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CJFiles_3112020\Vultures\PaperstoPublish\TransectsTanzania\"/>
    </mc:Choice>
  </mc:AlternateContent>
  <xr:revisionPtr revIDLastSave="0" documentId="13_ncr:1_{6256DC4B-F421-46A5-B92F-F31F23FBF816}" xr6:coauthVersionLast="45" xr6:coauthVersionMax="45" xr10:uidLastSave="{00000000-0000-0000-0000-000000000000}"/>
  <bookViews>
    <workbookView xWindow="28680" yWindow="-1920" windowWidth="29040" windowHeight="18240" firstSheet="1" activeTab="2" xr2:uid="{00000000-000D-0000-FFFF-FFFF00000000}"/>
  </bookViews>
  <sheets>
    <sheet name="New Transect distances" sheetId="38" r:id="rId1"/>
    <sheet name="Data_amended" sheetId="36" r:id="rId2"/>
    <sheet name="DataAmendR" sheetId="40" r:id="rId3"/>
    <sheet name="Carcass" sheetId="41" r:id="rId4"/>
    <sheet name="RemovedData" sheetId="39" r:id="rId5"/>
    <sheet name="Data20132018" sheetId="1" r:id="rId6"/>
    <sheet name="Birds_RAW_amended" sheetId="2" r:id="rId7"/>
    <sheet name="Sheet1" sheetId="34" r:id="rId8"/>
    <sheet name="20182020" sheetId="32" r:id="rId9"/>
    <sheet name="Notes" sheetId="28" r:id="rId10"/>
    <sheet name="Transect distances" sheetId="18" r:id="rId11"/>
    <sheet name="TablesRu&amp;Ka" sheetId="14" r:id="rId12"/>
    <sheet name="Table_Se" sheetId="24" r:id="rId13"/>
  </sheets>
  <definedNames>
    <definedName name="_xlnm._FilterDatabase" localSheetId="6" hidden="1">Birds_RAW_amended!$A$1:$U$2960</definedName>
    <definedName name="_xlnm._FilterDatabase" localSheetId="1" hidden="1">Data_amended!$A$1:$AT$83</definedName>
    <definedName name="_xlnm._FilterDatabase" localSheetId="5" hidden="1">Data20132018!$A$1:$U$80</definedName>
    <definedName name="_xlnm._FilterDatabase" localSheetId="10" hidden="1">'Transect distances'!$A$1:$O$38</definedName>
    <definedName name="Katavi_wetSeason_Feb2019_Metadata" localSheetId="5">Data20132018!#REF!</definedName>
    <definedName name="Ruaha_Wet2_MetaData_Apr2019" localSheetId="5">Data20132018!#REF!</definedName>
    <definedName name="Selous_wetSeason_Mar2019_1" localSheetId="6">Birds_RAW_amended!$A$2216:$S$2310</definedName>
  </definedNames>
  <calcPr calcId="191029"/>
  <pivotCaches>
    <pivotCache cacheId="2" r:id="rId14"/>
    <pivotCache cacheId="3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3" i="32" l="1"/>
  <c r="C32" i="32" a="1"/>
  <c r="C32" i="32" s="1"/>
  <c r="B32" i="32" a="1"/>
  <c r="B32" i="32" s="1"/>
  <c r="R3" i="36" l="1"/>
  <c r="O31" i="18"/>
  <c r="O32" i="18"/>
  <c r="O33" i="18"/>
  <c r="N15" i="14"/>
  <c r="N16" i="14"/>
  <c r="N17" i="14"/>
  <c r="N18" i="14"/>
  <c r="N19" i="14"/>
  <c r="N20" i="14"/>
  <c r="N14" i="14"/>
  <c r="M4" i="14"/>
  <c r="M5" i="14"/>
  <c r="M6" i="14"/>
  <c r="M7" i="14"/>
  <c r="M8" i="14"/>
  <c r="M9" i="14"/>
  <c r="M3" i="14"/>
  <c r="O30" i="18"/>
  <c r="O29" i="18"/>
  <c r="O28" i="18"/>
  <c r="O27" i="18"/>
  <c r="O26" i="18"/>
  <c r="O25" i="18"/>
  <c r="O24" i="18"/>
  <c r="O23" i="18"/>
  <c r="O22" i="18"/>
  <c r="O19" i="18"/>
  <c r="O20" i="18"/>
  <c r="O21" i="18"/>
  <c r="O18" i="18"/>
  <c r="O16" i="18"/>
  <c r="O17" i="18"/>
  <c r="O15" i="18"/>
  <c r="O14" i="18"/>
  <c r="O13" i="18"/>
  <c r="O12" i="18"/>
  <c r="O11" i="18"/>
  <c r="O10" i="18"/>
  <c r="O9" i="18"/>
  <c r="O8" i="18"/>
  <c r="O7" i="18"/>
  <c r="O6" i="18"/>
  <c r="O5" i="18"/>
  <c r="O4" i="18"/>
  <c r="O3" i="18"/>
  <c r="O2" i="18"/>
  <c r="Q4" i="1"/>
  <c r="Q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Claire Bracebridge</author>
  </authors>
  <commentList>
    <comment ref="L28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Claire Bracebridge:</t>
        </r>
        <r>
          <rPr>
            <sz val="9"/>
            <color indexed="81"/>
            <rFont val="Tahoma"/>
            <family val="2"/>
          </rPr>
          <t xml:space="preserve">
Odometer says 80</t>
        </r>
      </text>
    </comment>
    <comment ref="M28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>Claire Bracebridge:</t>
        </r>
        <r>
          <rPr>
            <sz val="9"/>
            <color indexed="81"/>
            <rFont val="Tahoma"/>
            <family val="2"/>
          </rPr>
          <t xml:space="preserve">
odometer says 96.0 but is out
</t>
        </r>
      </text>
    </comment>
    <comment ref="N28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>Claire Bracebridge:</t>
        </r>
        <r>
          <rPr>
            <sz val="9"/>
            <color indexed="81"/>
            <rFont val="Tahoma"/>
            <family val="2"/>
          </rPr>
          <t xml:space="preserve">
Odometer says 77.9
</t>
        </r>
      </text>
    </comment>
    <comment ref="L31" authorId="0" shapeId="0" xr:uid="{00000000-0006-0000-0900-000004000000}">
      <text>
        <r>
          <rPr>
            <b/>
            <sz val="9"/>
            <color indexed="81"/>
            <rFont val="Tahoma"/>
            <family val="2"/>
          </rPr>
          <t>Claire Bracebridge:</t>
        </r>
        <r>
          <rPr>
            <sz val="9"/>
            <color indexed="81"/>
            <rFont val="Tahoma"/>
            <family val="2"/>
          </rPr>
          <t xml:space="preserve">
odometer says 81.8</t>
        </r>
      </text>
    </comment>
    <comment ref="M31" authorId="0" shapeId="0" xr:uid="{00000000-0006-0000-0900-000005000000}">
      <text>
        <r>
          <rPr>
            <b/>
            <sz val="9"/>
            <color indexed="81"/>
            <rFont val="Tahoma"/>
            <family val="2"/>
          </rPr>
          <t>Claire Bracebridge:</t>
        </r>
        <r>
          <rPr>
            <sz val="9"/>
            <color indexed="81"/>
            <rFont val="Tahoma"/>
            <family val="2"/>
          </rPr>
          <t xml:space="preserve">
odometer says 97.6
</t>
        </r>
      </text>
    </comment>
    <comment ref="N31" authorId="0" shapeId="0" xr:uid="{00000000-0006-0000-0900-000006000000}">
      <text>
        <r>
          <rPr>
            <b/>
            <sz val="9"/>
            <color indexed="81"/>
            <rFont val="Tahoma"/>
            <family val="2"/>
          </rPr>
          <t>Claire Bracebridge:</t>
        </r>
        <r>
          <rPr>
            <sz val="9"/>
            <color indexed="81"/>
            <rFont val="Tahoma"/>
            <family val="2"/>
          </rPr>
          <t xml:space="preserve">
odometer says 79.7
</t>
        </r>
      </text>
    </comment>
    <comment ref="L33" authorId="0" shapeId="0" xr:uid="{00000000-0006-0000-0900-000007000000}">
      <text>
        <r>
          <rPr>
            <b/>
            <sz val="9"/>
            <color indexed="81"/>
            <rFont val="Tahoma"/>
            <family val="2"/>
          </rPr>
          <t>Claire Bracebridge:</t>
        </r>
        <r>
          <rPr>
            <sz val="9"/>
            <color indexed="81"/>
            <rFont val="Tahoma"/>
            <family val="2"/>
          </rPr>
          <t xml:space="preserve">
Odometer says 81.9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Claire Bracebridge</author>
  </authors>
  <commentList>
    <comment ref="K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Claire Bracebridge:</t>
        </r>
        <r>
          <rPr>
            <sz val="9"/>
            <color indexed="81"/>
            <rFont val="Tahoma"/>
            <family val="2"/>
          </rPr>
          <t xml:space="preserve">
3 giraffe carcasses noted during transects and verified that tagged birds visited too - possibly birds busy feeding</t>
        </r>
      </text>
    </comment>
    <comment ref="L1" authorId="0" shapeId="0" xr:uid="{00000000-0006-0000-0A00-000002000000}">
      <text>
        <r>
          <rPr>
            <b/>
            <sz val="9"/>
            <color indexed="81"/>
            <rFont val="Tahoma"/>
            <family val="2"/>
          </rPr>
          <t>Claire Bracebridge:</t>
        </r>
        <r>
          <rPr>
            <sz val="9"/>
            <color indexed="81"/>
            <rFont val="Tahoma"/>
            <family val="2"/>
          </rPr>
          <t xml:space="preserve">
3 giraffe carcasses noted during transects and verified that tagged birds visited too - possibly birds busy feeding</t>
        </r>
      </text>
    </comment>
    <comment ref="G14" authorId="0" shapeId="0" xr:uid="{00000000-0006-0000-0A00-000003000000}">
      <text>
        <r>
          <rPr>
            <b/>
            <sz val="9"/>
            <color indexed="81"/>
            <rFont val="Tahoma"/>
            <family val="2"/>
          </rPr>
          <t>Claire Bracebridge:</t>
        </r>
        <r>
          <rPr>
            <sz val="9"/>
            <color indexed="81"/>
            <rFont val="Tahoma"/>
            <family val="2"/>
          </rPr>
          <t xml:space="preserve">
One sighting of 50 AWBV at Lake Katavi, if this is removed, average ecounter rate is 58.3
Line 1671 in Birds_RAW</t>
        </r>
      </text>
    </comment>
    <comment ref="J14" authorId="0" shapeId="0" xr:uid="{00000000-0006-0000-0A00-000004000000}">
      <text>
        <r>
          <rPr>
            <b/>
            <sz val="9"/>
            <color indexed="81"/>
            <rFont val="Tahoma"/>
            <family val="2"/>
          </rPr>
          <t>Claire Bracebridge:</t>
        </r>
        <r>
          <rPr>
            <sz val="9"/>
            <color indexed="81"/>
            <rFont val="Tahoma"/>
            <family val="2"/>
          </rPr>
          <t xml:space="preserve">
There were 51 one unknown vultures recorded on the transect - most likely to the AWBV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elous_wetSeason_Mar2019" type="6" refreshedVersion="4" background="1" saveData="1">
    <textPr codePage="437" sourceFile="C:\Users\cbrac\Documents\WORK\DATA\VULTURE_DATA\Surveys\Selous_wetSeason_Mar2019.csv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<sst xmlns="http://schemas.openxmlformats.org/spreadsheetml/2006/main" count="30842" uniqueCount="921">
  <si>
    <t>Date</t>
  </si>
  <si>
    <t>Time</t>
  </si>
  <si>
    <t>Latitude</t>
  </si>
  <si>
    <t>Longitude</t>
  </si>
  <si>
    <t>Observer</t>
  </si>
  <si>
    <t>Observer_no</t>
  </si>
  <si>
    <t>Transect_descrip</t>
  </si>
  <si>
    <t>Cloud_start</t>
  </si>
  <si>
    <t>Rain</t>
  </si>
  <si>
    <t>Cloud_end</t>
  </si>
  <si>
    <t>Mile_end</t>
  </si>
  <si>
    <t>Observation Type</t>
  </si>
  <si>
    <t>Jackson Nanyaro Christoline Mota Revocatus Fortunatus</t>
  </si>
  <si>
    <t>Msembe to Lunda</t>
  </si>
  <si>
    <t>0-25%</t>
  </si>
  <si>
    <t>Not recently</t>
  </si>
  <si>
    <t>End Transect</t>
  </si>
  <si>
    <t>Corinne</t>
  </si>
  <si>
    <t>2 cars with 5 observers each</t>
  </si>
  <si>
    <t>Mile_bird</t>
  </si>
  <si>
    <t>Bird_species</t>
  </si>
  <si>
    <t>FlockSize</t>
  </si>
  <si>
    <t>Bird_DfR</t>
  </si>
  <si>
    <t>Bird_activity</t>
  </si>
  <si>
    <t>Bird_FH</t>
  </si>
  <si>
    <t>Notes_birdobs</t>
  </si>
  <si>
    <t>Bateleur</t>
  </si>
  <si>
    <t>101-500m</t>
  </si>
  <si>
    <t>Flying</t>
  </si>
  <si>
    <t>51-200m</t>
  </si>
  <si>
    <t>Unknown Vulture</t>
  </si>
  <si>
    <t>&gt;500m</t>
  </si>
  <si>
    <t>may be is white headed or lappet</t>
  </si>
  <si>
    <t>White-backed V</t>
  </si>
  <si>
    <t>0-100m</t>
  </si>
  <si>
    <t>11-50m</t>
  </si>
  <si>
    <t>Male</t>
  </si>
  <si>
    <t>Tawny Eagle</t>
  </si>
  <si>
    <t>Perched/Ground</t>
  </si>
  <si>
    <t>sitting near nest on the baobab</t>
  </si>
  <si>
    <t>Female</t>
  </si>
  <si>
    <t>Lappet-faced V</t>
  </si>
  <si>
    <t>Hooded V</t>
  </si>
  <si>
    <t>Male and Female</t>
  </si>
  <si>
    <t>Probably more than 45</t>
  </si>
  <si>
    <t>Drinking</t>
  </si>
  <si>
    <t>White-headed V</t>
  </si>
  <si>
    <t>One adult female and one juvenile</t>
  </si>
  <si>
    <t>0-10m</t>
  </si>
  <si>
    <t>Palm tree</t>
  </si>
  <si>
    <t>&gt;201m</t>
  </si>
  <si>
    <t>Perched</t>
  </si>
  <si>
    <t>Standing on tree baobab</t>
  </si>
  <si>
    <t>Standing on top of baobab</t>
  </si>
  <si>
    <t>Stand on top of the baobab</t>
  </si>
  <si>
    <t>Juvenile</t>
  </si>
  <si>
    <t>Observer Notes</t>
  </si>
  <si>
    <t>Msembe to Jongomero</t>
  </si>
  <si>
    <t>51-75%</t>
  </si>
  <si>
    <t>Notes</t>
  </si>
  <si>
    <t xml:space="preserve">2 cars with 6 observers in one and 5 in other </t>
  </si>
  <si>
    <t>landing</t>
  </si>
  <si>
    <t>with awb we saw before</t>
  </si>
  <si>
    <t>Unknown</t>
  </si>
  <si>
    <t>male</t>
  </si>
  <si>
    <t>one is perched</t>
  </si>
  <si>
    <t>juv</t>
  </si>
  <si>
    <t>actually saw 4</t>
  </si>
  <si>
    <t>male and female</t>
  </si>
  <si>
    <t>Perched with Tawny eagle</t>
  </si>
  <si>
    <t>same tree as WHV</t>
  </si>
  <si>
    <t>2 female and 1 juv</t>
  </si>
  <si>
    <t>female</t>
  </si>
  <si>
    <t>actually 6</t>
  </si>
  <si>
    <t>actually 2 awb also</t>
  </si>
  <si>
    <t>juv female</t>
  </si>
  <si>
    <t>female and juv</t>
  </si>
  <si>
    <t>juv male</t>
  </si>
  <si>
    <t>Revocatus; Nanyaro; Motta; Msafiri;  Corine.</t>
  </si>
  <si>
    <t>Msembe to mpululu.</t>
  </si>
  <si>
    <t>immature</t>
  </si>
  <si>
    <t>Msembe to Mpululu</t>
  </si>
  <si>
    <t>Magangwe</t>
  </si>
  <si>
    <t>one perched; 4 flying; saw 1 at first</t>
  </si>
  <si>
    <t>palm; juv</t>
  </si>
  <si>
    <t>female and male</t>
  </si>
  <si>
    <t>bathing</t>
  </si>
  <si>
    <t>Nest</t>
  </si>
  <si>
    <t>Species</t>
  </si>
  <si>
    <t>Msafiri Mgumba</t>
  </si>
  <si>
    <t>Stalike to Lake Kitavi</t>
  </si>
  <si>
    <t>76-100%</t>
  </si>
  <si>
    <t>Earlier in the day</t>
  </si>
  <si>
    <t>Is a male</t>
  </si>
  <si>
    <t>Feeding</t>
  </si>
  <si>
    <t>were more than 20</t>
  </si>
  <si>
    <t>did not see the the carcass</t>
  </si>
  <si>
    <t>They all pitched on the same acacia tree</t>
  </si>
  <si>
    <t>juvenile because his head was not complete white</t>
  </si>
  <si>
    <t>juvenile unknown</t>
  </si>
  <si>
    <t>Juvenile unknown</t>
  </si>
  <si>
    <t>flew in the bush;unknown juvinile</t>
  </si>
  <si>
    <t>Palmnut V</t>
  </si>
  <si>
    <t>unknown adult</t>
  </si>
  <si>
    <t>Sitalike to Ikuu</t>
  </si>
  <si>
    <t>They all perched on the same tree</t>
  </si>
  <si>
    <t>adult;  rainy</t>
  </si>
  <si>
    <t>perched on palm tree; weather was rainy</t>
  </si>
  <si>
    <t>Weather was still rainy</t>
  </si>
  <si>
    <t>perched spread wings on palm tree; cloudy and rainy</t>
  </si>
  <si>
    <t>Cloudy and rainy</t>
  </si>
  <si>
    <t>rainy weather</t>
  </si>
  <si>
    <t>Other</t>
  </si>
  <si>
    <t>Headquarters(Bandas) to Katavi Plains</t>
    <phoneticPr fontId="1" type="noConversion"/>
  </si>
  <si>
    <t>Katavi HQ to Paradise Plains to Kibaoni</t>
    <phoneticPr fontId="1" type="noConversion"/>
  </si>
  <si>
    <t>Msembe HQ to Jongomero</t>
    <phoneticPr fontId="1" type="noConversion"/>
  </si>
  <si>
    <t>Msembe HQ to Lunda</t>
    <phoneticPr fontId="1" type="noConversion"/>
  </si>
  <si>
    <t>Corinne, Claire, Tom, Anz</t>
  </si>
  <si>
    <t>Corinne, Claire, Tom, Anz, Ranger</t>
  </si>
  <si>
    <t>Corinne, Claire, Tom, Ali, Chris</t>
  </si>
  <si>
    <t>African White-backed Vulture</t>
  </si>
  <si>
    <t>full crop</t>
  </si>
  <si>
    <t>Adult</t>
  </si>
  <si>
    <t>White-headed Vulture</t>
  </si>
  <si>
    <t>Hooded Vulture</t>
  </si>
  <si>
    <t>Lappet-faced Vulture</t>
  </si>
  <si>
    <t>nest</t>
  </si>
  <si>
    <t>Natalia; Maneno; Frank Riziki; Liberatus Kinyoto</t>
  </si>
  <si>
    <t>Lake Katavi</t>
  </si>
  <si>
    <t>Lake Chada</t>
  </si>
  <si>
    <t xml:space="preserve">Mlele </t>
  </si>
  <si>
    <t>26-50%</t>
  </si>
  <si>
    <t>Claire; Chris; msafiri; maneno</t>
  </si>
  <si>
    <t>mpululu</t>
  </si>
  <si>
    <t>Lunda</t>
  </si>
  <si>
    <t>Yesterday</t>
  </si>
  <si>
    <t>Claire msafiri mane no Chris motto</t>
  </si>
  <si>
    <t>Claire; Chris; msafiri; mane no.</t>
  </si>
  <si>
    <t>magangwe transect.</t>
  </si>
  <si>
    <t>Claire; msafiri; Maneno; Chris motta</t>
  </si>
  <si>
    <t>Jongomero</t>
  </si>
  <si>
    <t>Sitalike-Lake katavi</t>
  </si>
  <si>
    <t>Sit alike - Paradise</t>
  </si>
  <si>
    <t>Ikuu junction -  Mlele escapment</t>
  </si>
  <si>
    <t>Immature unknown sex</t>
  </si>
  <si>
    <t>An adult female</t>
  </si>
  <si>
    <t>Were too far to be identified</t>
  </si>
  <si>
    <t>Immature unknown. petched close to lake katavi'</t>
  </si>
  <si>
    <t>Seem to be more than 65; perched along lake Katavi</t>
  </si>
  <si>
    <t>An adult flew over soon after arriving at a tree which was pertched</t>
  </si>
  <si>
    <t>Immature</t>
  </si>
  <si>
    <t>An adult; perched on Kigelia African along lake Katavi</t>
  </si>
  <si>
    <t>Immature; perched with the previously recorded mature</t>
  </si>
  <si>
    <t>An adult  male</t>
  </si>
  <si>
    <t>An adult male</t>
  </si>
  <si>
    <t>An adult  male; the other unknown</t>
  </si>
  <si>
    <t>Adult female</t>
  </si>
  <si>
    <t>Two adult psyched on palm tree; the second was a bit hidden; the previously recorded palm but vulture came and perched on the same tree refer photos taken</t>
  </si>
  <si>
    <t>Both perched on palm tree</t>
  </si>
  <si>
    <t>On nest on palm tree' with very white clean neck;she was with 2 white backed vulture recorded on the previously observation.</t>
  </si>
  <si>
    <t>Perched on palm tree; there is a nest on near by palm tree; unsure whether it is active and belongs to this observed vulture</t>
  </si>
  <si>
    <t>On a palm tree</t>
  </si>
  <si>
    <t>On palm tree along lake Chada</t>
  </si>
  <si>
    <t>On a nest; palm tree</t>
  </si>
  <si>
    <t>Palm tree along lake Chada</t>
  </si>
  <si>
    <t>Flying over lake Chada</t>
  </si>
  <si>
    <t>Flying over palm tree s</t>
  </si>
  <si>
    <t>Palm tree; was inside then came out afterward</t>
  </si>
  <si>
    <t>Flying over; palm tree habitat</t>
  </si>
  <si>
    <t>First to be observed</t>
  </si>
  <si>
    <t>Near paradise plain</t>
  </si>
  <si>
    <t>claire; philomen; Liz b; corinne</t>
  </si>
  <si>
    <t>Claire; Liz B; Corinne; Philomen</t>
  </si>
  <si>
    <t>Claire; Msafiri; Corinne; Jamey; Chris</t>
  </si>
  <si>
    <t>Mpululu</t>
  </si>
  <si>
    <t>Claire; Corinne; Chris; msafiri; jamey</t>
  </si>
  <si>
    <t>magangwe</t>
  </si>
  <si>
    <t>giraffe carcass</t>
  </si>
  <si>
    <t>juv; one adult</t>
  </si>
  <si>
    <t>male and juv</t>
  </si>
  <si>
    <t>Katavi</t>
  </si>
  <si>
    <t>Ruaha</t>
  </si>
  <si>
    <t>Ruaha NP</t>
  </si>
  <si>
    <t>2015 Wet</t>
  </si>
  <si>
    <t>2015 Dry</t>
  </si>
  <si>
    <t>Katavi NP</t>
  </si>
  <si>
    <t>2016 Wet</t>
  </si>
  <si>
    <t xml:space="preserve"> </t>
  </si>
  <si>
    <t>2016 Dry</t>
  </si>
  <si>
    <t>26/10/2016</t>
  </si>
  <si>
    <t>Msafiri Riziki frank Abel Kaharule(Ranger) Antony (Driver) Leonc Mlawila (Bird expert)</t>
  </si>
  <si>
    <t>Katavi HQ - Lake Katavi</t>
  </si>
  <si>
    <t>27/10/2016</t>
  </si>
  <si>
    <t>Msafiri Manase park ecologist Abel Antony Sule Leonc</t>
  </si>
  <si>
    <t>Sitalike -Paradise</t>
  </si>
  <si>
    <t>Msafiri Manase Park ecologist Antony  Sule  Abel Park Ranger Leonc bird watcher</t>
  </si>
  <si>
    <t>Ikuu Ranger post junction - Mlele escarpment</t>
  </si>
  <si>
    <t>29/04/2016</t>
  </si>
  <si>
    <t>msafiri mgumba Claire brace bridge Chris Motta kivuyo</t>
  </si>
  <si>
    <t>mpululu transect</t>
  </si>
  <si>
    <t>30/04/2016</t>
  </si>
  <si>
    <t>Msafiri; Claire; Daniel;kivuyo</t>
  </si>
  <si>
    <t>W10 - Magangwe</t>
  </si>
  <si>
    <t>claire msafiri Chris daniel</t>
  </si>
  <si>
    <t>lunda</t>
  </si>
  <si>
    <t>Msafiri Claire Chris Daniel</t>
  </si>
  <si>
    <t>Msembe - Jongomero</t>
  </si>
  <si>
    <t>17/05/2016</t>
  </si>
  <si>
    <t>Msafiri; Claire; Mlongwa; Nnko</t>
  </si>
  <si>
    <t>Msembe-Mpululu</t>
  </si>
  <si>
    <t>18/05/2016</t>
  </si>
  <si>
    <t>Msafiri; Claire; Nnko; Mbata</t>
  </si>
  <si>
    <t>W10-Magangwe</t>
  </si>
  <si>
    <t>19/05/2016</t>
  </si>
  <si>
    <t>Claire msafiri nmko mbata</t>
  </si>
  <si>
    <t>20/05/2016</t>
  </si>
  <si>
    <t>Claire Msafiri Mbata Nnko</t>
  </si>
  <si>
    <t>adult female</t>
  </si>
  <si>
    <t>juvenile</t>
  </si>
  <si>
    <t>adult</t>
  </si>
  <si>
    <t>hooded vulture/eagle size; rising on thermals with wbv</t>
  </si>
  <si>
    <t>Adult male</t>
  </si>
  <si>
    <t>immature;</t>
  </si>
  <si>
    <t>Hooded or lappet faced</t>
  </si>
  <si>
    <t>Was mopped by small bird</t>
  </si>
  <si>
    <t>on palm tree by mwagusi river</t>
  </si>
  <si>
    <t>Seem to be joining in bathing spot</t>
  </si>
  <si>
    <t>Adult with very White head perched on palm nut tree; may be fledged from last year</t>
  </si>
  <si>
    <t>One was not too white; may be immature</t>
  </si>
  <si>
    <t>Male and female</t>
  </si>
  <si>
    <t>Mature for female</t>
  </si>
  <si>
    <t>Were flying too fast to ID</t>
  </si>
  <si>
    <t>moulting</t>
  </si>
  <si>
    <t>two adult male</t>
  </si>
  <si>
    <t>two juvenile</t>
  </si>
  <si>
    <t>adult male</t>
  </si>
  <si>
    <t>definitely 2 females</t>
  </si>
  <si>
    <t>all birds in this count rise up from river spot</t>
  </si>
  <si>
    <t>juvenile in palm tree</t>
  </si>
  <si>
    <t>Two adult males and one female</t>
  </si>
  <si>
    <t>All rising/ taking off; could be a roosting site</t>
  </si>
  <si>
    <t>Taking off</t>
  </si>
  <si>
    <t>on a dead acacia tree</t>
  </si>
  <si>
    <t>Pair together</t>
  </si>
  <si>
    <t>Too higher to be ID</t>
  </si>
  <si>
    <t>possibly a White backed</t>
  </si>
  <si>
    <t>Too far to ID</t>
  </si>
  <si>
    <t>One adult female</t>
  </si>
  <si>
    <t>Unknown sex</t>
  </si>
  <si>
    <t>Immatures</t>
  </si>
  <si>
    <t>Juvenile male</t>
  </si>
  <si>
    <t>didn't see well but prob white backed</t>
  </si>
  <si>
    <t>very light</t>
  </si>
  <si>
    <t>sitting on nest in palm tree by mwagusi river</t>
  </si>
  <si>
    <t>adult male and female</t>
  </si>
  <si>
    <t>white back or lappet faced</t>
  </si>
  <si>
    <t>juvenile male</t>
  </si>
  <si>
    <t>both juvenile</t>
  </si>
  <si>
    <t>adult x 3; juvenile x 1</t>
  </si>
  <si>
    <t>juveniles</t>
  </si>
  <si>
    <t>1 juvenile; 4 adults rising up from river</t>
  </si>
  <si>
    <t>rising up from river - bathing?</t>
  </si>
  <si>
    <t>in tree</t>
  </si>
  <si>
    <t>on ground. don't see carcass  juvenile</t>
  </si>
  <si>
    <t>juvenile. on ground near lappet-faced juv</t>
  </si>
  <si>
    <t>adult female and juvenile</t>
  </si>
  <si>
    <t>Pair of tawny</t>
  </si>
  <si>
    <t>Adult Male</t>
  </si>
  <si>
    <t>on pair</t>
  </si>
  <si>
    <t>Rising up near river bathing?</t>
  </si>
  <si>
    <t>Rising near river; bathing?</t>
  </si>
  <si>
    <t>Feeding on lion kill may be buffalo and have been chased to and back</t>
  </si>
  <si>
    <t>Adult male and female</t>
  </si>
  <si>
    <t>Along lake Katavi</t>
  </si>
  <si>
    <t>Flying towards  lion kill seen at lake Katavi</t>
  </si>
  <si>
    <t>Did not sex it</t>
  </si>
  <si>
    <t>Adult male and unknown</t>
  </si>
  <si>
    <t>Along lake katavi</t>
  </si>
  <si>
    <t>were close to lion kill along lake katavi lake</t>
  </si>
  <si>
    <t>Near lion kill and lions 3 were there</t>
  </si>
  <si>
    <t>Young</t>
  </si>
  <si>
    <t>Palm but tree</t>
  </si>
  <si>
    <t>On palm tree</t>
  </si>
  <si>
    <t>On the same tree with Bateleur</t>
  </si>
  <si>
    <t>Corinne; Msafiri; ranger (nangi)</t>
  </si>
  <si>
    <t>say 2 after stoped</t>
  </si>
  <si>
    <t>possibly male</t>
  </si>
  <si>
    <t>not positive of id</t>
  </si>
  <si>
    <t>female; a bit unsure of id</t>
  </si>
  <si>
    <t>jongomero</t>
  </si>
  <si>
    <t>AWB with HV together</t>
  </si>
  <si>
    <t>landing by river</t>
  </si>
  <si>
    <t>with awbs</t>
  </si>
  <si>
    <t>with hooded and smell  carcass</t>
  </si>
  <si>
    <t>Corinne; msafiri; nangi</t>
  </si>
  <si>
    <t>can see pair from earlier definitely different</t>
  </si>
  <si>
    <t>1 full</t>
  </si>
  <si>
    <t>full crop; Adult male</t>
  </si>
  <si>
    <t>1 on ground</t>
  </si>
  <si>
    <t>female with full male that saw on ground</t>
  </si>
  <si>
    <t>2 adults and large fledgling</t>
  </si>
  <si>
    <t>Msafiri Halima Ruaha Ecologists Swahib (Mpongo) Ranger Leonc</t>
  </si>
  <si>
    <t>W10 - Magangwe transect</t>
  </si>
  <si>
    <t>Msafiri Halima Ruaha ecologist Mpongo park ranger Leonc</t>
  </si>
  <si>
    <t>perched on termite  mount along the river bank</t>
  </si>
  <si>
    <t>Msembe - Lunda</t>
  </si>
  <si>
    <t>Msafiri Leonc Mponda ( park ranger) Alli Kikula (Represents Park ecologist)</t>
  </si>
  <si>
    <t>On baobab</t>
  </si>
  <si>
    <t>Juvenile and adult female</t>
  </si>
  <si>
    <t>Msafiri Daniel ( Ass. park ecologist) Mpongo park ranger Leonc</t>
  </si>
  <si>
    <t>Both flying on the same direction</t>
  </si>
  <si>
    <t>juvenile female</t>
  </si>
  <si>
    <t>On a tree</t>
  </si>
  <si>
    <t>Along the river close to white headed vulture</t>
  </si>
  <si>
    <t>could be pair of perched one</t>
  </si>
  <si>
    <t>Juveniles</t>
  </si>
  <si>
    <t>Both perched on same tree</t>
  </si>
  <si>
    <t>Msembe - Mpululu</t>
  </si>
  <si>
    <t>Msafiri Daniel Ass park ecologist Mpongo park ranger Leonc</t>
  </si>
  <si>
    <t>adult female and male</t>
  </si>
  <si>
    <t>Full_Date</t>
  </si>
  <si>
    <t>TransectPeriod</t>
  </si>
  <si>
    <t>RuDr2014</t>
  </si>
  <si>
    <t>KaDr2014</t>
  </si>
  <si>
    <t>RuWe2015</t>
  </si>
  <si>
    <t>KaWe2015</t>
  </si>
  <si>
    <t>KaDr2015</t>
  </si>
  <si>
    <t>RuDr2015</t>
  </si>
  <si>
    <t>RuWe2016</t>
  </si>
  <si>
    <t>RuDr2016</t>
  </si>
  <si>
    <t>KaDr2016</t>
  </si>
  <si>
    <t>Ru2013</t>
  </si>
  <si>
    <t>Ka2013</t>
  </si>
  <si>
    <t>RuDr14</t>
  </si>
  <si>
    <t>KaDr14</t>
  </si>
  <si>
    <t>RuWe15</t>
  </si>
  <si>
    <t>KaWe15</t>
  </si>
  <si>
    <t>KatDr15</t>
  </si>
  <si>
    <t>RuDr15</t>
  </si>
  <si>
    <t>Transect_Code</t>
  </si>
  <si>
    <t>Season</t>
  </si>
  <si>
    <t>Wet</t>
  </si>
  <si>
    <t>Dry</t>
  </si>
  <si>
    <t>LakeKatavi</t>
  </si>
  <si>
    <t>Mlele</t>
  </si>
  <si>
    <t>LakeChada</t>
  </si>
  <si>
    <t>Year</t>
  </si>
  <si>
    <t>transect#</t>
  </si>
  <si>
    <t>NP</t>
  </si>
  <si>
    <t>Standard Transects</t>
  </si>
  <si>
    <t>KaDr16</t>
  </si>
  <si>
    <t>RuWe16_1</t>
  </si>
  <si>
    <t>RuWe16_2</t>
  </si>
  <si>
    <t>RuDr16_1</t>
  </si>
  <si>
    <t>RuDr16_2</t>
  </si>
  <si>
    <t>Total km</t>
  </si>
  <si>
    <t>Dry1</t>
  </si>
  <si>
    <t>Wet1</t>
  </si>
  <si>
    <t>Dry2</t>
  </si>
  <si>
    <t>Wet2</t>
  </si>
  <si>
    <t>Park</t>
  </si>
  <si>
    <t>SPP AVERAGES FROM PIVOT_ByYrSe, summarised in Analysis_ByYrSeason</t>
  </si>
  <si>
    <t>2013 Dry</t>
  </si>
  <si>
    <t>2014 Dry</t>
  </si>
  <si>
    <r>
      <t xml:space="preserve">White-backed Vulture </t>
    </r>
    <r>
      <rPr>
        <i/>
        <sz val="11"/>
        <color indexed="8"/>
        <rFont val="Cambria"/>
        <family val="1"/>
      </rPr>
      <t>Gyps africanus</t>
    </r>
  </si>
  <si>
    <r>
      <t xml:space="preserve">Bateleur </t>
    </r>
    <r>
      <rPr>
        <i/>
        <sz val="11"/>
        <color indexed="8"/>
        <rFont val="Cambria"/>
        <family val="1"/>
      </rPr>
      <t>Terathopius ecaudatus</t>
    </r>
  </si>
  <si>
    <r>
      <t xml:space="preserve">Tawny Eagle </t>
    </r>
    <r>
      <rPr>
        <i/>
        <sz val="11"/>
        <color indexed="8"/>
        <rFont val="Cambria"/>
        <family val="1"/>
      </rPr>
      <t>Aquila rapax</t>
    </r>
  </si>
  <si>
    <r>
      <t xml:space="preserve">White-headed Vulture </t>
    </r>
    <r>
      <rPr>
        <i/>
        <sz val="11"/>
        <color indexed="8"/>
        <rFont val="Cambria"/>
        <family val="1"/>
      </rPr>
      <t>Trigonoceps occipitalis</t>
    </r>
  </si>
  <si>
    <r>
      <t xml:space="preserve">Hooded Vulture </t>
    </r>
    <r>
      <rPr>
        <i/>
        <sz val="11"/>
        <color indexed="8"/>
        <rFont val="Cambria"/>
        <family val="1"/>
      </rPr>
      <t>Necrosyrtes monachus</t>
    </r>
  </si>
  <si>
    <r>
      <t xml:space="preserve">Lappet-faced Vulture </t>
    </r>
    <r>
      <rPr>
        <i/>
        <sz val="11"/>
        <color indexed="8"/>
        <rFont val="Cambria"/>
        <family val="1"/>
      </rPr>
      <t>Torgos tracheliotos</t>
    </r>
  </si>
  <si>
    <r>
      <t xml:space="preserve">Ruppell’s Vulture </t>
    </r>
    <r>
      <rPr>
        <i/>
        <sz val="11"/>
        <color indexed="8"/>
        <rFont val="Cambria"/>
        <family val="1"/>
      </rPr>
      <t>Gyps rueppellii</t>
    </r>
  </si>
  <si>
    <t>29/01/2017</t>
  </si>
  <si>
    <t>Sitalike-Lake Katavi</t>
  </si>
  <si>
    <t>one looks like immature white heade in between WHV and LFV see photos taken</t>
  </si>
  <si>
    <t>Msafiri Sule Maneno Ranger</t>
  </si>
  <si>
    <t>Both juvenile</t>
  </si>
  <si>
    <t>one looks like juvenile see photos</t>
  </si>
  <si>
    <t>jevenile</t>
  </si>
  <si>
    <t>Juvenile along lake katavi</t>
  </si>
  <si>
    <t>on the same tree as hooded</t>
  </si>
  <si>
    <t>Perched on ground</t>
  </si>
  <si>
    <t>pair</t>
  </si>
  <si>
    <t>One male</t>
  </si>
  <si>
    <t>Perched on tree</t>
  </si>
  <si>
    <t>It seem there carcass near by there lion</t>
  </si>
  <si>
    <t>On same tree where white backed perched</t>
  </si>
  <si>
    <t>Waiting for some thing near where lion seen</t>
  </si>
  <si>
    <t>Heading towards where we saw lion and vultures perched</t>
  </si>
  <si>
    <t>30/01/2017</t>
  </si>
  <si>
    <t>Sitalike - Paradise plain</t>
  </si>
  <si>
    <t>Msafiri Maneno Sule Muhozya (Ranger)</t>
  </si>
  <si>
    <t>With his head hidden on wings</t>
  </si>
  <si>
    <t>Very close to where lappet and hooded were</t>
  </si>
  <si>
    <t>On palm nut</t>
  </si>
  <si>
    <t>Adults on palm tree</t>
  </si>
  <si>
    <t>Ikuu Ranger post Junction - Mlele escapement</t>
  </si>
  <si>
    <t>Msafiri Maneno Sule Muhozya Ranger</t>
  </si>
  <si>
    <t>KaWe2017</t>
  </si>
  <si>
    <t>KaWe17</t>
  </si>
  <si>
    <t>RuWe17_1</t>
  </si>
  <si>
    <t>RuWe17_2</t>
  </si>
  <si>
    <t>22/02/2017</t>
  </si>
  <si>
    <t>Msembe-Lunda</t>
  </si>
  <si>
    <t>Msafiri Maneno Alli Represents Ecology Mudi Ranger</t>
  </si>
  <si>
    <t>looks like hooded??</t>
  </si>
  <si>
    <t>pair??</t>
  </si>
  <si>
    <t>one adult female and immature</t>
  </si>
  <si>
    <t>in a white stocks flock</t>
  </si>
  <si>
    <t>23/02/2017</t>
  </si>
  <si>
    <t>Msembe-Jongomero</t>
  </si>
  <si>
    <t>Msafiri Maneno Mohamed Ranger Alli repres. Ecologist RNP</t>
  </si>
  <si>
    <t>Too cloudy and cool too fly?</t>
  </si>
  <si>
    <t>on a baobab</t>
  </si>
  <si>
    <t>A long Ruaha River near Ruaha RL</t>
  </si>
  <si>
    <t>Were close to the three sightings may be there were carcass???</t>
  </si>
  <si>
    <t>Picking  insects (kumbi kumbi)on a road</t>
  </si>
  <si>
    <t>were higher up and sun and white clouds hindered to ID</t>
  </si>
  <si>
    <t>immature male</t>
  </si>
  <si>
    <t>24/02/2017</t>
  </si>
  <si>
    <t>Msafiri Maneno Alli Mudi</t>
  </si>
  <si>
    <t>25/02/2017</t>
  </si>
  <si>
    <t>W10- Magangwe</t>
  </si>
  <si>
    <t>Msafiri Maneno Alli Mudi Ranger</t>
  </si>
  <si>
    <t>on palm nuts</t>
  </si>
  <si>
    <t>Lunda transect</t>
  </si>
  <si>
    <t>Corinne Claire Msafiri Chris Motta</t>
  </si>
  <si>
    <t>displaying</t>
  </si>
  <si>
    <t>remove last white back</t>
  </si>
  <si>
    <t>leaving roost</t>
  </si>
  <si>
    <t>leaving same roost</t>
  </si>
  <si>
    <t>sitting next to nest</t>
  </si>
  <si>
    <t>corinne; Claire; msafiri; chris</t>
  </si>
  <si>
    <t>2 male</t>
  </si>
  <si>
    <t>immature female</t>
  </si>
  <si>
    <t>Magangwe transect</t>
  </si>
  <si>
    <t>Corinne Claire Msafiri Motta</t>
  </si>
  <si>
    <t>one laying down in palm; possible nest</t>
  </si>
  <si>
    <t>actually 2 but didn't see second until stopped</t>
  </si>
  <si>
    <t>20/04/2017</t>
  </si>
  <si>
    <t>Msafiri Maneno Daniel Ecologist Alli Ass. Vet</t>
  </si>
  <si>
    <t>Mpululu transect</t>
  </si>
  <si>
    <t>RuWe2017</t>
  </si>
  <si>
    <t>2017 Wet</t>
  </si>
  <si>
    <t>2017 Dry</t>
  </si>
  <si>
    <t>14/06/2017</t>
  </si>
  <si>
    <t>Msembe- Lunda</t>
  </si>
  <si>
    <t>Msafiri Claire Sarah Daniel</t>
  </si>
  <si>
    <t>Immature male</t>
  </si>
  <si>
    <t>May be in pair????</t>
  </si>
  <si>
    <t>Pair</t>
  </si>
  <si>
    <t>15/06/2017</t>
  </si>
  <si>
    <t>msafiri Claire Sarah Daniel kassian</t>
  </si>
  <si>
    <t>ad female</t>
  </si>
  <si>
    <t>as female</t>
  </si>
  <si>
    <t>tawny on top branch whilst dark brown eagle is feeding on Genet - see striped tail</t>
  </si>
  <si>
    <t>immature. was with as female but couldn't I'd until it flew off</t>
  </si>
  <si>
    <t>ad male</t>
  </si>
  <si>
    <t>talon grappling and very synchronised flight</t>
  </si>
  <si>
    <t>16/06/2017</t>
  </si>
  <si>
    <t>Msafiri Claire Daniel Kasiani</t>
  </si>
  <si>
    <t>17/06/2017</t>
  </si>
  <si>
    <t>Claire msafiri Daniel kassian</t>
  </si>
  <si>
    <t>imm male</t>
  </si>
  <si>
    <t>imm</t>
  </si>
  <si>
    <t>immature female - see photo</t>
  </si>
  <si>
    <t>adult pair</t>
  </si>
  <si>
    <t>imm 1; ad 2</t>
  </si>
  <si>
    <t>RuDr17_1</t>
  </si>
  <si>
    <t>RuDr17_2</t>
  </si>
  <si>
    <t>KaDr17</t>
  </si>
  <si>
    <t>RuDr2017</t>
  </si>
  <si>
    <t xml:space="preserve">Ruaha </t>
  </si>
  <si>
    <t>Msafiri Makwala ranger Joseph driver Leoncy</t>
  </si>
  <si>
    <t>Msafiri Leoncy Makwala Ranger Joseph driver</t>
  </si>
  <si>
    <t>Sitalike Paradise plain</t>
  </si>
  <si>
    <t>Ikuu junction-Mlele escarpment</t>
  </si>
  <si>
    <t>Msafiri Maneno Kivuyo Ranger Jessica Antony Driver</t>
  </si>
  <si>
    <t>Lunda Transect</t>
  </si>
  <si>
    <t>Msafiri Maneno Kivuyo ranger Antony Driver</t>
  </si>
  <si>
    <t>Jongomero transect</t>
  </si>
  <si>
    <t>Msafiri Maneno Kivuyo ranger Anthony driver</t>
  </si>
  <si>
    <t>Msafiri Maneno Kivuyo ranger Antony driver</t>
  </si>
  <si>
    <t>KaDr2017</t>
  </si>
  <si>
    <t>-</t>
  </si>
  <si>
    <t>mlele</t>
  </si>
  <si>
    <t>Corinne;Claire;frank;james</t>
  </si>
  <si>
    <t>chada</t>
  </si>
  <si>
    <t>lake katavi</t>
  </si>
  <si>
    <t>KaWe18</t>
  </si>
  <si>
    <t>ad f</t>
  </si>
  <si>
    <t>KaWe2018</t>
  </si>
  <si>
    <t>18/04/2018</t>
  </si>
  <si>
    <t>Msafiri Mgumba; Ally; Mosha ranger; James driver</t>
  </si>
  <si>
    <t>jongomero Transect</t>
  </si>
  <si>
    <t>20/04/2018</t>
  </si>
  <si>
    <t>Msafiri Mgumba Ally Kikula Mosha Ranger James Kasapila driver</t>
  </si>
  <si>
    <t>W10 - Magagwe transect</t>
  </si>
  <si>
    <t>17/04/2018</t>
  </si>
  <si>
    <t>Msafiri Mgumba  James Kasapila  Mosha Ranger  Ally Kikula</t>
  </si>
  <si>
    <t>19/04/2018</t>
  </si>
  <si>
    <t>Msafiri Mgumba Ally Kikula Mosha Ranger James Kasapila</t>
  </si>
  <si>
    <t>Ruppell's V</t>
  </si>
  <si>
    <t>Adult pair</t>
  </si>
  <si>
    <t>In a tree</t>
  </si>
  <si>
    <t>Landed with the three previously filled in</t>
  </si>
  <si>
    <t>Feeding on a sick weak died impala</t>
  </si>
  <si>
    <t>Feeding on a sick weaky died impala</t>
  </si>
  <si>
    <t>Near the impala carcass</t>
  </si>
  <si>
    <t>from the  impala carcass</t>
  </si>
  <si>
    <t>on impala carcass</t>
  </si>
  <si>
    <t>Juvenile female</t>
  </si>
  <si>
    <t>bathing spot at mwagusi river</t>
  </si>
  <si>
    <t>One seems adult the other immature</t>
  </si>
  <si>
    <t>RuWe2018</t>
  </si>
  <si>
    <t>Ruppell's Vulture</t>
  </si>
  <si>
    <t>2018 Wet</t>
  </si>
  <si>
    <t>Singira; Fusi; Corinne</t>
  </si>
  <si>
    <t>Matembwe gate to mtemere gate</t>
  </si>
  <si>
    <t>Corinne; Fusi; Singira</t>
  </si>
  <si>
    <t>behobeho to lake tagelala to kidai</t>
  </si>
  <si>
    <t>kidai to matambwe</t>
  </si>
  <si>
    <t>Claire; Corinne; ntemi; Daniel</t>
  </si>
  <si>
    <t>Behobeho to tagilala to kidai</t>
  </si>
  <si>
    <t>Claire; Corinne; Daniel; ntemi</t>
  </si>
  <si>
    <t>Matambwe to Mtemere</t>
  </si>
  <si>
    <t>SeWe18</t>
  </si>
  <si>
    <t>SeDr18</t>
  </si>
  <si>
    <t>Mtemere</t>
  </si>
  <si>
    <t>Kidai</t>
  </si>
  <si>
    <t>SeWe2018</t>
  </si>
  <si>
    <t>SeDr2018</t>
  </si>
  <si>
    <t>female sub; juv</t>
  </si>
  <si>
    <t>actually 3</t>
  </si>
  <si>
    <t>female adult</t>
  </si>
  <si>
    <t>should be 1 tawny 1 bat</t>
  </si>
  <si>
    <t>actually two</t>
  </si>
  <si>
    <t>actually three</t>
  </si>
  <si>
    <t>large group with storks</t>
  </si>
  <si>
    <t>subadult</t>
  </si>
  <si>
    <t>total group including 8 recorded is actually 36</t>
  </si>
  <si>
    <t>male adult</t>
  </si>
  <si>
    <t>large fledgling</t>
  </si>
  <si>
    <t>two adults</t>
  </si>
  <si>
    <t>ad female and juv</t>
  </si>
  <si>
    <t>ad  female</t>
  </si>
  <si>
    <t>adult  male</t>
  </si>
  <si>
    <t>Female adult</t>
  </si>
  <si>
    <t>Addult male and female</t>
  </si>
  <si>
    <t>Selous</t>
  </si>
  <si>
    <t>Encounter rate</t>
  </si>
  <si>
    <t>Average</t>
  </si>
  <si>
    <t>RuWe18</t>
  </si>
  <si>
    <t>Claire Leons Jonathan charles</t>
  </si>
  <si>
    <t>Claire leons  Charles  ally</t>
  </si>
  <si>
    <t>Actually 100</t>
  </si>
  <si>
    <t>unknown</t>
  </si>
  <si>
    <t>RuDr2018</t>
  </si>
  <si>
    <t>2018 Dry</t>
  </si>
  <si>
    <t>KaDr18</t>
  </si>
  <si>
    <t>Sitalike- Paradise</t>
  </si>
  <si>
    <t>09:36:01</t>
  </si>
  <si>
    <t>09:38:20</t>
  </si>
  <si>
    <t>09:40:20</t>
  </si>
  <si>
    <t>09:42:48</t>
  </si>
  <si>
    <t>09:44:56</t>
  </si>
  <si>
    <t>09:47:04</t>
  </si>
  <si>
    <t>09:48:36</t>
  </si>
  <si>
    <t>09:50:21</t>
  </si>
  <si>
    <t>10:12:43</t>
  </si>
  <si>
    <t>10:17:27</t>
  </si>
  <si>
    <t>10:20:36</t>
  </si>
  <si>
    <t>10:24:31</t>
  </si>
  <si>
    <t>10:27:22</t>
  </si>
  <si>
    <t>10:31:16</t>
  </si>
  <si>
    <t>10:32:51</t>
  </si>
  <si>
    <t>10:43:28</t>
  </si>
  <si>
    <t>10:49:09</t>
  </si>
  <si>
    <t>11:03:17</t>
  </si>
  <si>
    <t>11:21:04</t>
  </si>
  <si>
    <t>11:31:03</t>
  </si>
  <si>
    <t>11:34:06</t>
  </si>
  <si>
    <t>11:34:36</t>
  </si>
  <si>
    <t>11:35:59</t>
  </si>
  <si>
    <t>11:37:42</t>
  </si>
  <si>
    <t>11:40:30</t>
  </si>
  <si>
    <t>11:41:19</t>
  </si>
  <si>
    <t>11:46:19</t>
  </si>
  <si>
    <t>11:46:55</t>
  </si>
  <si>
    <t>11:49:59</t>
  </si>
  <si>
    <t>11:55:29</t>
  </si>
  <si>
    <t>11:58:04</t>
  </si>
  <si>
    <t>12:02:02</t>
  </si>
  <si>
    <t>12:05:40</t>
  </si>
  <si>
    <t>12:08:44</t>
  </si>
  <si>
    <t>12:14:16</t>
  </si>
  <si>
    <t>12:14:53</t>
  </si>
  <si>
    <t>12:16:12</t>
  </si>
  <si>
    <t>12:17:15</t>
  </si>
  <si>
    <t>12:18:22</t>
  </si>
  <si>
    <t>12:21:30</t>
  </si>
  <si>
    <t>12:24:04</t>
  </si>
  <si>
    <t>12:27:02</t>
  </si>
  <si>
    <t>12:30:40</t>
  </si>
  <si>
    <t>12:35:16</t>
  </si>
  <si>
    <t>12:36:00</t>
  </si>
  <si>
    <t>12:37:46</t>
  </si>
  <si>
    <t>12:38:23</t>
  </si>
  <si>
    <t>12:40:21</t>
  </si>
  <si>
    <t>12:44:06</t>
  </si>
  <si>
    <t>12:48:08</t>
  </si>
  <si>
    <t>12:48:34</t>
  </si>
  <si>
    <t>12:49:11</t>
  </si>
  <si>
    <t>12:54:38</t>
  </si>
  <si>
    <t>12:55:53</t>
  </si>
  <si>
    <t>12:57:13</t>
  </si>
  <si>
    <t>13:00:32</t>
  </si>
  <si>
    <t>13:12:08</t>
  </si>
  <si>
    <t>13:15:23</t>
  </si>
  <si>
    <t>13:17:06</t>
  </si>
  <si>
    <t>13:21:33</t>
  </si>
  <si>
    <t>13:24:29</t>
  </si>
  <si>
    <t>13:27:19</t>
  </si>
  <si>
    <t>13:34:05</t>
  </si>
  <si>
    <t>13:35:25</t>
  </si>
  <si>
    <t>Claire, msafiri, Natasha, migodela</t>
  </si>
  <si>
    <t>10:06:06</t>
  </si>
  <si>
    <t>10:27:11</t>
  </si>
  <si>
    <t>10:34:00</t>
  </si>
  <si>
    <t>10:38:13</t>
  </si>
  <si>
    <t>10:55:37</t>
  </si>
  <si>
    <t>11:09:54</t>
  </si>
  <si>
    <t>11:10:47</t>
  </si>
  <si>
    <t>11:17:38</t>
  </si>
  <si>
    <t>11:32:44</t>
  </si>
  <si>
    <t>13:25:50</t>
  </si>
  <si>
    <t>KaDr2018</t>
  </si>
  <si>
    <t>Almost certainly WBV</t>
  </si>
  <si>
    <t>A pair</t>
  </si>
  <si>
    <t>Adult makle</t>
  </si>
  <si>
    <t>Msafiri Claire Sule Jonas minja</t>
  </si>
  <si>
    <t>New Lake katavi</t>
  </si>
  <si>
    <t>Claire; msafiri; Suleiman; jonas</t>
  </si>
  <si>
    <t>Claire Msafiri Sule Jonas</t>
  </si>
  <si>
    <t>New Ikuu</t>
  </si>
  <si>
    <t>Lake Katavi New</t>
  </si>
  <si>
    <t>Ikuu New</t>
  </si>
  <si>
    <t>KaWe19</t>
  </si>
  <si>
    <t>ad male and female</t>
  </si>
  <si>
    <t>adult x2; juv x1</t>
  </si>
  <si>
    <t>juv x2. see photos</t>
  </si>
  <si>
    <t>ad; 11 wild dogs resting by road; very full; made kill nearby; perhaps why WHV on ground</t>
  </si>
  <si>
    <t>Car stuck between 1230-1310</t>
  </si>
  <si>
    <t>young with black head color still</t>
  </si>
  <si>
    <t>KaWe2019</t>
  </si>
  <si>
    <t>Katavi_New</t>
  </si>
  <si>
    <t>2019 wet</t>
  </si>
  <si>
    <t>Msolwa</t>
  </si>
  <si>
    <t>SeWe19</t>
  </si>
  <si>
    <t>Claire, Singira, Jessica, Kawala</t>
  </si>
  <si>
    <t>13:26:20 PM</t>
  </si>
  <si>
    <t>SeWe2019</t>
  </si>
  <si>
    <t>Claire, Jessica, Mbilinyi, Andrew</t>
  </si>
  <si>
    <t>not same as 0.8km</t>
  </si>
  <si>
    <t>Adults</t>
  </si>
  <si>
    <t>Wild dog encounter 11:00-11:20</t>
  </si>
  <si>
    <t>Adult female / juvenile</t>
  </si>
  <si>
    <t>Juvenile / Subadult female</t>
  </si>
  <si>
    <t>Adult male and juvenile x 2</t>
  </si>
  <si>
    <t>Kettling</t>
  </si>
  <si>
    <t>Adult male and juvenile</t>
  </si>
  <si>
    <t>2019 Wet</t>
  </si>
  <si>
    <t>Two transects</t>
  </si>
  <si>
    <t>Claire; Jessica; Daniel; Boaz</t>
  </si>
  <si>
    <t>Mbagi-Mdonya</t>
  </si>
  <si>
    <t>Claire; Jessica; Ally; Boaz</t>
  </si>
  <si>
    <t>Claire; Jessica; Ally Kikula; Boaz</t>
  </si>
  <si>
    <t>Mbagi_Mdonya</t>
  </si>
  <si>
    <t>RuWe19_1</t>
  </si>
  <si>
    <t>carcass in bushes; about 50 birds total</t>
  </si>
  <si>
    <t>juvenile  x 2; adult male x 1</t>
  </si>
  <si>
    <t>adult male  x1</t>
  </si>
  <si>
    <t>juvenile x1</t>
  </si>
  <si>
    <t>adult male x1; adult female x1; juvenile x2</t>
  </si>
  <si>
    <t>juvenile  x1</t>
  </si>
  <si>
    <t>coming up off ground and starting to kettle</t>
  </si>
  <si>
    <t>take off from carcass</t>
  </si>
  <si>
    <t>coming up off an impala carcass</t>
  </si>
  <si>
    <t>coming off male impala carcass</t>
  </si>
  <si>
    <t>2 pairs raising on separate thermals</t>
  </si>
  <si>
    <t>RuWe2019</t>
  </si>
  <si>
    <t>RuWe19_2</t>
  </si>
  <si>
    <t>Claire; Jessica; kivuyo; eliah</t>
  </si>
  <si>
    <t>ad male and juvenile</t>
  </si>
  <si>
    <t>2 pairs</t>
  </si>
  <si>
    <t>juvenile x 2</t>
  </si>
  <si>
    <t>adult female x1; juvenile x 2</t>
  </si>
  <si>
    <t>Claire; Jessica; Charles tarimo; alias ranger</t>
  </si>
  <si>
    <t>Claire; Jessica; Charles; Moses ranger</t>
  </si>
  <si>
    <t>mtemere</t>
  </si>
  <si>
    <t>Claire; Jessica; Augustino; Angela</t>
  </si>
  <si>
    <t>msolwa</t>
  </si>
  <si>
    <t>SeDr19</t>
  </si>
  <si>
    <t>adult male x2</t>
  </si>
  <si>
    <t>coming up from ground; kettling</t>
  </si>
  <si>
    <t>lion kill of buffalo. carcass consumed</t>
  </si>
  <si>
    <t>2 adults by nest in tree by road in miombo woodland; but nest not in use so could have just been perched</t>
  </si>
  <si>
    <t>SeDr2019</t>
  </si>
  <si>
    <t>2019 Dry</t>
  </si>
  <si>
    <r>
      <t xml:space="preserve">White-backed Vulture </t>
    </r>
    <r>
      <rPr>
        <i/>
        <sz val="10"/>
        <color indexed="8"/>
        <rFont val="Cambria"/>
        <family val="1"/>
      </rPr>
      <t>Gyps africanus</t>
    </r>
  </si>
  <si>
    <r>
      <t xml:space="preserve">Bateleur </t>
    </r>
    <r>
      <rPr>
        <i/>
        <sz val="10"/>
        <color indexed="8"/>
        <rFont val="Cambria"/>
        <family val="1"/>
      </rPr>
      <t>Terathopius ecaudatus</t>
    </r>
  </si>
  <si>
    <r>
      <t xml:space="preserve">Tawny Eagle </t>
    </r>
    <r>
      <rPr>
        <i/>
        <sz val="10"/>
        <color indexed="8"/>
        <rFont val="Cambria"/>
        <family val="1"/>
      </rPr>
      <t>Aquila rapax</t>
    </r>
  </si>
  <si>
    <r>
      <t xml:space="preserve">White-headed Vulture </t>
    </r>
    <r>
      <rPr>
        <i/>
        <sz val="10"/>
        <color indexed="8"/>
        <rFont val="Cambria"/>
        <family val="1"/>
      </rPr>
      <t>Trigonoceps occipitalis</t>
    </r>
  </si>
  <si>
    <r>
      <t xml:space="preserve">Hooded Vulture </t>
    </r>
    <r>
      <rPr>
        <i/>
        <sz val="10"/>
        <color indexed="8"/>
        <rFont val="Cambria"/>
        <family val="1"/>
      </rPr>
      <t>Necrosyrtes monachus</t>
    </r>
  </si>
  <si>
    <r>
      <t xml:space="preserve">Lappet-faced Vulture </t>
    </r>
    <r>
      <rPr>
        <i/>
        <sz val="10"/>
        <color indexed="8"/>
        <rFont val="Cambria"/>
        <family val="1"/>
      </rPr>
      <t>Torgos tracheliotos</t>
    </r>
  </si>
  <si>
    <r>
      <t xml:space="preserve">Ruppell’s Vulture </t>
    </r>
    <r>
      <rPr>
        <i/>
        <sz val="10"/>
        <color indexed="8"/>
        <rFont val="Cambria"/>
        <family val="1"/>
      </rPr>
      <t>Gyps rueppellii</t>
    </r>
  </si>
  <si>
    <t>Three transects
Added Msolwa, wooded</t>
  </si>
  <si>
    <t>Vehicle type</t>
  </si>
  <si>
    <t>Toyota Hardtop landcruiser</t>
  </si>
  <si>
    <t>Toyota Double cabin landcruiser pickup</t>
  </si>
  <si>
    <t>12:56:26</t>
  </si>
  <si>
    <t>12:43:10</t>
  </si>
  <si>
    <t>12:47:59</t>
  </si>
  <si>
    <t>Claire, Leons, Joel kabuga,  Onesmo Namoyo</t>
  </si>
  <si>
    <t>Claire, Leons, Onesmo, Peter</t>
  </si>
  <si>
    <t>KaWe20</t>
  </si>
  <si>
    <t>09:39:47</t>
  </si>
  <si>
    <t>09:59:47</t>
  </si>
  <si>
    <t>10:03:58</t>
  </si>
  <si>
    <t>10:33:42</t>
  </si>
  <si>
    <t>10:34:59</t>
  </si>
  <si>
    <t>10:37:31</t>
  </si>
  <si>
    <t>10:40:11</t>
  </si>
  <si>
    <t>10:48:42</t>
  </si>
  <si>
    <t>10:49:42</t>
  </si>
  <si>
    <t>10:51:11</t>
  </si>
  <si>
    <t>10:32:33</t>
  </si>
  <si>
    <t>10:38:14</t>
  </si>
  <si>
    <t>10:43:00</t>
  </si>
  <si>
    <t>11:05:11</t>
  </si>
  <si>
    <t>11:06:35</t>
  </si>
  <si>
    <t>10:54:54</t>
  </si>
  <si>
    <t>11:03:06</t>
  </si>
  <si>
    <t>poor visibility. alot of cloud cover</t>
  </si>
  <si>
    <t>11:08:04</t>
  </si>
  <si>
    <t>11:08:47</t>
  </si>
  <si>
    <t>11:14:16</t>
  </si>
  <si>
    <t>11:14:57</t>
  </si>
  <si>
    <t>11:18:41</t>
  </si>
  <si>
    <t>11:19:11</t>
  </si>
  <si>
    <t>11:19:48</t>
  </si>
  <si>
    <t>11:23:24</t>
  </si>
  <si>
    <t>11:24:32</t>
  </si>
  <si>
    <t>11:27:00</t>
  </si>
  <si>
    <t>11:27:39</t>
  </si>
  <si>
    <t>11:36:27</t>
  </si>
  <si>
    <t>11:36:53</t>
  </si>
  <si>
    <t>11:37:38</t>
  </si>
  <si>
    <t>11:38:02</t>
  </si>
  <si>
    <t>11:38:39</t>
  </si>
  <si>
    <t>11:45:57</t>
  </si>
  <si>
    <t>11:50:22</t>
  </si>
  <si>
    <t>11:55:20</t>
  </si>
  <si>
    <t>12:02:37</t>
  </si>
  <si>
    <t>12:05:12</t>
  </si>
  <si>
    <t>12:08:46</t>
  </si>
  <si>
    <t>12:09:26</t>
  </si>
  <si>
    <t>12:25:13</t>
  </si>
  <si>
    <t>12:26:28</t>
  </si>
  <si>
    <t>12:30:52</t>
  </si>
  <si>
    <t>12:34:45</t>
  </si>
  <si>
    <t>KaWe2020</t>
  </si>
  <si>
    <t>2020 wet</t>
  </si>
  <si>
    <t>Claire; Jessica; Charles; Petro</t>
  </si>
  <si>
    <t/>
  </si>
  <si>
    <t>Claire; Jessica ; Singira; Dickson</t>
  </si>
  <si>
    <t>Claire; Jessica; Singira; Benson</t>
  </si>
  <si>
    <t>Kidai (start section to Behobeho river)</t>
  </si>
  <si>
    <t>Behobeho to lake tagelala to kidai</t>
  </si>
  <si>
    <t>SeWe20</t>
  </si>
  <si>
    <t>adult male. scavenging on dead  bird on road</t>
  </si>
  <si>
    <t>adult female x1</t>
  </si>
  <si>
    <t>adult male. coming from opposite direction to other whv am</t>
  </si>
  <si>
    <t>SeWe2020</t>
  </si>
  <si>
    <t>only 127.5 km, Msolwa not completed</t>
  </si>
  <si>
    <t>2020 Wet</t>
  </si>
  <si>
    <t>Msafiri, Claire, Natasha, Migodela</t>
  </si>
  <si>
    <t>Landrover Defender 110</t>
  </si>
  <si>
    <t>KaDrPilot2013</t>
  </si>
  <si>
    <t>African Marsh Harrier</t>
  </si>
  <si>
    <t>J</t>
  </si>
  <si>
    <t>Headquarters(Bandas) to Katavi Plains</t>
  </si>
  <si>
    <t>African Fish Eagle</t>
  </si>
  <si>
    <t>Martial Eagle</t>
  </si>
  <si>
    <t>feeding</t>
  </si>
  <si>
    <t>full crop, juvenile</t>
  </si>
  <si>
    <t>Black chested snake eagle</t>
  </si>
  <si>
    <t>African Harrier Hawk</t>
  </si>
  <si>
    <t>Unknown Accipter</t>
  </si>
  <si>
    <t>Unknown Eagle</t>
  </si>
  <si>
    <t>Marabou Stork</t>
  </si>
  <si>
    <t>Brown Snake Eagle</t>
  </si>
  <si>
    <t>feeding on vervet monkey</t>
  </si>
  <si>
    <t>Katavi HQ to Paradise Plains to Kibaoni</t>
  </si>
  <si>
    <t>Adult, full</t>
  </si>
  <si>
    <t>drinking</t>
  </si>
  <si>
    <t>Verraux Eagle Owl</t>
  </si>
  <si>
    <t>Juvenile, full</t>
  </si>
  <si>
    <t>in palm</t>
  </si>
  <si>
    <t>Adult/Juvenile; adult empty; nest with fledgling</t>
  </si>
  <si>
    <t>possible nest (palm)</t>
  </si>
  <si>
    <t>Nest with one Juvenile (full) and adult incubating</t>
  </si>
  <si>
    <t>2 Nests (2 fledglings)</t>
  </si>
  <si>
    <t>Western-banded snake eagle</t>
  </si>
  <si>
    <t>Pale Chanting Goshawk</t>
  </si>
  <si>
    <t>Unknown eagle</t>
  </si>
  <si>
    <t>RuDrPilot2013</t>
  </si>
  <si>
    <t>Msembe HQ to Jongomero</t>
  </si>
  <si>
    <t>Black shouldered Kite</t>
  </si>
  <si>
    <t>Adult, near 8 lions with hippo kill that looks fresh</t>
  </si>
  <si>
    <t>Male, actually 2, with Tawny eagle</t>
  </si>
  <si>
    <t>possible nest</t>
  </si>
  <si>
    <t>2 Adult, 1 Juvenile, bathing, pulled off road to get count</t>
  </si>
  <si>
    <t>bathing, pulled off road to get count</t>
  </si>
  <si>
    <t>6 Juvenile, 2 Adult, bathing, pulled off road to get count</t>
  </si>
  <si>
    <t>Msembe HQ to Lunda</t>
  </si>
  <si>
    <t>Grey Kestrel</t>
  </si>
  <si>
    <t>Unknown Kestrel</t>
  </si>
  <si>
    <t>Juvenile, female</t>
  </si>
  <si>
    <t>road</t>
  </si>
  <si>
    <t>in river</t>
  </si>
  <si>
    <t>African Hawk Eagle</t>
  </si>
  <si>
    <t>Unknown Falcon</t>
  </si>
  <si>
    <t>possibly have food</t>
  </si>
  <si>
    <t>palm</t>
  </si>
  <si>
    <t>together with MS</t>
  </si>
  <si>
    <t>MsembeLoop</t>
  </si>
  <si>
    <t>Msembe HQ Loop</t>
  </si>
  <si>
    <t>palm, possible nest</t>
  </si>
  <si>
    <t>fledgling in nest</t>
  </si>
  <si>
    <t>Adult, full crop, palm</t>
  </si>
  <si>
    <t>possible red-necked falcon</t>
  </si>
  <si>
    <t>Replicate</t>
  </si>
  <si>
    <t>StandardTransect</t>
  </si>
  <si>
    <t>LakeKataviN</t>
  </si>
  <si>
    <t>adult male; changed from 11</t>
  </si>
  <si>
    <t>changed from 11</t>
  </si>
  <si>
    <t>Changed</t>
  </si>
  <si>
    <t>x</t>
  </si>
  <si>
    <t>Think this should be changed to 1 too</t>
  </si>
  <si>
    <t>I think change to 1</t>
  </si>
  <si>
    <t>I think change to 1, and in addition I think the Hooded vulture also at 65.8km should be changed to 1 from 11 too</t>
  </si>
  <si>
    <t>CB</t>
  </si>
  <si>
    <t>(blank)</t>
  </si>
  <si>
    <t>Grand Total</t>
  </si>
  <si>
    <t>Sum of FlockSize</t>
  </si>
  <si>
    <t>Renamed transect</t>
  </si>
  <si>
    <t>Removed</t>
  </si>
  <si>
    <t>Msembe Loop</t>
  </si>
  <si>
    <t>(blank) Total</t>
  </si>
  <si>
    <t>Dry Total</t>
  </si>
  <si>
    <t>Wet Total</t>
  </si>
  <si>
    <t>Katavi Total</t>
  </si>
  <si>
    <t>Ruaha Total</t>
  </si>
  <si>
    <t>Sum of Mile_end</t>
  </si>
  <si>
    <t>16:15:55</t>
  </si>
  <si>
    <t>Claire, Leons, Richard, Gamushini</t>
  </si>
  <si>
    <t>12:24:35</t>
  </si>
  <si>
    <t xml:space="preserve">Jongomero </t>
  </si>
  <si>
    <t>12:35:55</t>
  </si>
  <si>
    <t>13:59:45</t>
  </si>
  <si>
    <t>Claire, Leons, Shwaibu, Abas Charles</t>
  </si>
  <si>
    <t>12:47:53</t>
  </si>
  <si>
    <t>Claire, Leons, Frank Riziki, Deusdedity Makwala</t>
  </si>
  <si>
    <t>13:10:06</t>
  </si>
  <si>
    <t>Ikuu new transect</t>
  </si>
  <si>
    <t>Ikuu</t>
  </si>
  <si>
    <t>OtherOrig</t>
  </si>
  <si>
    <t>BateleurOrig</t>
  </si>
  <si>
    <t>Hooded Vorig</t>
  </si>
  <si>
    <t>Lappet-faced Vorig</t>
  </si>
  <si>
    <t>Marabou StorkOrig</t>
  </si>
  <si>
    <t>Palmnut Vorig</t>
  </si>
  <si>
    <t>Ruppell's Vorig</t>
  </si>
  <si>
    <t>Tawny EagleOrig</t>
  </si>
  <si>
    <t>UnknownOrig</t>
  </si>
  <si>
    <t>Unknown VultureOrig</t>
  </si>
  <si>
    <t>White-backed Vorig</t>
  </si>
  <si>
    <t>White-headed Vorig</t>
  </si>
  <si>
    <t>Vehicle_type</t>
  </si>
  <si>
    <t>HV</t>
  </si>
  <si>
    <t>LFV</t>
  </si>
  <si>
    <t>MS</t>
  </si>
  <si>
    <t>PNV</t>
  </si>
  <si>
    <t>RV</t>
  </si>
  <si>
    <t>TE</t>
  </si>
  <si>
    <t>UnknownV</t>
  </si>
  <si>
    <t>AWB</t>
  </si>
  <si>
    <t>WHV</t>
  </si>
  <si>
    <t>Month</t>
  </si>
  <si>
    <t>August</t>
  </si>
  <si>
    <t>October</t>
  </si>
  <si>
    <t>March</t>
  </si>
  <si>
    <t>April</t>
  </si>
  <si>
    <t>September</t>
  </si>
  <si>
    <t>November</t>
  </si>
  <si>
    <t>January</t>
  </si>
  <si>
    <t>February</t>
  </si>
  <si>
    <t>May</t>
  </si>
  <si>
    <t>June</t>
  </si>
  <si>
    <t>MonthNum</t>
  </si>
  <si>
    <t>Tlength</t>
  </si>
  <si>
    <t>CarcassPres</t>
  </si>
  <si>
    <t>Transect</t>
  </si>
  <si>
    <t>Carcass -- transects where had vultures listed as feeding and/or notes about a known carcass along the transect</t>
  </si>
  <si>
    <t xml:space="preserve">CarcassPres </t>
  </si>
  <si>
    <t>0 -- no carcass</t>
  </si>
  <si>
    <t>1 -- known carcass</t>
  </si>
  <si>
    <t>Started with 1.VultureData_SouthernTanz_All (from June 10 ) and added in 2013 data from VultureData_SouthernTanz_all_Oct2018</t>
  </si>
  <si>
    <t>July</t>
  </si>
  <si>
    <t>DateFinal</t>
  </si>
  <si>
    <t>Toyota landcruiser 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</si>
</sst>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(* #,##0.00_);_(* \(#,##0.00\);_(* &quot;-&quot;??_);_(@_)"/>
    <numFmt numFmtId="164" formatCode="_(* #,##0.0_);_(* \(#,##0.0\);_(* &quot;-&quot;??_);_(@_)"/>
    <numFmt numFmtId="165" formatCode="dd/mm/yyyy;@"/>
    <numFmt numFmtId="166" formatCode="[$-809]dd\ mmmm\ yyyy;@"/>
    <numFmt numFmtId="167" formatCode="mm/dd/yy;@"/>
    <numFmt numFmtId="168" formatCode="_(* #,##0_);_(* \(#,##0\);_(* &quot;-&quot;??_);_(@_)"/>
    <numFmt numFmtId="169" formatCode="0.0"/>
    <numFmt numFmtId="170" formatCode="[$-409]mmmm\ d\,\ yyyy;@"/>
    <numFmt numFmtId="171" formatCode="_(* #,##0.000000000_);_(* \(#,##0.000000000\);_(* &quot;-&quot;??_);_(@_)"/>
    <numFmt numFmtId="172" formatCode="h:mm:ss;@"/>
    <numFmt numFmtId="173" formatCode="[$-409]hh:mm:ss\ AM/PM;@"/>
    <numFmt numFmtId="174" formatCode="[$-F400]h:mm:ss\ AM/PM"/>
    <numFmt numFmtId="175" formatCode="[$-409]mmmmm;@"/>
  </numFmts>
  <fonts count="33" x14ac:knownFonts="1">
    <font>
      <sz val="11"/>
      <color theme="1"/>
      <name val="Calibri"/>
      <family val="2"/>
      <scheme val="minor"/>
    </font>
    <font>
      <b/>
      <sz val="13"/>
      <color indexed="56"/>
      <name val="Calibri"/>
      <family val="2"/>
    </font>
    <font>
      <i/>
      <sz val="11"/>
      <color indexed="8"/>
      <name val="Cambri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color indexed="8"/>
      <name val="Cambria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sz val="1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theme="1"/>
      <name val="Calibri"/>
      <family val="2"/>
    </font>
    <font>
      <b/>
      <sz val="10"/>
      <color theme="1"/>
      <name val="Cambria"/>
      <family val="1"/>
      <scheme val="maj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</fills>
  <borders count="3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9"/>
      </top>
      <bottom/>
      <diagonal/>
    </border>
    <border>
      <left style="thin">
        <color indexed="9"/>
      </left>
      <right/>
      <top style="thin">
        <color rgb="FF999999"/>
      </top>
      <bottom style="thin">
        <color rgb="FF999999"/>
      </bottom>
      <diagonal/>
    </border>
  </borders>
  <cellStyleXfs count="43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16" applyNumberFormat="0" applyAlignment="0" applyProtection="0"/>
    <xf numFmtId="0" fontId="10" fillId="28" borderId="17" applyNumberFormat="0" applyAlignment="0" applyProtection="0"/>
    <xf numFmtId="43" fontId="6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18" applyNumberFormat="0" applyFill="0" applyAlignment="0" applyProtection="0"/>
    <xf numFmtId="0" fontId="14" fillId="0" borderId="19" applyNumberFormat="0" applyFill="0" applyAlignment="0" applyProtection="0"/>
    <xf numFmtId="0" fontId="15" fillId="0" borderId="20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16" applyNumberFormat="0" applyAlignment="0" applyProtection="0"/>
    <xf numFmtId="0" fontId="17" fillId="0" borderId="21" applyNumberFormat="0" applyFill="0" applyAlignment="0" applyProtection="0"/>
    <xf numFmtId="0" fontId="18" fillId="31" borderId="0" applyNumberFormat="0" applyBorder="0" applyAlignment="0" applyProtection="0"/>
    <xf numFmtId="0" fontId="6" fillId="32" borderId="22" applyNumberFormat="0" applyFont="0" applyAlignment="0" applyProtection="0"/>
    <xf numFmtId="0" fontId="19" fillId="27" borderId="23" applyNumberFormat="0" applyAlignment="0" applyProtection="0"/>
    <xf numFmtId="0" fontId="20" fillId="0" borderId="0" applyNumberFormat="0" applyFill="0" applyBorder="0" applyAlignment="0" applyProtection="0"/>
    <xf numFmtId="0" fontId="21" fillId="0" borderId="24" applyNumberFormat="0" applyFill="0" applyAlignment="0" applyProtection="0"/>
    <xf numFmtId="0" fontId="22" fillId="0" borderId="0" applyNumberFormat="0" applyFill="0" applyBorder="0" applyAlignment="0" applyProtection="0"/>
  </cellStyleXfs>
  <cellXfs count="30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0" fillId="0" borderId="0" xfId="0" applyAlignment="1">
      <alignment horizontal="left"/>
    </xf>
    <xf numFmtId="21" fontId="0" fillId="0" borderId="0" xfId="0" applyNumberFormat="1"/>
    <xf numFmtId="0" fontId="0" fillId="0" borderId="0" xfId="0" applyAlignment="1">
      <alignment horizontal="left" vertical="top" wrapText="1"/>
    </xf>
    <xf numFmtId="164" fontId="6" fillId="0" borderId="0" xfId="28" applyNumberFormat="1" applyAlignment="1">
      <alignment horizontal="left" vertical="top" wrapText="1"/>
    </xf>
    <xf numFmtId="43" fontId="6" fillId="0" borderId="0" xfId="28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167" fontId="0" fillId="0" borderId="0" xfId="0" applyNumberFormat="1"/>
    <xf numFmtId="0" fontId="0" fillId="0" borderId="0" xfId="0" applyAlignment="1">
      <alignment wrapText="1"/>
    </xf>
    <xf numFmtId="164" fontId="6" fillId="0" borderId="0" xfId="28" applyNumberFormat="1"/>
    <xf numFmtId="0" fontId="0" fillId="0" borderId="0" xfId="0" applyAlignment="1">
      <alignment vertical="top" wrapText="1"/>
    </xf>
    <xf numFmtId="168" fontId="6" fillId="0" borderId="0" xfId="28" applyNumberFormat="1" applyAlignment="1">
      <alignment vertical="top" wrapText="1"/>
    </xf>
    <xf numFmtId="0" fontId="2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64" fontId="6" fillId="0" borderId="0" xfId="28" applyNumberFormat="1" applyAlignment="1">
      <alignment horizontal="left" vertical="top"/>
    </xf>
    <xf numFmtId="43" fontId="6" fillId="0" borderId="0" xfId="28" applyAlignment="1">
      <alignment horizontal="left" vertical="top"/>
    </xf>
    <xf numFmtId="0" fontId="0" fillId="0" borderId="0" xfId="0" applyAlignment="1">
      <alignment horizontal="center"/>
    </xf>
    <xf numFmtId="164" fontId="6" fillId="0" borderId="0" xfId="28" applyNumberFormat="1"/>
    <xf numFmtId="0" fontId="23" fillId="33" borderId="2" xfId="0" applyFont="1" applyFill="1" applyBorder="1" applyAlignment="1">
      <alignment horizontal="center" vertical="center"/>
    </xf>
    <xf numFmtId="0" fontId="23" fillId="33" borderId="2" xfId="0" applyFont="1" applyFill="1" applyBorder="1" applyAlignment="1">
      <alignment horizontal="center" vertical="center" wrapText="1"/>
    </xf>
    <xf numFmtId="0" fontId="23" fillId="33" borderId="3" xfId="0" applyFont="1" applyFill="1" applyBorder="1" applyAlignment="1">
      <alignment horizontal="center" vertical="center" wrapText="1"/>
    </xf>
    <xf numFmtId="0" fontId="24" fillId="0" borderId="0" xfId="0" applyFont="1" applyAlignment="1">
      <alignment vertical="center"/>
    </xf>
    <xf numFmtId="0" fontId="24" fillId="0" borderId="3" xfId="0" applyFont="1" applyBorder="1" applyAlignment="1">
      <alignment vertical="center"/>
    </xf>
    <xf numFmtId="0" fontId="0" fillId="0" borderId="0" xfId="0" applyAlignment="1">
      <alignment horizontal="center"/>
    </xf>
    <xf numFmtId="164" fontId="6" fillId="0" borderId="0" xfId="28" applyNumberFormat="1"/>
    <xf numFmtId="164" fontId="6" fillId="0" borderId="0" xfId="28" applyNumberFormat="1" applyAlignment="1">
      <alignment wrapText="1"/>
    </xf>
    <xf numFmtId="43" fontId="6" fillId="0" borderId="3" xfId="28" applyBorder="1" applyAlignment="1">
      <alignment horizontal="left" vertical="top" wrapText="1"/>
    </xf>
    <xf numFmtId="43" fontId="6" fillId="0" borderId="0" xfId="28" applyAlignment="1">
      <alignment horizontal="left" vertical="top" wrapText="1"/>
    </xf>
    <xf numFmtId="164" fontId="6" fillId="0" borderId="0" xfId="28" applyNumberFormat="1" applyAlignment="1">
      <alignment horizontal="center" wrapText="1"/>
    </xf>
    <xf numFmtId="164" fontId="25" fillId="0" borderId="0" xfId="28" applyNumberFormat="1" applyFont="1" applyAlignment="1">
      <alignment horizontal="center" vertical="center"/>
    </xf>
    <xf numFmtId="164" fontId="25" fillId="0" borderId="0" xfId="28" applyNumberFormat="1" applyFont="1" applyAlignment="1">
      <alignment horizontal="center" vertical="center" wrapText="1"/>
    </xf>
    <xf numFmtId="164" fontId="25" fillId="0" borderId="3" xfId="28" applyNumberFormat="1" applyFont="1" applyBorder="1" applyAlignment="1">
      <alignment horizontal="center" vertical="center"/>
    </xf>
    <xf numFmtId="164" fontId="25" fillId="0" borderId="3" xfId="28" applyNumberFormat="1" applyFont="1" applyBorder="1" applyAlignment="1">
      <alignment horizontal="center" vertical="center" wrapText="1"/>
    </xf>
    <xf numFmtId="164" fontId="6" fillId="0" borderId="3" xfId="28" applyNumberFormat="1" applyBorder="1" applyAlignment="1">
      <alignment horizontal="center" vertical="top" wrapText="1"/>
    </xf>
    <xf numFmtId="164" fontId="6" fillId="0" borderId="3" xfId="28" applyNumberFormat="1" applyBorder="1" applyAlignment="1">
      <alignment horizontal="left" vertical="top" wrapText="1"/>
    </xf>
    <xf numFmtId="0" fontId="6" fillId="0" borderId="0" xfId="28" applyNumberFormat="1" applyAlignment="1">
      <alignment horizontal="left" vertical="top" wrapText="1"/>
    </xf>
    <xf numFmtId="0" fontId="0" fillId="0" borderId="0" xfId="0" applyAlignment="1">
      <alignment horizontal="center" wrapText="1"/>
    </xf>
    <xf numFmtId="164" fontId="6" fillId="0" borderId="0" xfId="28" applyNumberFormat="1" applyAlignment="1">
      <alignment wrapText="1"/>
    </xf>
    <xf numFmtId="164" fontId="6" fillId="0" borderId="0" xfId="28" applyNumberFormat="1"/>
    <xf numFmtId="0" fontId="23" fillId="33" borderId="4" xfId="0" applyFont="1" applyFill="1" applyBorder="1" applyAlignment="1">
      <alignment horizontal="center" vertical="center" wrapText="1"/>
    </xf>
    <xf numFmtId="0" fontId="23" fillId="33" borderId="5" xfId="0" applyFont="1" applyFill="1" applyBorder="1" applyAlignment="1">
      <alignment horizontal="center" vertical="center" wrapText="1"/>
    </xf>
    <xf numFmtId="170" fontId="0" fillId="0" borderId="0" xfId="0" applyNumberFormat="1" applyAlignment="1">
      <alignment horizontal="left"/>
    </xf>
    <xf numFmtId="170" fontId="0" fillId="0" borderId="0" xfId="0" applyNumberFormat="1"/>
    <xf numFmtId="0" fontId="23" fillId="33" borderId="2" xfId="0" applyFont="1" applyFill="1" applyBorder="1" applyAlignment="1">
      <alignment vertical="center"/>
    </xf>
    <xf numFmtId="0" fontId="0" fillId="0" borderId="0" xfId="0"/>
    <xf numFmtId="164" fontId="6" fillId="0" borderId="3" xfId="28" applyNumberFormat="1" applyBorder="1" applyAlignment="1">
      <alignment wrapText="1"/>
    </xf>
    <xf numFmtId="0" fontId="0" fillId="0" borderId="0" xfId="0" applyAlignment="1">
      <alignment horizontal="center"/>
    </xf>
    <xf numFmtId="0" fontId="23" fillId="33" borderId="2" xfId="0" applyFont="1" applyFill="1" applyBorder="1" applyAlignment="1">
      <alignment vertical="center"/>
    </xf>
    <xf numFmtId="0" fontId="0" fillId="0" borderId="6" xfId="0" applyBorder="1"/>
    <xf numFmtId="0" fontId="0" fillId="0" borderId="6" xfId="0" applyBorder="1" applyAlignment="1">
      <alignment horizontal="center"/>
    </xf>
    <xf numFmtId="1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  <xf numFmtId="14" fontId="0" fillId="0" borderId="0" xfId="0" applyNumberFormat="1" applyAlignment="1">
      <alignment vertical="top" wrapText="1"/>
    </xf>
    <xf numFmtId="0" fontId="23" fillId="33" borderId="0" xfId="0" applyFont="1" applyFill="1" applyAlignment="1">
      <alignment horizontal="center" vertical="center" wrapText="1"/>
    </xf>
    <xf numFmtId="43" fontId="6" fillId="0" borderId="0" xfId="28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5" xfId="0" applyBorder="1"/>
    <xf numFmtId="0" fontId="0" fillId="0" borderId="26" xfId="0" applyBorder="1"/>
    <xf numFmtId="0" fontId="26" fillId="0" borderId="6" xfId="0" applyFont="1" applyBorder="1" applyAlignment="1">
      <alignment horizontal="left" vertical="top" wrapText="1"/>
    </xf>
    <xf numFmtId="0" fontId="0" fillId="0" borderId="25" xfId="0" applyNumberFormat="1" applyBorder="1"/>
    <xf numFmtId="0" fontId="0" fillId="0" borderId="26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top" wrapText="1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164" fontId="6" fillId="0" borderId="0" xfId="28" applyNumberFormat="1" applyFont="1" applyAlignment="1">
      <alignment wrapText="1"/>
    </xf>
    <xf numFmtId="0" fontId="0" fillId="0" borderId="6" xfId="0" applyBorder="1" applyAlignment="1">
      <alignment horizontal="left"/>
    </xf>
    <xf numFmtId="0" fontId="26" fillId="0" borderId="0" xfId="0" applyFont="1" applyBorder="1" applyAlignment="1">
      <alignment horizontal="left" vertical="top" wrapText="1"/>
    </xf>
    <xf numFmtId="164" fontId="6" fillId="0" borderId="0" xfId="28" applyNumberFormat="1" applyFont="1" applyAlignment="1">
      <alignment wrapText="1"/>
    </xf>
    <xf numFmtId="164" fontId="6" fillId="0" borderId="0" xfId="28" applyNumberFormat="1" applyFont="1"/>
    <xf numFmtId="0" fontId="0" fillId="0" borderId="0" xfId="0" applyNumberFormat="1" applyAlignment="1">
      <alignment wrapText="1"/>
    </xf>
    <xf numFmtId="164" fontId="6" fillId="0" borderId="0" xfId="28" applyNumberFormat="1" applyFont="1" applyAlignment="1">
      <alignment horizontal="left" vertical="top" wrapText="1"/>
    </xf>
    <xf numFmtId="164" fontId="6" fillId="0" borderId="3" xfId="28" applyNumberFormat="1" applyFont="1" applyBorder="1"/>
    <xf numFmtId="169" fontId="0" fillId="0" borderId="0" xfId="0" applyNumberFormat="1" applyAlignment="1">
      <alignment horizontal="left" vertical="top" wrapText="1"/>
    </xf>
    <xf numFmtId="0" fontId="27" fillId="0" borderId="0" xfId="0" applyFont="1"/>
    <xf numFmtId="0" fontId="27" fillId="0" borderId="7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wrapText="1"/>
    </xf>
    <xf numFmtId="164" fontId="27" fillId="0" borderId="7" xfId="28" applyNumberFormat="1" applyFont="1" applyBorder="1" applyAlignment="1">
      <alignment horizontal="center" wrapText="1"/>
    </xf>
    <xf numFmtId="0" fontId="27" fillId="0" borderId="8" xfId="0" applyFont="1" applyBorder="1"/>
    <xf numFmtId="0" fontId="27" fillId="0" borderId="9" xfId="0" applyFont="1" applyBorder="1" applyAlignment="1">
      <alignment vertical="center"/>
    </xf>
    <xf numFmtId="164" fontId="27" fillId="0" borderId="10" xfId="28" applyNumberFormat="1" applyFont="1" applyBorder="1" applyAlignment="1">
      <alignment horizontal="center" wrapText="1"/>
    </xf>
    <xf numFmtId="164" fontId="27" fillId="0" borderId="0" xfId="28" applyNumberFormat="1" applyFont="1" applyBorder="1" applyAlignment="1">
      <alignment horizontal="center" wrapText="1"/>
    </xf>
    <xf numFmtId="164" fontId="27" fillId="0" borderId="11" xfId="28" applyNumberFormat="1" applyFont="1" applyBorder="1"/>
    <xf numFmtId="0" fontId="27" fillId="0" borderId="12" xfId="0" applyFont="1" applyBorder="1" applyAlignment="1">
      <alignment vertical="center"/>
    </xf>
    <xf numFmtId="164" fontId="27" fillId="0" borderId="5" xfId="28" applyNumberFormat="1" applyFont="1" applyBorder="1" applyAlignment="1">
      <alignment horizontal="center" wrapText="1"/>
    </xf>
    <xf numFmtId="164" fontId="27" fillId="0" borderId="8" xfId="28" applyNumberFormat="1" applyFont="1" applyBorder="1"/>
    <xf numFmtId="0" fontId="27" fillId="0" borderId="0" xfId="0" applyFont="1" applyAlignment="1">
      <alignment vertical="center"/>
    </xf>
    <xf numFmtId="164" fontId="27" fillId="0" borderId="0" xfId="28" applyNumberFormat="1" applyFont="1"/>
    <xf numFmtId="0" fontId="27" fillId="0" borderId="3" xfId="0" applyFont="1" applyBorder="1" applyAlignment="1">
      <alignment vertical="center"/>
    </xf>
    <xf numFmtId="0" fontId="27" fillId="0" borderId="0" xfId="0" applyFont="1" applyAlignment="1">
      <alignment vertical="top" wrapText="1"/>
    </xf>
    <xf numFmtId="168" fontId="27" fillId="0" borderId="0" xfId="28" applyNumberFormat="1" applyFont="1" applyAlignment="1">
      <alignment vertical="top" wrapText="1"/>
    </xf>
    <xf numFmtId="0" fontId="27" fillId="0" borderId="0" xfId="0" applyFont="1" applyAlignment="1">
      <alignment vertical="top"/>
    </xf>
    <xf numFmtId="0" fontId="27" fillId="0" borderId="0" xfId="0" applyFont="1" applyAlignment="1">
      <alignment horizontal="center"/>
    </xf>
    <xf numFmtId="164" fontId="27" fillId="0" borderId="0" xfId="28" applyNumberFormat="1" applyFont="1" applyAlignment="1">
      <alignment horizontal="center" wrapText="1"/>
    </xf>
    <xf numFmtId="169" fontId="28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top"/>
    </xf>
    <xf numFmtId="0" fontId="27" fillId="0" borderId="0" xfId="0" applyFont="1" applyAlignment="1">
      <alignment horizontal="center" vertical="top" wrapText="1"/>
    </xf>
    <xf numFmtId="168" fontId="27" fillId="0" borderId="0" xfId="28" applyNumberFormat="1" applyFont="1" applyAlignment="1">
      <alignment horizontal="center" vertical="top" wrapText="1"/>
    </xf>
    <xf numFmtId="164" fontId="27" fillId="0" borderId="0" xfId="28" applyNumberFormat="1" applyFont="1" applyAlignment="1">
      <alignment horizontal="center"/>
    </xf>
    <xf numFmtId="0" fontId="29" fillId="0" borderId="0" xfId="0" applyFont="1" applyFill="1" applyBorder="1" applyAlignment="1">
      <alignment vertical="center"/>
    </xf>
    <xf numFmtId="0" fontId="27" fillId="0" borderId="0" xfId="0" applyFont="1" applyFill="1" applyBorder="1"/>
    <xf numFmtId="0" fontId="27" fillId="0" borderId="0" xfId="0" applyFont="1" applyFill="1" applyBorder="1" applyAlignment="1">
      <alignment horizontal="center"/>
    </xf>
    <xf numFmtId="0" fontId="27" fillId="0" borderId="0" xfId="0" applyFont="1" applyFill="1" applyBorder="1" applyAlignment="1">
      <alignment vertical="center"/>
    </xf>
    <xf numFmtId="164" fontId="27" fillId="0" borderId="0" xfId="28" applyNumberFormat="1" applyFont="1" applyFill="1" applyBorder="1" applyAlignment="1">
      <alignment horizontal="center" wrapText="1"/>
    </xf>
    <xf numFmtId="169" fontId="28" fillId="0" borderId="0" xfId="0" applyNumberFormat="1" applyFont="1" applyFill="1" applyBorder="1" applyAlignment="1">
      <alignment horizontal="center"/>
    </xf>
    <xf numFmtId="169" fontId="30" fillId="0" borderId="0" xfId="0" applyNumberFormat="1" applyFont="1" applyFill="1" applyBorder="1" applyAlignment="1">
      <alignment horizontal="center" wrapText="1"/>
    </xf>
    <xf numFmtId="0" fontId="27" fillId="0" borderId="0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right" vertical="top" wrapText="1"/>
    </xf>
    <xf numFmtId="166" fontId="0" fillId="0" borderId="0" xfId="0" applyNumberFormat="1" applyBorder="1" applyAlignment="1">
      <alignment vertical="top" wrapText="1"/>
    </xf>
    <xf numFmtId="19" fontId="0" fillId="0" borderId="0" xfId="0" applyNumberFormat="1" applyAlignment="1">
      <alignment vertical="top" wrapText="1"/>
    </xf>
    <xf numFmtId="43" fontId="6" fillId="0" borderId="0" xfId="28" applyFont="1"/>
    <xf numFmtId="43" fontId="6" fillId="0" borderId="0" xfId="28" applyFont="1" applyAlignment="1">
      <alignment wrapText="1"/>
    </xf>
    <xf numFmtId="43" fontId="6" fillId="0" borderId="0" xfId="28" applyFont="1" applyAlignment="1">
      <alignment wrapText="1"/>
    </xf>
    <xf numFmtId="164" fontId="0" fillId="0" borderId="0" xfId="0" applyNumberFormat="1" applyAlignment="1">
      <alignment horizontal="left" vertical="top" wrapText="1"/>
    </xf>
    <xf numFmtId="43" fontId="6" fillId="0" borderId="3" xfId="28" applyBorder="1" applyAlignment="1">
      <alignment wrapText="1"/>
    </xf>
    <xf numFmtId="174" fontId="0" fillId="0" borderId="0" xfId="0" applyNumberFormat="1"/>
    <xf numFmtId="0" fontId="26" fillId="0" borderId="6" xfId="0" applyFont="1" applyBorder="1"/>
    <xf numFmtId="0" fontId="26" fillId="0" borderId="6" xfId="0" applyFont="1" applyFill="1" applyBorder="1" applyAlignment="1">
      <alignment horizontal="left" vertical="top" wrapText="1"/>
    </xf>
    <xf numFmtId="0" fontId="26" fillId="0" borderId="6" xfId="0" applyFont="1" applyFill="1" applyBorder="1" applyAlignment="1">
      <alignment horizontal="center" vertical="top" wrapText="1"/>
    </xf>
    <xf numFmtId="0" fontId="0" fillId="0" borderId="6" xfId="0" applyFont="1" applyFill="1" applyBorder="1"/>
    <xf numFmtId="0" fontId="0" fillId="0" borderId="6" xfId="0" applyNumberFormat="1" applyBorder="1"/>
    <xf numFmtId="164" fontId="27" fillId="0" borderId="0" xfId="28" applyNumberFormat="1" applyFont="1" applyBorder="1" applyAlignment="1">
      <alignment horizontal="center"/>
    </xf>
    <xf numFmtId="164" fontId="27" fillId="0" borderId="5" xfId="28" applyNumberFormat="1" applyFont="1" applyBorder="1" applyAlignment="1">
      <alignment horizontal="center"/>
    </xf>
    <xf numFmtId="164" fontId="27" fillId="0" borderId="0" xfId="28" applyNumberFormat="1" applyFont="1" applyBorder="1"/>
    <xf numFmtId="164" fontId="27" fillId="0" borderId="5" xfId="28" applyNumberFormat="1" applyFont="1" applyBorder="1"/>
    <xf numFmtId="164" fontId="31" fillId="0" borderId="0" xfId="28" applyNumberFormat="1" applyFont="1"/>
    <xf numFmtId="0" fontId="27" fillId="0" borderId="5" xfId="0" applyFont="1" applyBorder="1" applyAlignment="1">
      <alignment horizontal="center"/>
    </xf>
    <xf numFmtId="0" fontId="30" fillId="0" borderId="5" xfId="0" applyFont="1" applyBorder="1" applyAlignment="1">
      <alignment horizontal="center" wrapText="1"/>
    </xf>
    <xf numFmtId="164" fontId="31" fillId="0" borderId="5" xfId="28" applyNumberFormat="1" applyFont="1" applyBorder="1"/>
    <xf numFmtId="0" fontId="27" fillId="0" borderId="5" xfId="0" applyFont="1" applyBorder="1"/>
    <xf numFmtId="166" fontId="0" fillId="0" borderId="0" xfId="0" applyNumberFormat="1" applyBorder="1"/>
    <xf numFmtId="170" fontId="0" fillId="0" borderId="0" xfId="0" applyNumberFormat="1" applyBorder="1"/>
    <xf numFmtId="19" fontId="0" fillId="0" borderId="0" xfId="0" applyNumberFormat="1" applyBorder="1"/>
    <xf numFmtId="172" fontId="0" fillId="0" borderId="0" xfId="0" applyNumberFormat="1" applyBorder="1"/>
    <xf numFmtId="21" fontId="0" fillId="0" borderId="0" xfId="0" applyNumberFormat="1" applyBorder="1"/>
    <xf numFmtId="0" fontId="26" fillId="0" borderId="0" xfId="0" applyFont="1" applyFill="1" applyBorder="1" applyAlignment="1">
      <alignment horizontal="left" vertical="top" wrapText="1"/>
    </xf>
    <xf numFmtId="14" fontId="0" fillId="0" borderId="0" xfId="0" applyNumberFormat="1" applyFill="1"/>
    <xf numFmtId="21" fontId="0" fillId="0" borderId="0" xfId="0" applyNumberFormat="1" applyFill="1"/>
    <xf numFmtId="0" fontId="0" fillId="0" borderId="6" xfId="0" applyFill="1" applyBorder="1" applyAlignment="1">
      <alignment horizontal="left"/>
    </xf>
    <xf numFmtId="0" fontId="0" fillId="0" borderId="6" xfId="0" applyFill="1" applyBorder="1"/>
    <xf numFmtId="0" fontId="0" fillId="0" borderId="6" xfId="0" applyFill="1" applyBorder="1" applyAlignment="1">
      <alignment horizontal="center"/>
    </xf>
    <xf numFmtId="170" fontId="0" fillId="0" borderId="0" xfId="0" applyNumberFormat="1" applyFill="1" applyAlignment="1">
      <alignment horizontal="left"/>
    </xf>
    <xf numFmtId="0" fontId="26" fillId="0" borderId="6" xfId="0" applyFont="1" applyFill="1" applyBorder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1" fontId="0" fillId="0" borderId="0" xfId="0" applyNumberFormat="1" applyBorder="1"/>
    <xf numFmtId="0" fontId="0" fillId="0" borderId="0" xfId="0" applyNumberFormat="1" applyBorder="1"/>
    <xf numFmtId="1" fontId="0" fillId="0" borderId="0" xfId="0" applyNumberFormat="1" applyAlignment="1"/>
    <xf numFmtId="1" fontId="0" fillId="0" borderId="0" xfId="0" applyNumberFormat="1" applyFill="1" applyAlignment="1"/>
    <xf numFmtId="167" fontId="0" fillId="0" borderId="0" xfId="0" applyNumberFormat="1" applyAlignment="1">
      <alignment horizontal="left" vertical="top" wrapText="1"/>
    </xf>
    <xf numFmtId="166" fontId="0" fillId="0" borderId="0" xfId="0" applyNumberFormat="1" applyAlignment="1">
      <alignment vertical="top" wrapText="1"/>
    </xf>
    <xf numFmtId="165" fontId="0" fillId="0" borderId="0" xfId="0" applyNumberFormat="1" applyAlignment="1">
      <alignment vertical="top" wrapText="1"/>
    </xf>
    <xf numFmtId="173" fontId="0" fillId="0" borderId="0" xfId="0" applyNumberFormat="1" applyAlignment="1">
      <alignment vertical="top" wrapText="1"/>
    </xf>
    <xf numFmtId="49" fontId="6" fillId="0" borderId="0" xfId="28" applyNumberFormat="1" applyAlignment="1">
      <alignment horizontal="left" vertical="top" wrapText="1"/>
    </xf>
    <xf numFmtId="171" fontId="6" fillId="0" borderId="0" xfId="28" applyNumberFormat="1" applyAlignment="1">
      <alignment horizontal="left" vertical="top" wrapText="1"/>
    </xf>
    <xf numFmtId="165" fontId="0" fillId="34" borderId="0" xfId="0" applyNumberFormat="1" applyFill="1" applyAlignment="1">
      <alignment horizontal="left" vertical="top" wrapText="1"/>
    </xf>
    <xf numFmtId="166" fontId="0" fillId="34" borderId="0" xfId="0" applyNumberFormat="1" applyFill="1" applyAlignment="1">
      <alignment vertical="top" wrapText="1"/>
    </xf>
    <xf numFmtId="165" fontId="0" fillId="34" borderId="0" xfId="0" applyNumberFormat="1" applyFill="1" applyAlignment="1">
      <alignment vertical="top" wrapText="1"/>
    </xf>
    <xf numFmtId="1" fontId="0" fillId="34" borderId="0" xfId="0" applyNumberFormat="1" applyFill="1" applyAlignment="1">
      <alignment horizontal="center" vertical="top" wrapText="1"/>
    </xf>
    <xf numFmtId="0" fontId="0" fillId="34" borderId="0" xfId="0" applyFill="1" applyAlignment="1">
      <alignment horizontal="left" vertical="top" wrapText="1"/>
    </xf>
    <xf numFmtId="173" fontId="0" fillId="34" borderId="0" xfId="0" applyNumberFormat="1" applyFill="1" applyAlignment="1">
      <alignment vertical="top" wrapText="1"/>
    </xf>
    <xf numFmtId="49" fontId="6" fillId="34" borderId="0" xfId="28" applyNumberFormat="1" applyFill="1" applyAlignment="1">
      <alignment horizontal="left" vertical="top" wrapText="1"/>
    </xf>
    <xf numFmtId="171" fontId="6" fillId="34" borderId="0" xfId="28" applyNumberFormat="1" applyFill="1" applyAlignment="1">
      <alignment horizontal="left" vertical="top" wrapText="1"/>
    </xf>
    <xf numFmtId="0" fontId="0" fillId="34" borderId="0" xfId="0" applyFill="1" applyAlignment="1">
      <alignment vertical="top" wrapText="1"/>
    </xf>
    <xf numFmtId="0" fontId="0" fillId="34" borderId="0" xfId="0" applyFill="1" applyAlignment="1">
      <alignment horizontal="right" vertical="top" wrapText="1"/>
    </xf>
    <xf numFmtId="14" fontId="0" fillId="34" borderId="0" xfId="0" applyNumberFormat="1" applyFill="1" applyAlignment="1">
      <alignment horizontal="left" vertical="top" wrapText="1"/>
    </xf>
    <xf numFmtId="14" fontId="0" fillId="34" borderId="0" xfId="0" applyNumberFormat="1" applyFill="1" applyAlignment="1">
      <alignment vertical="top" wrapText="1"/>
    </xf>
    <xf numFmtId="164" fontId="6" fillId="34" borderId="0" xfId="28" applyNumberFormat="1" applyFill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14" fontId="26" fillId="0" borderId="0" xfId="0" applyNumberFormat="1" applyFont="1" applyAlignment="1">
      <alignment horizontal="left" vertical="top" wrapText="1"/>
    </xf>
    <xf numFmtId="173" fontId="26" fillId="0" borderId="0" xfId="0" applyNumberFormat="1" applyFont="1" applyAlignment="1">
      <alignment vertical="top" wrapText="1"/>
    </xf>
    <xf numFmtId="49" fontId="26" fillId="0" borderId="0" xfId="28" applyNumberFormat="1" applyFont="1" applyAlignment="1">
      <alignment horizontal="left" vertical="top" wrapText="1"/>
    </xf>
    <xf numFmtId="171" fontId="26" fillId="0" borderId="0" xfId="28" applyNumberFormat="1" applyFont="1" applyAlignment="1">
      <alignment horizontal="left" vertical="top" wrapText="1"/>
    </xf>
    <xf numFmtId="0" fontId="26" fillId="0" borderId="0" xfId="0" applyFont="1" applyAlignment="1">
      <alignment horizontal="left" vertical="top" wrapText="1"/>
    </xf>
    <xf numFmtId="0" fontId="26" fillId="0" borderId="0" xfId="0" applyFont="1" applyAlignment="1">
      <alignment horizontal="right" vertical="top" wrapText="1"/>
    </xf>
    <xf numFmtId="0" fontId="26" fillId="0" borderId="0" xfId="0" applyFont="1" applyAlignment="1">
      <alignment vertical="top" wrapText="1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left" vertical="top" wrapText="1"/>
    </xf>
    <xf numFmtId="14" fontId="26" fillId="0" borderId="0" xfId="0" applyNumberFormat="1" applyFont="1" applyBorder="1" applyAlignment="1">
      <alignment horizontal="left" vertical="top" wrapText="1"/>
    </xf>
    <xf numFmtId="1" fontId="0" fillId="0" borderId="0" xfId="0" applyNumberFormat="1" applyBorder="1" applyAlignment="1">
      <alignment horizontal="center" vertical="top" wrapText="1"/>
    </xf>
    <xf numFmtId="0" fontId="26" fillId="0" borderId="0" xfId="0" applyFont="1" applyBorder="1" applyAlignment="1">
      <alignment horizontal="right" vertical="top" wrapText="1"/>
    </xf>
    <xf numFmtId="0" fontId="0" fillId="0" borderId="0" xfId="0" applyBorder="1" applyAlignment="1">
      <alignment vertical="top" wrapText="1"/>
    </xf>
    <xf numFmtId="14" fontId="0" fillId="0" borderId="0" xfId="0" applyNumberFormat="1" applyAlignment="1">
      <alignment vertical="top"/>
    </xf>
    <xf numFmtId="166" fontId="0" fillId="0" borderId="0" xfId="0" applyNumberFormat="1" applyBorder="1" applyAlignment="1">
      <alignment vertical="top"/>
    </xf>
    <xf numFmtId="174" fontId="0" fillId="0" borderId="0" xfId="0" applyNumberFormat="1" applyAlignment="1">
      <alignment vertical="top"/>
    </xf>
    <xf numFmtId="0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166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center" vertical="top"/>
    </xf>
    <xf numFmtId="166" fontId="0" fillId="0" borderId="6" xfId="0" applyNumberFormat="1" applyBorder="1" applyAlignment="1">
      <alignment vertical="top" wrapText="1"/>
    </xf>
    <xf numFmtId="165" fontId="0" fillId="35" borderId="0" xfId="0" applyNumberFormat="1" applyFill="1" applyAlignment="1">
      <alignment horizontal="left" vertical="top" wrapText="1"/>
    </xf>
    <xf numFmtId="166" fontId="0" fillId="35" borderId="0" xfId="0" applyNumberFormat="1" applyFill="1" applyAlignment="1">
      <alignment vertical="top" wrapText="1"/>
    </xf>
    <xf numFmtId="165" fontId="0" fillId="35" borderId="0" xfId="0" applyNumberFormat="1" applyFill="1" applyAlignment="1">
      <alignment vertical="top" wrapText="1"/>
    </xf>
    <xf numFmtId="1" fontId="0" fillId="35" borderId="0" xfId="0" applyNumberFormat="1" applyFill="1" applyAlignment="1">
      <alignment horizontal="center" vertical="top" wrapText="1"/>
    </xf>
    <xf numFmtId="0" fontId="0" fillId="35" borderId="0" xfId="0" applyFill="1" applyAlignment="1">
      <alignment horizontal="left" vertical="top" wrapText="1"/>
    </xf>
    <xf numFmtId="173" fontId="0" fillId="35" borderId="0" xfId="0" applyNumberFormat="1" applyFill="1" applyAlignment="1">
      <alignment vertical="top" wrapText="1"/>
    </xf>
    <xf numFmtId="49" fontId="6" fillId="35" borderId="0" xfId="28" applyNumberFormat="1" applyFill="1" applyAlignment="1">
      <alignment horizontal="left" vertical="top" wrapText="1"/>
    </xf>
    <xf numFmtId="171" fontId="6" fillId="35" borderId="0" xfId="28" applyNumberFormat="1" applyFill="1" applyAlignment="1">
      <alignment horizontal="left" vertical="top" wrapText="1"/>
    </xf>
    <xf numFmtId="0" fontId="0" fillId="35" borderId="0" xfId="0" applyFill="1" applyAlignment="1">
      <alignment vertical="top" wrapText="1"/>
    </xf>
    <xf numFmtId="0" fontId="0" fillId="35" borderId="0" xfId="0" applyFill="1" applyAlignment="1">
      <alignment horizontal="right" vertical="top" wrapText="1"/>
    </xf>
    <xf numFmtId="0" fontId="0" fillId="35" borderId="0" xfId="0" applyFill="1" applyAlignment="1">
      <alignment vertical="top"/>
    </xf>
    <xf numFmtId="166" fontId="0" fillId="34" borderId="0" xfId="0" applyNumberFormat="1" applyFill="1" applyBorder="1" applyAlignment="1">
      <alignment vertical="top" wrapText="1"/>
    </xf>
    <xf numFmtId="19" fontId="0" fillId="34" borderId="0" xfId="0" applyNumberFormat="1" applyFill="1" applyAlignment="1">
      <alignment vertical="top" wrapText="1"/>
    </xf>
    <xf numFmtId="0" fontId="0" fillId="0" borderId="27" xfId="0" applyBorder="1"/>
    <xf numFmtId="0" fontId="0" fillId="0" borderId="28" xfId="0" applyBorder="1"/>
    <xf numFmtId="0" fontId="0" fillId="0" borderId="25" xfId="0" pivotButton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1" xfId="0" applyNumberFormat="1" applyBorder="1"/>
    <xf numFmtId="0" fontId="0" fillId="0" borderId="32" xfId="0" applyNumberFormat="1" applyBorder="1"/>
    <xf numFmtId="0" fontId="0" fillId="0" borderId="33" xfId="0" applyNumberFormat="1" applyBorder="1"/>
    <xf numFmtId="0" fontId="0" fillId="0" borderId="29" xfId="0" applyNumberFormat="1" applyBorder="1"/>
    <xf numFmtId="0" fontId="0" fillId="0" borderId="0" xfId="0" applyNumberFormat="1"/>
    <xf numFmtId="0" fontId="0" fillId="0" borderId="30" xfId="0" applyNumberFormat="1" applyBorder="1"/>
    <xf numFmtId="0" fontId="0" fillId="0" borderId="34" xfId="0" applyNumberFormat="1" applyBorder="1"/>
    <xf numFmtId="14" fontId="0" fillId="0" borderId="0" xfId="0" applyNumberFormat="1" applyFill="1" applyAlignment="1">
      <alignment horizontal="left" vertical="top" wrapText="1"/>
    </xf>
    <xf numFmtId="166" fontId="0" fillId="0" borderId="0" xfId="0" applyNumberFormat="1" applyFill="1" applyAlignment="1">
      <alignment vertical="top" wrapText="1"/>
    </xf>
    <xf numFmtId="14" fontId="0" fillId="0" borderId="0" xfId="0" applyNumberFormat="1" applyFill="1" applyAlignment="1">
      <alignment vertical="top" wrapText="1"/>
    </xf>
    <xf numFmtId="1" fontId="0" fillId="0" borderId="0" xfId="0" applyNumberFormat="1" applyFill="1" applyAlignment="1">
      <alignment horizontal="center" vertical="top" wrapText="1"/>
    </xf>
    <xf numFmtId="173" fontId="0" fillId="0" borderId="0" xfId="0" applyNumberFormat="1" applyFill="1" applyAlignment="1">
      <alignment vertical="top" wrapText="1"/>
    </xf>
    <xf numFmtId="49" fontId="6" fillId="0" borderId="0" xfId="28" applyNumberFormat="1" applyFill="1" applyAlignment="1">
      <alignment horizontal="left" vertical="top" wrapText="1"/>
    </xf>
    <xf numFmtId="171" fontId="6" fillId="0" borderId="0" xfId="28" applyNumberFormat="1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right" vertical="top" wrapText="1"/>
    </xf>
    <xf numFmtId="170" fontId="0" fillId="0" borderId="0" xfId="0" applyNumberFormat="1" applyBorder="1" applyAlignment="1">
      <alignment horizontal="left"/>
    </xf>
    <xf numFmtId="1" fontId="0" fillId="0" borderId="0" xfId="0" applyNumberFormat="1" applyBorder="1" applyAlignment="1"/>
    <xf numFmtId="1" fontId="0" fillId="0" borderId="0" xfId="0" applyNumberFormat="1" applyBorder="1" applyAlignment="1">
      <alignment horizontal="left"/>
    </xf>
    <xf numFmtId="14" fontId="0" fillId="0" borderId="0" xfId="0" applyNumberFormat="1" applyBorder="1"/>
    <xf numFmtId="170" fontId="0" fillId="0" borderId="0" xfId="0" applyNumberFormat="1" applyFill="1" applyBorder="1" applyAlignment="1">
      <alignment horizontal="left"/>
    </xf>
    <xf numFmtId="21" fontId="0" fillId="0" borderId="0" xfId="0" applyNumberFormat="1" applyFill="1" applyBorder="1"/>
    <xf numFmtId="14" fontId="0" fillId="0" borderId="0" xfId="0" applyNumberFormat="1" applyFill="1" applyBorder="1"/>
    <xf numFmtId="1" fontId="0" fillId="0" borderId="0" xfId="0" applyNumberFormat="1" applyFill="1" applyBorder="1" applyAlignment="1">
      <alignment horizontal="left"/>
    </xf>
    <xf numFmtId="1" fontId="0" fillId="0" borderId="0" xfId="0" applyNumberFormat="1" applyFill="1" applyBorder="1" applyAlignment="1"/>
    <xf numFmtId="170" fontId="0" fillId="34" borderId="0" xfId="0" applyNumberFormat="1" applyFill="1" applyBorder="1" applyAlignment="1">
      <alignment horizontal="left"/>
    </xf>
    <xf numFmtId="14" fontId="0" fillId="0" borderId="0" xfId="0" applyNumberFormat="1" applyBorder="1" applyAlignment="1">
      <alignment horizontal="left" vertical="top" wrapText="1"/>
    </xf>
    <xf numFmtId="167" fontId="0" fillId="0" borderId="0" xfId="0" applyNumberFormat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6" fillId="0" borderId="0" xfId="0" applyFont="1" applyBorder="1"/>
    <xf numFmtId="0" fontId="26" fillId="0" borderId="0" xfId="0" applyFont="1" applyFill="1" applyBorder="1" applyAlignment="1">
      <alignment horizontal="center" vertical="top" wrapText="1"/>
    </xf>
    <xf numFmtId="0" fontId="0" fillId="0" borderId="0" xfId="0" applyFont="1" applyFill="1" applyBorder="1"/>
    <xf numFmtId="170" fontId="0" fillId="34" borderId="0" xfId="0" applyNumberFormat="1" applyFill="1" applyBorder="1"/>
    <xf numFmtId="166" fontId="0" fillId="34" borderId="0" xfId="0" applyNumberFormat="1" applyFill="1" applyBorder="1"/>
    <xf numFmtId="0" fontId="0" fillId="0" borderId="35" xfId="0" applyBorder="1"/>
    <xf numFmtId="0" fontId="0" fillId="0" borderId="36" xfId="0" applyBorder="1"/>
    <xf numFmtId="0" fontId="0" fillId="0" borderId="11" xfId="0" applyBorder="1"/>
    <xf numFmtId="0" fontId="0" fillId="0" borderId="11" xfId="0" applyFill="1" applyBorder="1"/>
    <xf numFmtId="0" fontId="0" fillId="34" borderId="0" xfId="0" applyFill="1" applyBorder="1"/>
    <xf numFmtId="0" fontId="0" fillId="34" borderId="11" xfId="0" applyFill="1" applyBorder="1"/>
    <xf numFmtId="19" fontId="0" fillId="34" borderId="0" xfId="0" applyNumberFormat="1" applyFill="1" applyBorder="1"/>
    <xf numFmtId="0" fontId="0" fillId="34" borderId="0" xfId="0" applyFill="1" applyBorder="1" applyAlignment="1">
      <alignment horizontal="left"/>
    </xf>
    <xf numFmtId="0" fontId="0" fillId="34" borderId="0" xfId="0" applyFill="1" applyBorder="1" applyAlignment="1">
      <alignment horizontal="center"/>
    </xf>
    <xf numFmtId="19" fontId="0" fillId="0" borderId="0" xfId="0" applyNumberFormat="1" applyFill="1" applyBorder="1"/>
    <xf numFmtId="0" fontId="26" fillId="34" borderId="0" xfId="0" applyFont="1" applyFill="1" applyBorder="1" applyAlignment="1">
      <alignment horizontal="left" vertical="top" wrapText="1"/>
    </xf>
    <xf numFmtId="0" fontId="26" fillId="34" borderId="0" xfId="0" applyFont="1" applyFill="1" applyBorder="1" applyAlignment="1">
      <alignment horizontal="center" vertical="top" wrapText="1"/>
    </xf>
    <xf numFmtId="0" fontId="0" fillId="34" borderId="0" xfId="0" applyFont="1" applyFill="1" applyBorder="1"/>
    <xf numFmtId="170" fontId="0" fillId="0" borderId="0" xfId="0" applyNumberFormat="1" applyFill="1" applyBorder="1"/>
    <xf numFmtId="14" fontId="0" fillId="0" borderId="0" xfId="0" applyNumberFormat="1" applyFill="1" applyBorder="1" applyAlignment="1">
      <alignment horizontal="left" vertical="top" wrapText="1"/>
    </xf>
    <xf numFmtId="1" fontId="0" fillId="34" borderId="0" xfId="0" applyNumberFormat="1" applyFill="1" applyBorder="1" applyAlignment="1"/>
    <xf numFmtId="1" fontId="0" fillId="34" borderId="0" xfId="0" applyNumberFormat="1" applyFill="1" applyBorder="1" applyAlignment="1">
      <alignment horizontal="left"/>
    </xf>
    <xf numFmtId="21" fontId="0" fillId="34" borderId="0" xfId="0" applyNumberFormat="1" applyFill="1" applyBorder="1"/>
    <xf numFmtId="0" fontId="0" fillId="34" borderId="0" xfId="0" applyNumberFormat="1" applyFill="1" applyBorder="1"/>
    <xf numFmtId="166" fontId="0" fillId="0" borderId="0" xfId="0" applyNumberFormat="1" applyBorder="1" applyAlignment="1">
      <alignment horizontal="left"/>
    </xf>
    <xf numFmtId="0" fontId="0" fillId="0" borderId="11" xfId="0" applyNumberFormat="1" applyBorder="1"/>
    <xf numFmtId="14" fontId="26" fillId="35" borderId="0" xfId="0" applyNumberFormat="1" applyFont="1" applyFill="1" applyBorder="1" applyAlignment="1">
      <alignment horizontal="left" vertical="top" wrapText="1"/>
    </xf>
    <xf numFmtId="170" fontId="0" fillId="36" borderId="0" xfId="0" applyNumberFormat="1" applyFill="1" applyBorder="1" applyAlignment="1">
      <alignment horizontal="left"/>
    </xf>
    <xf numFmtId="0" fontId="26" fillId="0" borderId="0" xfId="0" applyFont="1" applyBorder="1" applyAlignment="1">
      <alignment horizontal="center" vertical="top" wrapText="1"/>
    </xf>
    <xf numFmtId="170" fontId="26" fillId="0" borderId="0" xfId="0" applyNumberFormat="1" applyFont="1" applyBorder="1" applyAlignment="1">
      <alignment horizontal="left" vertical="top" wrapText="1"/>
    </xf>
    <xf numFmtId="0" fontId="26" fillId="0" borderId="0" xfId="0" applyFont="1" applyBorder="1" applyAlignment="1">
      <alignment vertical="top" wrapText="1"/>
    </xf>
    <xf numFmtId="167" fontId="0" fillId="0" borderId="0" xfId="0" applyNumberFormat="1" applyBorder="1" applyAlignment="1">
      <alignment horizontal="left"/>
    </xf>
    <xf numFmtId="166" fontId="0" fillId="0" borderId="0" xfId="0" applyNumberFormat="1" applyFill="1" applyBorder="1"/>
    <xf numFmtId="0" fontId="0" fillId="0" borderId="32" xfId="0" applyBorder="1"/>
    <xf numFmtId="175" fontId="0" fillId="0" borderId="0" xfId="0" applyNumberFormat="1" applyBorder="1" applyAlignment="1">
      <alignment horizontal="left"/>
    </xf>
    <xf numFmtId="175" fontId="0" fillId="0" borderId="0" xfId="0" applyNumberFormat="1" applyFill="1" applyBorder="1" applyAlignment="1">
      <alignment horizontal="left"/>
    </xf>
    <xf numFmtId="175" fontId="0" fillId="0" borderId="0" xfId="0" applyNumberFormat="1" applyBorder="1"/>
    <xf numFmtId="175" fontId="26" fillId="0" borderId="0" xfId="0" applyNumberFormat="1" applyFont="1" applyBorder="1" applyAlignment="1">
      <alignment horizontal="left" vertical="top" wrapText="1"/>
    </xf>
    <xf numFmtId="175" fontId="0" fillId="0" borderId="0" xfId="0" applyNumberFormat="1"/>
    <xf numFmtId="0" fontId="0" fillId="0" borderId="0" xfId="0" applyNumberFormat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17" fontId="0" fillId="0" borderId="0" xfId="0" applyNumberFormat="1"/>
    <xf numFmtId="0" fontId="0" fillId="0" borderId="0" xfId="0" applyNumberFormat="1" applyAlignment="1">
      <alignment horizontal="left"/>
    </xf>
    <xf numFmtId="14" fontId="0" fillId="0" borderId="0" xfId="0" applyNumberFormat="1" applyBorder="1" applyAlignment="1">
      <alignment horizontal="left"/>
    </xf>
    <xf numFmtId="14" fontId="26" fillId="0" borderId="0" xfId="0" applyNumberFormat="1" applyFont="1" applyBorder="1" applyAlignment="1">
      <alignment horizontal="right" vertical="top" wrapText="1"/>
    </xf>
    <xf numFmtId="14" fontId="0" fillId="0" borderId="0" xfId="0" applyNumberFormat="1" applyBorder="1" applyAlignment="1">
      <alignment horizontal="right"/>
    </xf>
    <xf numFmtId="0" fontId="29" fillId="0" borderId="13" xfId="0" applyFont="1" applyBorder="1" applyAlignment="1">
      <alignment horizontal="left" vertical="center"/>
    </xf>
    <xf numFmtId="0" fontId="29" fillId="0" borderId="12" xfId="0" applyFont="1" applyBorder="1" applyAlignment="1">
      <alignment horizontal="left" vertical="center"/>
    </xf>
    <xf numFmtId="164" fontId="29" fillId="0" borderId="14" xfId="28" applyNumberFormat="1" applyFont="1" applyBorder="1" applyAlignment="1">
      <alignment horizontal="center" wrapText="1"/>
    </xf>
    <xf numFmtId="164" fontId="29" fillId="0" borderId="15" xfId="28" applyNumberFormat="1" applyFont="1" applyBorder="1" applyAlignment="1">
      <alignment horizontal="center" wrapText="1"/>
    </xf>
    <xf numFmtId="0" fontId="29" fillId="0" borderId="0" xfId="0" applyFont="1" applyFill="1" applyBorder="1" applyAlignment="1">
      <alignment horizontal="center"/>
    </xf>
    <xf numFmtId="0" fontId="29" fillId="0" borderId="14" xfId="0" applyFont="1" applyBorder="1" applyAlignment="1">
      <alignment horizontal="center" wrapText="1"/>
    </xf>
    <xf numFmtId="0" fontId="29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9" fillId="0" borderId="0" xfId="0" applyFont="1" applyAlignment="1">
      <alignment horizontal="center"/>
    </xf>
    <xf numFmtId="175" fontId="26" fillId="0" borderId="0" xfId="0" applyNumberFormat="1" applyFont="1" applyFill="1" applyBorder="1" applyAlignment="1">
      <alignment horizontal="left" vertical="top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laire Bracebridge" refreshedDate="44128.674099768519" createdVersion="1" refreshedVersion="4" recordCount="2960" upgradeOnRefresh="1" xr:uid="{00000000-000A-0000-FFFF-FFFF00000000}">
  <cacheSource type="worksheet">
    <worksheetSource ref="A1:U65536" sheet="Birds_RAW_amended"/>
  </cacheSource>
  <cacheFields count="21">
    <cacheField name="Date" numFmtId="0">
      <sharedItems containsDate="1" containsString="0"/>
    </cacheField>
    <cacheField name="Full_Date" numFmtId="0">
      <sharedItems containsNonDate="0" containsDate="1" containsString="0"/>
    </cacheField>
    <cacheField name="TransectPeriod" numFmtId="0">
      <sharedItems containsBlank="1" count="28">
        <s v="KaDrPilot2013"/>
        <s v="RuDrPilot2013"/>
        <s v="RuDr2014"/>
        <s v="KaDr2014"/>
        <s v="RuWe2015"/>
        <s v="KaWe2015"/>
        <s v="KaDr2015"/>
        <s v="RuDr2015"/>
        <s v="RuWe2016"/>
        <s v="RuDr2016"/>
        <s v="KaDr2016"/>
        <s v="KaWe2017"/>
        <s v="RuWe2017"/>
        <s v="RuDr2017"/>
        <s v="KaDr2017"/>
        <s v="KaWe2018"/>
        <s v="SeWe2018"/>
        <s v="SeDr2018"/>
        <s v="RuWe2018"/>
        <s v="RuDr2018"/>
        <s v="KaDr2018"/>
        <s v="KaWe2020"/>
        <s v="KaWe2019"/>
        <s v="SeWe2019"/>
        <s v="RuWe2019"/>
        <s v="SeDr2019"/>
        <s v="SeWe2020"/>
        <m/>
      </sharedItems>
    </cacheField>
    <cacheField name="Year" numFmtId="0">
      <sharedItems containsString="0" containsNumber="1" containsInteger="1"/>
    </cacheField>
    <cacheField name="Season" numFmtId="0">
      <sharedItems containsBlank="1" count="3">
        <s v="Dry"/>
        <s v="Wet"/>
        <m/>
      </sharedItems>
    </cacheField>
    <cacheField name="transect#" numFmtId="0">
      <sharedItems containsString="0" containsBlank="1" containsNumber="1" containsInteger="1" minValue="1" maxValue="2" count="3">
        <n v="1"/>
        <n v="2"/>
        <m/>
      </sharedItems>
    </cacheField>
    <cacheField name="Renamed transect" numFmtId="0">
      <sharedItems containsString="0"/>
    </cacheField>
    <cacheField name="Transect_Code" numFmtId="0">
      <sharedItems containsBlank="1" count="22">
        <s v="LakeKatavi"/>
        <s v="Lake Chada"/>
        <s v="Jongomero"/>
        <s v="Lunda"/>
        <s v="MsembeLoop"/>
        <s v="Mpululu"/>
        <s v="Magangwe"/>
        <s v="Lake Katavi"/>
        <s v="Mtemere"/>
        <s v="Kidai"/>
        <s v="Lake Katavi New"/>
        <s v="Katavi_New"/>
        <s v="Msolwa"/>
        <s v="Mbagi-Mdonya"/>
        <m/>
        <s v="Ikuu" u="1"/>
        <s v="New Ikuu" u="1"/>
        <s v="MongweRP" u="1"/>
        <s v="LakeChadaSouth" u="1"/>
        <s v="SumbawangaKatavi" u="1"/>
        <s v="Chada" u="1"/>
        <s v="Mlele" u="1"/>
      </sharedItems>
    </cacheField>
    <cacheField name="Time" numFmtId="0">
      <sharedItems containsDate="1" containsString="0"/>
    </cacheField>
    <cacheField name="Latitude" numFmtId="0">
      <sharedItems containsString="0" containsNumber="1"/>
    </cacheField>
    <cacheField name="Longitude" numFmtId="0">
      <sharedItems containsString="0" containsNumber="1"/>
    </cacheField>
    <cacheField name="Transect_descrip" numFmtId="0">
      <sharedItems containsString="0"/>
    </cacheField>
    <cacheField name="Mile_bird" numFmtId="0">
      <sharedItems containsString="0" containsNumber="1"/>
    </cacheField>
    <cacheField name="Bird_species" numFmtId="0">
      <sharedItems containsBlank="1" count="32">
        <s v="Unknown Eagle"/>
        <s v="African Marsh Harrier"/>
        <s v="African Fish Eagle"/>
        <s v="White-backed V"/>
        <s v="Brown Snake Eagle"/>
        <s v="Palmnut V"/>
        <s v="Marabou Stork"/>
        <s v="Martial Eagle"/>
        <s v="Unknown"/>
        <s v="Bateleur"/>
        <s v="Black chested snake eagle"/>
        <s v="African Harrier Hawk"/>
        <s v="Unknown Accipter"/>
        <s v="Verraux Eagle Owl"/>
        <s v="Tawny Eagle"/>
        <s v="White-headed V"/>
        <s v="Hooded V"/>
        <s v="Lappet-faced V"/>
        <s v="Western-banded snake eagle"/>
        <s v="Black shouldered Kite"/>
        <s v="Unknown Kestrel"/>
        <s v="African Hawk Eagle"/>
        <s v="Pale Chanting Goshawk"/>
        <s v="Grey Kestrel"/>
        <s v="Unknown Falcon"/>
        <s v="Unknown Vulture"/>
        <s v="Other"/>
        <s v="Ruppell's V"/>
        <m/>
        <s v="Black Kite" u="1"/>
        <s v="Unknown Harrier" u="1"/>
        <s v="Lizard buzzard" u="1"/>
      </sharedItems>
    </cacheField>
    <cacheField name="FlockSize" numFmtId="0">
      <sharedItems containsString="0" containsNumber="1" containsInteger="1"/>
    </cacheField>
    <cacheField name="Bird_DfR" numFmtId="0">
      <sharedItems containsString="0"/>
    </cacheField>
    <cacheField name="Bird_activity" numFmtId="0">
      <sharedItems containsString="0"/>
    </cacheField>
    <cacheField name="Bird_FH" numFmtId="0">
      <sharedItems containsString="0"/>
    </cacheField>
    <cacheField name="Notes_birdobs" numFmtId="0">
      <sharedItems containsString="0"/>
    </cacheField>
    <cacheField name="Changed" numFmtId="0">
      <sharedItems containsString="0"/>
    </cacheField>
    <cacheField name="CB" numFmtId="0">
      <sharedItems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laire Bracebridge" refreshedDate="44128.830719791666" createdVersion="1" refreshedVersion="4" recordCount="83" upgradeOnRefresh="1" xr:uid="{00000000-000A-0000-FFFF-FFFF01000000}">
  <cacheSource type="worksheet">
    <worksheetSource ref="A1:AT65536" sheet="Data_amended"/>
  </cacheSource>
  <cacheFields count="46">
    <cacheField name="Date" numFmtId="0">
      <sharedItems containsNonDate="0" containsDate="1" containsString="0"/>
    </cacheField>
    <cacheField name="Full_Date" numFmtId="0">
      <sharedItems containsNonDate="0" containsDate="1" containsString="0"/>
    </cacheField>
    <cacheField name="Year" numFmtId="0">
      <sharedItems containsString="0" containsBlank="1" containsNumber="1" containsInteger="1" minValue="2013" maxValue="2020" count="9">
        <n v="2013"/>
        <n v="2014"/>
        <n v="2015"/>
        <n v="2016"/>
        <n v="2017"/>
        <n v="2018"/>
        <n v="2019"/>
        <n v="2020"/>
        <m/>
      </sharedItems>
    </cacheField>
    <cacheField name="Season" numFmtId="0">
      <sharedItems containsBlank="1" count="3">
        <s v="Dry"/>
        <s v="Wet"/>
        <m/>
      </sharedItems>
    </cacheField>
    <cacheField name="NP" numFmtId="0">
      <sharedItems containsBlank="1" count="3">
        <s v="Katavi"/>
        <s v="Ruaha"/>
        <m/>
      </sharedItems>
    </cacheField>
    <cacheField name="Replicate" numFmtId="0">
      <sharedItems containsString="0" containsBlank="1" containsNumber="1" containsInteger="1" minValue="1" maxValue="2" count="3">
        <n v="1"/>
        <n v="2"/>
        <m/>
      </sharedItems>
    </cacheField>
    <cacheField name="StandardTransect" numFmtId="0">
      <sharedItems containsString="0"/>
    </cacheField>
    <cacheField name="Renamed transect" numFmtId="0">
      <sharedItems containsString="0"/>
    </cacheField>
    <cacheField name="Time" numFmtId="0">
      <sharedItems containsDate="1" containsString="0"/>
    </cacheField>
    <cacheField name="Latitude" numFmtId="0">
      <sharedItems containsString="0" containsNumber="1"/>
    </cacheField>
    <cacheField name="Longitude" numFmtId="0">
      <sharedItems containsString="0" containsNumber="1"/>
    </cacheField>
    <cacheField name="Observer" numFmtId="0">
      <sharedItems containsString="0"/>
    </cacheField>
    <cacheField name="Observer_no" numFmtId="0">
      <sharedItems containsString="0" containsNumber="1" containsInteger="1"/>
    </cacheField>
    <cacheField name="Transect_descrip" numFmtId="0">
      <sharedItems containsString="0"/>
    </cacheField>
    <cacheField name="Cloud_start" numFmtId="0">
      <sharedItems containsString="0"/>
    </cacheField>
    <cacheField name="Rain" numFmtId="0">
      <sharedItems containsString="0"/>
    </cacheField>
    <cacheField name="Cloud_end" numFmtId="0">
      <sharedItems containsString="0" containsNumber="1" containsInteger="1"/>
    </cacheField>
    <cacheField name="Mile_end" numFmtId="0">
      <sharedItems containsString="0" containsNumber="1"/>
    </cacheField>
    <cacheField name="Observation Type" numFmtId="0">
      <sharedItems containsString="0"/>
    </cacheField>
    <cacheField name="Observer Notes" numFmtId="0">
      <sharedItems containsString="0" containsNumber="1" containsInteger="1"/>
    </cacheField>
    <cacheField name="Notes" numFmtId="0">
      <sharedItems containsNonDate="0" containsString="0"/>
    </cacheField>
    <cacheField name="Vehicle type" numFmtId="0">
      <sharedItems containsString="0"/>
    </cacheField>
    <cacheField name="Other" numFmtId="0">
      <sharedItems containsString="0" containsNumber="1" containsInteger="1"/>
    </cacheField>
    <cacheField name="Bateleur" numFmtId="0">
      <sharedItems containsString="0" containsNumber="1" containsInteger="1"/>
    </cacheField>
    <cacheField name="Hooded V" numFmtId="0">
      <sharedItems containsString="0" containsNumber="1" containsInteger="1"/>
    </cacheField>
    <cacheField name="Lappet-faced V" numFmtId="0">
      <sharedItems containsString="0" containsNumber="1" containsInteger="1"/>
    </cacheField>
    <cacheField name="Marabou Stork" numFmtId="0">
      <sharedItems containsString="0" containsNumber="1" containsInteger="1"/>
    </cacheField>
    <cacheField name="Palmnut V" numFmtId="0">
      <sharedItems containsString="0" containsNumber="1" containsInteger="1"/>
    </cacheField>
    <cacheField name="Ruppell's V" numFmtId="0">
      <sharedItems containsString="0" containsNumber="1" containsInteger="1"/>
    </cacheField>
    <cacheField name="Tawny Eagle" numFmtId="0">
      <sharedItems containsString="0" containsNumber="1" containsInteger="1"/>
    </cacheField>
    <cacheField name="Unknown" numFmtId="0">
      <sharedItems containsString="0" containsNumber="1" containsInteger="1"/>
    </cacheField>
    <cacheField name="Unknown Vulture" numFmtId="0">
      <sharedItems containsString="0" containsNumber="1" containsInteger="1"/>
    </cacheField>
    <cacheField name="White-backed V" numFmtId="0">
      <sharedItems containsString="0" containsNumber="1" containsInteger="1"/>
    </cacheField>
    <cacheField name="White-headed V" numFmtId="0">
      <sharedItems containsString="0" containsNumber="1" containsInteger="1"/>
    </cacheField>
    <cacheField name="Other2" numFmtId="0">
      <sharedItems containsString="0" containsNumber="1" containsInteger="1"/>
    </cacheField>
    <cacheField name="Bateleur2" numFmtId="0">
      <sharedItems containsString="0" containsNumber="1" containsInteger="1"/>
    </cacheField>
    <cacheField name="Hooded V2" numFmtId="0">
      <sharedItems containsString="0" containsNumber="1" containsInteger="1"/>
    </cacheField>
    <cacheField name="Lappet-faced V2" numFmtId="0">
      <sharedItems containsString="0" containsNumber="1" containsInteger="1"/>
    </cacheField>
    <cacheField name="Marabou Stork2" numFmtId="0">
      <sharedItems containsString="0" containsNumber="1" containsInteger="1"/>
    </cacheField>
    <cacheField name="Palmnut V2" numFmtId="0">
      <sharedItems containsString="0" containsNumber="1" containsInteger="1"/>
    </cacheField>
    <cacheField name="Ruppell's V2" numFmtId="0">
      <sharedItems containsString="0" containsNumber="1" containsInteger="1"/>
    </cacheField>
    <cacheField name="Tawny Eagle2" numFmtId="0">
      <sharedItems containsString="0" containsNumber="1" containsInteger="1"/>
    </cacheField>
    <cacheField name="Unknown2" numFmtId="0">
      <sharedItems containsString="0" containsNumber="1" containsInteger="1"/>
    </cacheField>
    <cacheField name="Unknown Vulture2" numFmtId="0">
      <sharedItems containsString="0" containsNumber="1" containsInteger="1"/>
    </cacheField>
    <cacheField name="White-backed V2" numFmtId="0">
      <sharedItems containsString="0" containsNumber="1" containsInteger="1"/>
    </cacheField>
    <cacheField name="White-headed V2" numFmtId="0">
      <sharedItems containsString="0" containsNumber="1" containsInteger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60"/>
</file>

<file path=xl/pivotCache/pivotCacheRecords2.xml><?xml version="1.0" encoding="utf-8"?>
<pivotCacheRecords xmlns="http://schemas.openxmlformats.org/spreadsheetml/2006/main" xmlns:r="http://schemas.openxmlformats.org/officeDocument/2006/relationships" count="83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4" cacheId="3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>
  <location ref="A3:M20" firstHeaderRow="1" firstDataRow="2" firstDataCol="3"/>
  <pivotFields count="46">
    <pivotField compact="0" outline="0" showAll="0" includeNewItemsInFilter="1"/>
    <pivotField compact="0" outline="0" showAll="0" includeNewItemsInFilter="1"/>
    <pivotField axis="axisCol" compact="0" outline="0" showAll="0" includeNewItemsInFilter="1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</pivotFields>
  <rowFields count="3">
    <field x="4"/>
    <field x="3"/>
    <field x="5"/>
  </rowFields>
  <rowItems count="16">
    <i>
      <x/>
      <x/>
      <x/>
    </i>
    <i t="default" r="1">
      <x/>
    </i>
    <i r="1">
      <x v="1"/>
      <x/>
    </i>
    <i t="default" r="1">
      <x v="1"/>
    </i>
    <i t="default">
      <x/>
    </i>
    <i>
      <x v="1"/>
      <x/>
      <x/>
    </i>
    <i r="2">
      <x v="1"/>
    </i>
    <i t="default" r="1">
      <x/>
    </i>
    <i r="1">
      <x v="1"/>
      <x/>
    </i>
    <i r="2">
      <x v="1"/>
    </i>
    <i t="default" r="1">
      <x v="1"/>
    </i>
    <i t="default">
      <x v="1"/>
    </i>
    <i>
      <x v="2"/>
      <x v="2"/>
      <x v="2"/>
    </i>
    <i t="default" r="1">
      <x v="2"/>
    </i>
    <i t="default">
      <x v="2"/>
    </i>
    <i t="grand">
      <x/>
    </i>
  </rowItems>
  <colFields count="1">
    <field x="2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Mile_end" fld="17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2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>
  <location ref="A3:R98" firstHeaderRow="1" firstDataRow="2" firstDataCol="4"/>
  <pivotFields count="21">
    <pivotField compact="0" outline="0" showAll="0" includeNewItemsInFilter="1"/>
    <pivotField compact="0" outline="0" showAll="0" includeNewItemsInFilter="1"/>
    <pivotField axis="axisRow" compact="0" outline="0" showAll="0" includeNewItemsInFilter="1" defaultSubtotal="0">
      <items count="28">
        <item x="3"/>
        <item x="6"/>
        <item x="10"/>
        <item x="14"/>
        <item x="20"/>
        <item x="0"/>
        <item x="5"/>
        <item x="11"/>
        <item x="15"/>
        <item x="22"/>
        <item x="21"/>
        <item x="2"/>
        <item x="7"/>
        <item x="9"/>
        <item x="13"/>
        <item x="19"/>
        <item x="1"/>
        <item x="4"/>
        <item x="8"/>
        <item x="12"/>
        <item x="18"/>
        <item x="24"/>
        <item x="17"/>
        <item x="25"/>
        <item x="16"/>
        <item x="23"/>
        <item x="26"/>
        <item x="27"/>
      </items>
    </pivotField>
    <pivotField compact="0" outline="0" showAll="0" includeNewItemsInFilter="1"/>
    <pivotField axis="axisRow" compact="0" outline="0" showAll="0" includeNewItemsInFilter="1" defaultSubtotal="0">
      <items count="3">
        <item x="0"/>
        <item x="1"/>
        <item x="2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compact="0" outline="0" subtotalTop="0" showAll="0" includeNewItemsInFilter="1" defaultSubtotal="0"/>
    <pivotField axis="axisRow" compact="0" outline="0" showAll="0" includeNewItemsInFilter="1" defaultSubtotal="0">
      <items count="22">
        <item m="1" x="20"/>
        <item m="1" x="15"/>
        <item x="2"/>
        <item x="11"/>
        <item x="9"/>
        <item x="1"/>
        <item x="7"/>
        <item x="10"/>
        <item m="1" x="18"/>
        <item x="0"/>
        <item x="3"/>
        <item x="6"/>
        <item x="13"/>
        <item m="1" x="21"/>
        <item m="1" x="17"/>
        <item x="5"/>
        <item x="4"/>
        <item x="12"/>
        <item x="8"/>
        <item m="1" x="16"/>
        <item m="1" x="19"/>
        <item x="14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Col" compact="0" outline="0" showAll="0" includeNewItemsInFilter="1">
      <items count="33">
        <item x="26"/>
        <item h="1" x="2"/>
        <item h="1" x="11"/>
        <item h="1" x="21"/>
        <item h="1" x="1"/>
        <item x="9"/>
        <item h="1" x="10"/>
        <item h="1" m="1" x="29"/>
        <item h="1" x="19"/>
        <item h="1" x="4"/>
        <item h="1" x="23"/>
        <item x="16"/>
        <item x="17"/>
        <item h="1" m="1" x="31"/>
        <item x="6"/>
        <item h="1" x="7"/>
        <item h="1" x="22"/>
        <item x="5"/>
        <item x="27"/>
        <item x="14"/>
        <item x="8"/>
        <item h="1" x="12"/>
        <item h="1" x="0"/>
        <item h="1" x="24"/>
        <item h="1" m="1" x="30"/>
        <item h="1" x="20"/>
        <item x="25"/>
        <item h="1" x="13"/>
        <item h="1" x="18"/>
        <item x="3"/>
        <item x="15"/>
        <item x="28"/>
        <item t="default"/>
      </items>
    </pivotField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</pivotFields>
  <rowFields count="4">
    <field x="2"/>
    <field x="4"/>
    <field x="7"/>
    <field x="5"/>
  </rowFields>
  <rowItems count="94">
    <i>
      <x/>
      <x/>
      <x v="5"/>
      <x/>
    </i>
    <i r="2">
      <x v="6"/>
      <x/>
    </i>
    <i>
      <x v="1"/>
      <x/>
      <x v="5"/>
      <x/>
    </i>
    <i r="2">
      <x v="6"/>
      <x/>
    </i>
    <i>
      <x v="2"/>
      <x/>
      <x v="5"/>
      <x/>
    </i>
    <i r="2">
      <x v="6"/>
      <x/>
    </i>
    <i>
      <x v="3"/>
      <x/>
      <x v="5"/>
      <x/>
    </i>
    <i r="2">
      <x v="6"/>
      <x/>
    </i>
    <i>
      <x v="4"/>
      <x/>
      <x v="5"/>
      <x/>
    </i>
    <i r="2">
      <x v="6"/>
      <x/>
    </i>
    <i>
      <x v="5"/>
      <x/>
      <x v="5"/>
      <x/>
    </i>
    <i r="2">
      <x v="9"/>
      <x/>
    </i>
    <i>
      <x v="6"/>
      <x v="1"/>
      <x v="5"/>
      <x/>
    </i>
    <i r="2">
      <x v="6"/>
      <x/>
    </i>
    <i>
      <x v="7"/>
      <x v="1"/>
      <x v="5"/>
      <x/>
    </i>
    <i r="2">
      <x v="6"/>
      <x/>
    </i>
    <i>
      <x v="8"/>
      <x v="1"/>
      <x v="5"/>
      <x/>
    </i>
    <i r="2">
      <x v="6"/>
      <x/>
    </i>
    <i>
      <x v="9"/>
      <x v="1"/>
      <x v="3"/>
      <x/>
    </i>
    <i r="2">
      <x v="5"/>
      <x/>
    </i>
    <i>
      <x v="10"/>
      <x v="1"/>
      <x v="5"/>
      <x/>
    </i>
    <i r="2">
      <x v="7"/>
      <x/>
    </i>
    <i>
      <x v="11"/>
      <x/>
      <x v="2"/>
      <x/>
    </i>
    <i r="2">
      <x v="10"/>
      <x/>
    </i>
    <i r="2">
      <x v="11"/>
      <x/>
    </i>
    <i r="2">
      <x v="15"/>
      <x/>
    </i>
    <i>
      <x v="12"/>
      <x/>
      <x v="2"/>
      <x/>
    </i>
    <i r="2">
      <x v="10"/>
      <x/>
    </i>
    <i r="2">
      <x v="11"/>
      <x/>
    </i>
    <i r="2">
      <x v="15"/>
      <x/>
    </i>
    <i>
      <x v="13"/>
      <x/>
      <x v="2"/>
      <x/>
    </i>
    <i r="3">
      <x v="1"/>
    </i>
    <i r="2">
      <x v="10"/>
      <x/>
    </i>
    <i r="3">
      <x v="1"/>
    </i>
    <i r="2">
      <x v="11"/>
      <x/>
    </i>
    <i r="3">
      <x v="1"/>
    </i>
    <i r="2">
      <x v="15"/>
      <x/>
    </i>
    <i r="3">
      <x v="1"/>
    </i>
    <i>
      <x v="14"/>
      <x/>
      <x v="2"/>
      <x/>
    </i>
    <i r="3">
      <x v="1"/>
    </i>
    <i r="2">
      <x v="10"/>
      <x/>
    </i>
    <i r="3">
      <x v="1"/>
    </i>
    <i r="2">
      <x v="11"/>
      <x/>
    </i>
    <i r="3">
      <x v="1"/>
    </i>
    <i r="2">
      <x v="15"/>
      <x/>
    </i>
    <i r="3">
      <x v="1"/>
    </i>
    <i>
      <x v="15"/>
      <x/>
      <x v="2"/>
      <x/>
    </i>
    <i r="2">
      <x v="10"/>
      <x/>
    </i>
    <i r="2">
      <x v="11"/>
      <x/>
    </i>
    <i>
      <x v="16"/>
      <x/>
      <x v="2"/>
      <x/>
    </i>
    <i r="2">
      <x v="10"/>
      <x/>
    </i>
    <i r="2">
      <x v="16"/>
      <x/>
    </i>
    <i>
      <x v="17"/>
      <x v="1"/>
      <x v="2"/>
      <x/>
    </i>
    <i r="2">
      <x v="10"/>
      <x/>
    </i>
    <i r="2">
      <x v="11"/>
      <x/>
    </i>
    <i>
      <x v="18"/>
      <x v="1"/>
      <x v="2"/>
      <x/>
    </i>
    <i r="3">
      <x v="1"/>
    </i>
    <i r="2">
      <x v="10"/>
      <x/>
    </i>
    <i r="3">
      <x v="1"/>
    </i>
    <i r="2">
      <x v="11"/>
      <x/>
    </i>
    <i r="3">
      <x v="1"/>
    </i>
    <i r="2">
      <x v="15"/>
      <x/>
    </i>
    <i r="3">
      <x v="1"/>
    </i>
    <i>
      <x v="19"/>
      <x v="1"/>
      <x v="2"/>
      <x/>
    </i>
    <i r="3">
      <x v="1"/>
    </i>
    <i r="2">
      <x v="10"/>
      <x/>
    </i>
    <i r="3">
      <x v="1"/>
    </i>
    <i r="2">
      <x v="11"/>
      <x/>
    </i>
    <i r="3">
      <x v="1"/>
    </i>
    <i r="2">
      <x v="15"/>
      <x/>
    </i>
    <i r="3">
      <x v="1"/>
    </i>
    <i>
      <x v="20"/>
      <x v="1"/>
      <x v="2"/>
      <x/>
    </i>
    <i r="2">
      <x v="10"/>
      <x/>
    </i>
    <i r="2">
      <x v="11"/>
      <x/>
    </i>
    <i r="2">
      <x v="15"/>
      <x/>
    </i>
    <i>
      <x v="21"/>
      <x v="1"/>
      <x v="2"/>
      <x/>
    </i>
    <i r="2">
      <x v="10"/>
      <x/>
    </i>
    <i r="3">
      <x v="1"/>
    </i>
    <i r="2">
      <x v="12"/>
      <x/>
    </i>
    <i r="3">
      <x v="1"/>
    </i>
    <i>
      <x v="22"/>
      <x/>
      <x v="4"/>
      <x/>
    </i>
    <i r="2">
      <x v="18"/>
      <x/>
    </i>
    <i>
      <x v="23"/>
      <x/>
      <x v="4"/>
      <x/>
    </i>
    <i r="2">
      <x v="17"/>
      <x/>
    </i>
    <i r="2">
      <x v="18"/>
      <x/>
    </i>
    <i>
      <x v="24"/>
      <x v="1"/>
      <x v="4"/>
      <x/>
    </i>
    <i r="2">
      <x v="18"/>
      <x/>
    </i>
    <i>
      <x v="25"/>
      <x v="1"/>
      <x v="4"/>
      <x/>
    </i>
    <i r="2">
      <x v="17"/>
      <x/>
    </i>
    <i r="2">
      <x v="18"/>
      <x/>
    </i>
    <i>
      <x v="26"/>
      <x v="1"/>
      <x v="4"/>
      <x/>
    </i>
    <i r="2">
      <x v="18"/>
      <x/>
    </i>
    <i>
      <x v="27"/>
      <x v="2"/>
      <x v="21"/>
      <x v="2"/>
    </i>
    <i t="grand">
      <x/>
    </i>
  </rowItems>
  <colFields count="1">
    <field x="13"/>
  </colFields>
  <colItems count="14">
    <i>
      <x/>
    </i>
    <i>
      <x v="5"/>
    </i>
    <i>
      <x v="11"/>
    </i>
    <i>
      <x v="12"/>
    </i>
    <i>
      <x v="14"/>
    </i>
    <i>
      <x v="17"/>
    </i>
    <i>
      <x v="18"/>
    </i>
    <i>
      <x v="19"/>
    </i>
    <i>
      <x v="20"/>
    </i>
    <i>
      <x v="26"/>
    </i>
    <i>
      <x v="29"/>
    </i>
    <i>
      <x v="30"/>
    </i>
    <i>
      <x v="31"/>
    </i>
    <i t="grand">
      <x/>
    </i>
  </colItems>
  <dataFields count="1">
    <dataField name="Sum of FlockSize" fld="1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lous_wetSeason_Mar2019_1" connectionId="1" xr16:uid="{00000000-0016-0000-05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20"/>
  <sheetViews>
    <sheetView workbookViewId="0">
      <selection activeCell="A5" sqref="A5"/>
    </sheetView>
  </sheetViews>
  <sheetFormatPr defaultRowHeight="15" x14ac:dyDescent="0.25"/>
  <cols>
    <col min="1" max="1" width="10.5703125" bestFit="1" customWidth="1"/>
    <col min="2" max="2" width="9.28515625" bestFit="1" customWidth="1"/>
    <col min="3" max="3" width="11.140625" bestFit="1" customWidth="1"/>
    <col min="4" max="12" width="6.85546875" bestFit="1" customWidth="1"/>
    <col min="13" max="13" width="10.5703125" bestFit="1" customWidth="1"/>
  </cols>
  <sheetData>
    <row r="3" spans="1:13" x14ac:dyDescent="0.25">
      <c r="A3" s="213" t="s">
        <v>863</v>
      </c>
      <c r="B3" s="211"/>
      <c r="C3" s="211"/>
      <c r="D3" s="213" t="s">
        <v>346</v>
      </c>
      <c r="E3" s="211"/>
      <c r="F3" s="211"/>
      <c r="G3" s="211"/>
      <c r="H3" s="211"/>
      <c r="I3" s="211"/>
      <c r="J3" s="211"/>
      <c r="K3" s="211"/>
      <c r="L3" s="211"/>
      <c r="M3" s="212"/>
    </row>
    <row r="4" spans="1:13" x14ac:dyDescent="0.25">
      <c r="A4" s="213" t="s">
        <v>348</v>
      </c>
      <c r="B4" s="213" t="s">
        <v>340</v>
      </c>
      <c r="C4" s="213" t="s">
        <v>841</v>
      </c>
      <c r="D4" s="62">
        <v>2013</v>
      </c>
      <c r="E4" s="63">
        <v>2014</v>
      </c>
      <c r="F4" s="63">
        <v>2015</v>
      </c>
      <c r="G4" s="63">
        <v>2016</v>
      </c>
      <c r="H4" s="63">
        <v>2017</v>
      </c>
      <c r="I4" s="63">
        <v>2018</v>
      </c>
      <c r="J4" s="63">
        <v>2019</v>
      </c>
      <c r="K4" s="63">
        <v>2020</v>
      </c>
      <c r="L4" s="63" t="s">
        <v>852</v>
      </c>
      <c r="M4" s="216" t="s">
        <v>853</v>
      </c>
    </row>
    <row r="5" spans="1:13" x14ac:dyDescent="0.25">
      <c r="A5" s="62" t="s">
        <v>180</v>
      </c>
      <c r="B5" s="62" t="s">
        <v>342</v>
      </c>
      <c r="C5" s="62">
        <v>1</v>
      </c>
      <c r="D5" s="65">
        <v>121.89999999999999</v>
      </c>
      <c r="E5" s="66">
        <v>113.4</v>
      </c>
      <c r="F5" s="66">
        <v>113.10000000000001</v>
      </c>
      <c r="G5" s="66">
        <v>116.8</v>
      </c>
      <c r="H5" s="66">
        <v>112.60000000000001</v>
      </c>
      <c r="I5" s="66">
        <v>121.8</v>
      </c>
      <c r="J5" s="66"/>
      <c r="K5" s="66"/>
      <c r="L5" s="66"/>
      <c r="M5" s="217">
        <v>699.6</v>
      </c>
    </row>
    <row r="6" spans="1:13" x14ac:dyDescent="0.25">
      <c r="A6" s="255"/>
      <c r="B6" s="62" t="s">
        <v>859</v>
      </c>
      <c r="C6" s="211"/>
      <c r="D6" s="65">
        <v>121.89999999999999</v>
      </c>
      <c r="E6" s="66">
        <v>113.4</v>
      </c>
      <c r="F6" s="66">
        <v>113.10000000000001</v>
      </c>
      <c r="G6" s="66">
        <v>116.8</v>
      </c>
      <c r="H6" s="66">
        <v>112.60000000000001</v>
      </c>
      <c r="I6" s="66">
        <v>121.8</v>
      </c>
      <c r="J6" s="66"/>
      <c r="K6" s="66"/>
      <c r="L6" s="66"/>
      <c r="M6" s="217">
        <v>699.6</v>
      </c>
    </row>
    <row r="7" spans="1:13" x14ac:dyDescent="0.25">
      <c r="A7" s="255"/>
      <c r="B7" s="62" t="s">
        <v>341</v>
      </c>
      <c r="C7" s="62">
        <v>1</v>
      </c>
      <c r="D7" s="65"/>
      <c r="E7" s="66"/>
      <c r="F7" s="66">
        <v>99.1</v>
      </c>
      <c r="G7" s="66"/>
      <c r="H7" s="66">
        <v>99.8</v>
      </c>
      <c r="I7" s="66">
        <v>101.2</v>
      </c>
      <c r="J7" s="66">
        <v>107.10000000000001</v>
      </c>
      <c r="K7" s="66">
        <v>106.3</v>
      </c>
      <c r="L7" s="66"/>
      <c r="M7" s="217">
        <v>513.5</v>
      </c>
    </row>
    <row r="8" spans="1:13" x14ac:dyDescent="0.25">
      <c r="A8" s="255"/>
      <c r="B8" s="62" t="s">
        <v>860</v>
      </c>
      <c r="C8" s="211"/>
      <c r="D8" s="65"/>
      <c r="E8" s="66"/>
      <c r="F8" s="66">
        <v>99.1</v>
      </c>
      <c r="G8" s="66"/>
      <c r="H8" s="66">
        <v>99.8</v>
      </c>
      <c r="I8" s="66">
        <v>101.2</v>
      </c>
      <c r="J8" s="66">
        <v>107.10000000000001</v>
      </c>
      <c r="K8" s="66">
        <v>106.3</v>
      </c>
      <c r="L8" s="66"/>
      <c r="M8" s="217">
        <v>513.5</v>
      </c>
    </row>
    <row r="9" spans="1:13" x14ac:dyDescent="0.25">
      <c r="A9" s="62" t="s">
        <v>861</v>
      </c>
      <c r="B9" s="211"/>
      <c r="C9" s="211"/>
      <c r="D9" s="65">
        <v>121.89999999999999</v>
      </c>
      <c r="E9" s="66">
        <v>113.4</v>
      </c>
      <c r="F9" s="66">
        <v>212.2</v>
      </c>
      <c r="G9" s="66">
        <v>116.8</v>
      </c>
      <c r="H9" s="66">
        <v>212.4</v>
      </c>
      <c r="I9" s="66">
        <v>223</v>
      </c>
      <c r="J9" s="66">
        <v>107.10000000000001</v>
      </c>
      <c r="K9" s="66">
        <v>106.3</v>
      </c>
      <c r="L9" s="66"/>
      <c r="M9" s="217">
        <v>1213.0999999999999</v>
      </c>
    </row>
    <row r="10" spans="1:13" x14ac:dyDescent="0.25">
      <c r="A10" s="62" t="s">
        <v>181</v>
      </c>
      <c r="B10" s="62" t="s">
        <v>342</v>
      </c>
      <c r="C10" s="62">
        <v>1</v>
      </c>
      <c r="D10" s="65">
        <v>195.2</v>
      </c>
      <c r="E10" s="66">
        <v>223.5</v>
      </c>
      <c r="F10" s="66">
        <v>235.7</v>
      </c>
      <c r="G10" s="66">
        <v>239.60000000000002</v>
      </c>
      <c r="H10" s="66">
        <v>239.40000000000003</v>
      </c>
      <c r="I10" s="66">
        <v>246.89999999999998</v>
      </c>
      <c r="J10" s="66"/>
      <c r="K10" s="66"/>
      <c r="L10" s="66"/>
      <c r="M10" s="217">
        <v>1380.3000000000002</v>
      </c>
    </row>
    <row r="11" spans="1:13" x14ac:dyDescent="0.25">
      <c r="A11" s="255"/>
      <c r="B11" s="255"/>
      <c r="C11" s="214">
        <v>2</v>
      </c>
      <c r="D11" s="220"/>
      <c r="E11" s="221"/>
      <c r="F11" s="221"/>
      <c r="G11" s="221">
        <v>237.3</v>
      </c>
      <c r="H11" s="221">
        <v>236.60000000000002</v>
      </c>
      <c r="I11" s="221"/>
      <c r="J11" s="221"/>
      <c r="K11" s="221"/>
      <c r="L11" s="221"/>
      <c r="M11" s="218">
        <v>473.90000000000003</v>
      </c>
    </row>
    <row r="12" spans="1:13" x14ac:dyDescent="0.25">
      <c r="A12" s="255"/>
      <c r="B12" s="62" t="s">
        <v>859</v>
      </c>
      <c r="C12" s="211"/>
      <c r="D12" s="65">
        <v>195.2</v>
      </c>
      <c r="E12" s="66">
        <v>223.5</v>
      </c>
      <c r="F12" s="66">
        <v>235.7</v>
      </c>
      <c r="G12" s="66">
        <v>476.90000000000003</v>
      </c>
      <c r="H12" s="66">
        <v>476.00000000000006</v>
      </c>
      <c r="I12" s="66">
        <v>246.89999999999998</v>
      </c>
      <c r="J12" s="66"/>
      <c r="K12" s="66"/>
      <c r="L12" s="66"/>
      <c r="M12" s="217">
        <v>1854.2000000000003</v>
      </c>
    </row>
    <row r="13" spans="1:13" x14ac:dyDescent="0.25">
      <c r="A13" s="255"/>
      <c r="B13" s="62" t="s">
        <v>341</v>
      </c>
      <c r="C13" s="62">
        <v>1</v>
      </c>
      <c r="D13" s="65"/>
      <c r="E13" s="66"/>
      <c r="F13" s="66">
        <v>220.1</v>
      </c>
      <c r="G13" s="66">
        <v>218</v>
      </c>
      <c r="H13" s="66">
        <v>231.40000000000003</v>
      </c>
      <c r="I13" s="66">
        <v>236.60000000000002</v>
      </c>
      <c r="J13" s="66">
        <v>234.29999999999998</v>
      </c>
      <c r="K13" s="66"/>
      <c r="L13" s="66"/>
      <c r="M13" s="217">
        <v>1140.4000000000001</v>
      </c>
    </row>
    <row r="14" spans="1:13" x14ac:dyDescent="0.25">
      <c r="A14" s="255"/>
      <c r="B14" s="255"/>
      <c r="C14" s="214">
        <v>2</v>
      </c>
      <c r="D14" s="220"/>
      <c r="E14" s="221"/>
      <c r="F14" s="221"/>
      <c r="G14" s="221">
        <v>235.8</v>
      </c>
      <c r="H14" s="221">
        <v>227</v>
      </c>
      <c r="I14" s="221"/>
      <c r="J14" s="221">
        <v>141.6</v>
      </c>
      <c r="K14" s="221"/>
      <c r="L14" s="221"/>
      <c r="M14" s="218">
        <v>604.4</v>
      </c>
    </row>
    <row r="15" spans="1:13" x14ac:dyDescent="0.25">
      <c r="A15" s="255"/>
      <c r="B15" s="62" t="s">
        <v>860</v>
      </c>
      <c r="C15" s="211"/>
      <c r="D15" s="65"/>
      <c r="E15" s="66"/>
      <c r="F15" s="66">
        <v>220.1</v>
      </c>
      <c r="G15" s="66">
        <v>453.8</v>
      </c>
      <c r="H15" s="66">
        <v>458.40000000000003</v>
      </c>
      <c r="I15" s="66">
        <v>236.60000000000002</v>
      </c>
      <c r="J15" s="66">
        <v>375.9</v>
      </c>
      <c r="K15" s="66"/>
      <c r="L15" s="66"/>
      <c r="M15" s="217">
        <v>1744.8000000000002</v>
      </c>
    </row>
    <row r="16" spans="1:13" x14ac:dyDescent="0.25">
      <c r="A16" s="62" t="s">
        <v>862</v>
      </c>
      <c r="B16" s="211"/>
      <c r="C16" s="211"/>
      <c r="D16" s="65">
        <v>195.2</v>
      </c>
      <c r="E16" s="66">
        <v>223.5</v>
      </c>
      <c r="F16" s="66">
        <v>455.79999999999995</v>
      </c>
      <c r="G16" s="66">
        <v>930.7</v>
      </c>
      <c r="H16" s="66">
        <v>934.40000000000009</v>
      </c>
      <c r="I16" s="66">
        <v>483.5</v>
      </c>
      <c r="J16" s="66">
        <v>375.9</v>
      </c>
      <c r="K16" s="66"/>
      <c r="L16" s="66"/>
      <c r="M16" s="217">
        <v>3599.0000000000005</v>
      </c>
    </row>
    <row r="17" spans="1:13" x14ac:dyDescent="0.25">
      <c r="A17" s="62" t="s">
        <v>852</v>
      </c>
      <c r="B17" s="62" t="s">
        <v>852</v>
      </c>
      <c r="C17" s="62" t="s">
        <v>852</v>
      </c>
      <c r="D17" s="65"/>
      <c r="E17" s="66"/>
      <c r="F17" s="66"/>
      <c r="G17" s="66"/>
      <c r="H17" s="66"/>
      <c r="I17" s="66"/>
      <c r="J17" s="66"/>
      <c r="K17" s="66"/>
      <c r="L17" s="66"/>
      <c r="M17" s="217"/>
    </row>
    <row r="18" spans="1:13" x14ac:dyDescent="0.25">
      <c r="A18" s="255"/>
      <c r="B18" s="62" t="s">
        <v>858</v>
      </c>
      <c r="C18" s="211"/>
      <c r="D18" s="65"/>
      <c r="E18" s="66"/>
      <c r="F18" s="66"/>
      <c r="G18" s="66"/>
      <c r="H18" s="66"/>
      <c r="I18" s="66"/>
      <c r="J18" s="66"/>
      <c r="K18" s="66"/>
      <c r="L18" s="66"/>
      <c r="M18" s="217"/>
    </row>
    <row r="19" spans="1:13" x14ac:dyDescent="0.25">
      <c r="A19" s="62" t="s">
        <v>858</v>
      </c>
      <c r="B19" s="211"/>
      <c r="C19" s="211"/>
      <c r="D19" s="65"/>
      <c r="E19" s="66"/>
      <c r="F19" s="66"/>
      <c r="G19" s="66"/>
      <c r="H19" s="66"/>
      <c r="I19" s="66"/>
      <c r="J19" s="66"/>
      <c r="K19" s="66"/>
      <c r="L19" s="66"/>
      <c r="M19" s="217"/>
    </row>
    <row r="20" spans="1:13" x14ac:dyDescent="0.25">
      <c r="A20" s="215" t="s">
        <v>853</v>
      </c>
      <c r="B20" s="256"/>
      <c r="C20" s="256"/>
      <c r="D20" s="222">
        <v>317.09999999999997</v>
      </c>
      <c r="E20" s="223">
        <v>336.9</v>
      </c>
      <c r="F20" s="223">
        <v>668</v>
      </c>
      <c r="G20" s="223">
        <v>1047.5</v>
      </c>
      <c r="H20" s="223">
        <v>1146.8000000000002</v>
      </c>
      <c r="I20" s="223">
        <v>706.5</v>
      </c>
      <c r="J20" s="223">
        <v>483</v>
      </c>
      <c r="K20" s="223">
        <v>106.3</v>
      </c>
      <c r="L20" s="223"/>
      <c r="M20" s="219">
        <v>4812.1000000000004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03"/>
  <sheetViews>
    <sheetView zoomScale="60" zoomScaleNormal="60" workbookViewId="0">
      <pane ySplit="1" topLeftCell="A2" activePane="bottomLeft" state="frozen"/>
      <selection pane="bottomLeft" activeCell="G5" sqref="G5"/>
    </sheetView>
  </sheetViews>
  <sheetFormatPr defaultColWidth="8.7109375" defaultRowHeight="15" x14ac:dyDescent="0.25"/>
  <cols>
    <col min="1" max="1" width="11.5703125" style="245" customWidth="1"/>
    <col min="2" max="2" width="20.5703125" style="234" bestFit="1" customWidth="1"/>
    <col min="3" max="3" width="9.85546875" style="235" bestFit="1" customWidth="1"/>
    <col min="4" max="4" width="13" style="234" bestFit="1" customWidth="1"/>
    <col min="5" max="5" width="8.5703125" style="234" customWidth="1"/>
    <col min="6" max="6" width="6.5703125" style="236" customWidth="1"/>
    <col min="7" max="7" width="14.5703125" style="234" customWidth="1"/>
    <col min="8" max="8" width="16.85546875" style="234" bestFit="1" customWidth="1"/>
    <col min="9" max="9" width="13.42578125" style="69" customWidth="1"/>
    <col min="10" max="10" width="12.42578125" style="246" customWidth="1"/>
    <col min="11" max="11" width="14.7109375" style="246" customWidth="1"/>
    <col min="12" max="12" width="88.28515625" style="69" bestFit="1" customWidth="1"/>
    <col min="13" max="13" width="11.7109375" style="67" customWidth="1"/>
    <col min="14" max="14" width="24.5703125" style="246" customWidth="1"/>
    <col min="15" max="15" width="12.5703125" style="69" customWidth="1"/>
    <col min="16" max="16" width="14.5703125" style="69" customWidth="1"/>
    <col min="17" max="17" width="10.140625" style="69" customWidth="1"/>
    <col min="18" max="18" width="10.5703125" style="246" customWidth="1"/>
    <col min="19" max="19" width="20.28515625" style="69" customWidth="1"/>
    <col min="20" max="20" width="14.42578125" style="69" customWidth="1"/>
    <col min="21" max="21" width="8.85546875" style="69" customWidth="1"/>
    <col min="22" max="22" width="41.5703125" style="69" bestFit="1" customWidth="1"/>
    <col min="23" max="23" width="10.85546875" style="69" bestFit="1" customWidth="1"/>
    <col min="24" max="24" width="13.7109375" style="69" bestFit="1" customWidth="1"/>
    <col min="25" max="25" width="15.42578125" style="69" bestFit="1" customWidth="1"/>
    <col min="26" max="26" width="20.42578125" style="69" bestFit="1" customWidth="1"/>
    <col min="27" max="27" width="20.5703125" style="69" bestFit="1" customWidth="1"/>
    <col min="28" max="28" width="15.5703125" style="69" bestFit="1" customWidth="1"/>
    <col min="29" max="29" width="16.28515625" style="69" bestFit="1" customWidth="1"/>
    <col min="30" max="30" width="17.5703125" style="69" bestFit="1" customWidth="1"/>
    <col min="31" max="31" width="14.42578125" style="69" bestFit="1" customWidth="1"/>
    <col min="32" max="32" width="22" style="69" bestFit="1" customWidth="1"/>
    <col min="33" max="33" width="20.85546875" style="69" bestFit="1" customWidth="1"/>
    <col min="34" max="34" width="20.85546875" style="257" bestFit="1" customWidth="1"/>
    <col min="35" max="16384" width="8.7109375" style="69"/>
  </cols>
  <sheetData>
    <row r="1" spans="1:46" ht="30" x14ac:dyDescent="0.25">
      <c r="A1" s="69" t="s">
        <v>0</v>
      </c>
      <c r="B1" s="234" t="s">
        <v>320</v>
      </c>
      <c r="C1" s="235" t="s">
        <v>346</v>
      </c>
      <c r="D1" s="234" t="s">
        <v>340</v>
      </c>
      <c r="E1" s="234" t="s">
        <v>348</v>
      </c>
      <c r="F1" s="236" t="s">
        <v>841</v>
      </c>
      <c r="G1" s="234" t="s">
        <v>842</v>
      </c>
      <c r="H1" s="276" t="s">
        <v>855</v>
      </c>
      <c r="I1" s="69" t="s">
        <v>1</v>
      </c>
      <c r="J1" s="246" t="s">
        <v>2</v>
      </c>
      <c r="K1" s="246" t="s">
        <v>3</v>
      </c>
      <c r="L1" s="69" t="s">
        <v>4</v>
      </c>
      <c r="M1" s="67" t="s">
        <v>5</v>
      </c>
      <c r="N1" s="246" t="s">
        <v>6</v>
      </c>
      <c r="O1" s="69" t="s">
        <v>7</v>
      </c>
      <c r="P1" s="69" t="s">
        <v>8</v>
      </c>
      <c r="Q1" s="69" t="s">
        <v>9</v>
      </c>
      <c r="R1" s="246" t="s">
        <v>10</v>
      </c>
      <c r="S1" s="69" t="s">
        <v>11</v>
      </c>
      <c r="T1" s="69" t="s">
        <v>56</v>
      </c>
      <c r="U1" s="69" t="s">
        <v>59</v>
      </c>
      <c r="V1" s="69" t="s">
        <v>716</v>
      </c>
      <c r="W1" s="69" t="s">
        <v>112</v>
      </c>
      <c r="X1" s="69" t="s">
        <v>26</v>
      </c>
      <c r="Y1" s="69" t="s">
        <v>42</v>
      </c>
      <c r="Z1" s="69" t="s">
        <v>41</v>
      </c>
      <c r="AA1" s="69" t="s">
        <v>799</v>
      </c>
      <c r="AB1" s="69" t="s">
        <v>102</v>
      </c>
      <c r="AC1" s="69" t="s">
        <v>501</v>
      </c>
      <c r="AD1" s="69" t="s">
        <v>37</v>
      </c>
      <c r="AE1" s="69" t="s">
        <v>63</v>
      </c>
      <c r="AF1" s="69" t="s">
        <v>30</v>
      </c>
      <c r="AG1" s="69" t="s">
        <v>33</v>
      </c>
      <c r="AH1" s="257" t="s">
        <v>46</v>
      </c>
      <c r="AI1" s="69" t="s">
        <v>876</v>
      </c>
      <c r="AJ1" s="69" t="s">
        <v>877</v>
      </c>
      <c r="AK1" s="69" t="s">
        <v>878</v>
      </c>
      <c r="AL1" s="69" t="s">
        <v>879</v>
      </c>
      <c r="AM1" s="69" t="s">
        <v>880</v>
      </c>
      <c r="AN1" s="69" t="s">
        <v>881</v>
      </c>
      <c r="AO1" s="69" t="s">
        <v>882</v>
      </c>
      <c r="AP1" s="69" t="s">
        <v>883</v>
      </c>
      <c r="AQ1" s="69" t="s">
        <v>884</v>
      </c>
      <c r="AR1" s="69" t="s">
        <v>885</v>
      </c>
      <c r="AS1" s="69" t="s">
        <v>886</v>
      </c>
      <c r="AT1" s="69" t="s">
        <v>887</v>
      </c>
    </row>
    <row r="2" spans="1:46" x14ac:dyDescent="0.25">
      <c r="A2" s="237">
        <v>41501</v>
      </c>
      <c r="B2" s="234">
        <v>41501</v>
      </c>
      <c r="C2" s="235">
        <v>2013</v>
      </c>
      <c r="D2" s="234" t="s">
        <v>342</v>
      </c>
      <c r="E2" s="234" t="s">
        <v>180</v>
      </c>
      <c r="F2" s="236">
        <v>1</v>
      </c>
      <c r="G2" s="234" t="s">
        <v>343</v>
      </c>
      <c r="H2" s="234" t="s">
        <v>343</v>
      </c>
      <c r="I2" s="69">
        <v>420</v>
      </c>
      <c r="J2" s="246">
        <v>-6.631832105</v>
      </c>
      <c r="K2" s="246">
        <v>31.14024495</v>
      </c>
      <c r="L2" s="69" t="s">
        <v>118</v>
      </c>
      <c r="M2" s="67">
        <v>5</v>
      </c>
      <c r="N2" s="246" t="s">
        <v>113</v>
      </c>
      <c r="P2" s="69" t="s">
        <v>15</v>
      </c>
      <c r="Q2" s="69">
        <v>0</v>
      </c>
      <c r="R2" s="246">
        <v>35.200000000000003</v>
      </c>
      <c r="S2" s="69" t="s">
        <v>16</v>
      </c>
      <c r="V2" s="69" t="s">
        <v>717</v>
      </c>
      <c r="W2" s="69">
        <v>0</v>
      </c>
      <c r="X2" s="69">
        <v>5</v>
      </c>
      <c r="Y2" s="69">
        <v>0</v>
      </c>
      <c r="Z2" s="248">
        <v>0</v>
      </c>
      <c r="AA2" s="69">
        <v>2</v>
      </c>
      <c r="AB2" s="69">
        <v>6</v>
      </c>
      <c r="AE2" s="69">
        <v>1</v>
      </c>
      <c r="AG2" s="69">
        <v>7</v>
      </c>
      <c r="AJ2" s="69">
        <v>11</v>
      </c>
      <c r="AM2" s="69">
        <v>3</v>
      </c>
      <c r="AN2" s="69">
        <v>6</v>
      </c>
      <c r="AQ2" s="69">
        <v>3</v>
      </c>
      <c r="AS2" s="69">
        <v>14</v>
      </c>
    </row>
    <row r="3" spans="1:46" x14ac:dyDescent="0.25">
      <c r="A3" s="237">
        <v>41502</v>
      </c>
      <c r="B3" s="234">
        <v>41502</v>
      </c>
      <c r="C3" s="235">
        <v>2013</v>
      </c>
      <c r="D3" s="234" t="s">
        <v>342</v>
      </c>
      <c r="E3" s="234" t="s">
        <v>180</v>
      </c>
      <c r="F3" s="236">
        <v>1</v>
      </c>
      <c r="G3" s="234" t="s">
        <v>345</v>
      </c>
      <c r="H3" s="234" t="s">
        <v>345</v>
      </c>
      <c r="I3" s="69">
        <v>317</v>
      </c>
      <c r="J3" s="246">
        <v>-6.9320589721515899</v>
      </c>
      <c r="K3" s="246">
        <v>31.385281345473398</v>
      </c>
      <c r="L3" s="69" t="s">
        <v>117</v>
      </c>
      <c r="M3" s="67">
        <v>4</v>
      </c>
      <c r="N3" s="246" t="s">
        <v>114</v>
      </c>
      <c r="P3" s="69" t="s">
        <v>15</v>
      </c>
      <c r="Q3" s="69">
        <v>10</v>
      </c>
      <c r="R3" s="246">
        <f>90.6-3.9</f>
        <v>86.699999999999989</v>
      </c>
      <c r="S3" s="69" t="s">
        <v>16</v>
      </c>
      <c r="V3" s="69" t="s">
        <v>717</v>
      </c>
      <c r="X3" s="69">
        <v>23</v>
      </c>
      <c r="Y3" s="69">
        <v>1</v>
      </c>
      <c r="AB3" s="69">
        <v>2</v>
      </c>
      <c r="AD3" s="69">
        <v>2</v>
      </c>
      <c r="AG3" s="69">
        <v>66</v>
      </c>
      <c r="AH3" s="257">
        <v>2</v>
      </c>
      <c r="AJ3" s="69">
        <v>23</v>
      </c>
      <c r="AK3" s="69">
        <v>1</v>
      </c>
      <c r="AN3" s="69">
        <v>2</v>
      </c>
      <c r="AP3" s="69">
        <v>2</v>
      </c>
      <c r="AS3" s="69">
        <v>66</v>
      </c>
      <c r="AT3" s="69">
        <v>2</v>
      </c>
    </row>
    <row r="4" spans="1:46" x14ac:dyDescent="0.25">
      <c r="A4" s="237">
        <v>41507</v>
      </c>
      <c r="B4" s="234">
        <v>41507</v>
      </c>
      <c r="C4" s="235">
        <v>2013</v>
      </c>
      <c r="D4" s="234" t="s">
        <v>342</v>
      </c>
      <c r="E4" s="234" t="s">
        <v>181</v>
      </c>
      <c r="F4" s="236">
        <v>1</v>
      </c>
      <c r="G4" s="234" t="s">
        <v>140</v>
      </c>
      <c r="H4" s="234" t="s">
        <v>140</v>
      </c>
      <c r="I4" s="69">
        <v>500</v>
      </c>
      <c r="J4" s="246">
        <v>-8.1008665501347803</v>
      </c>
      <c r="K4" s="246">
        <v>34.345360024049398</v>
      </c>
      <c r="L4" s="69" t="s">
        <v>119</v>
      </c>
      <c r="M4" s="67">
        <v>5</v>
      </c>
      <c r="N4" s="246" t="s">
        <v>115</v>
      </c>
      <c r="P4" s="69" t="s">
        <v>15</v>
      </c>
      <c r="R4" s="246">
        <v>93</v>
      </c>
      <c r="S4" s="69" t="s">
        <v>16</v>
      </c>
      <c r="V4" s="69" t="s">
        <v>717</v>
      </c>
      <c r="X4" s="69">
        <v>7</v>
      </c>
      <c r="Y4" s="69">
        <v>21</v>
      </c>
      <c r="Z4" s="69">
        <v>1</v>
      </c>
      <c r="AA4" s="69">
        <v>1</v>
      </c>
      <c r="AD4" s="69">
        <v>2</v>
      </c>
      <c r="AG4" s="69">
        <v>15</v>
      </c>
      <c r="AH4" s="257">
        <v>3</v>
      </c>
      <c r="AJ4" s="69">
        <v>9</v>
      </c>
      <c r="AK4" s="69">
        <v>21</v>
      </c>
      <c r="AL4" s="69">
        <v>1</v>
      </c>
      <c r="AM4" s="69">
        <v>1</v>
      </c>
      <c r="AP4" s="69">
        <v>3</v>
      </c>
      <c r="AS4" s="69">
        <v>15</v>
      </c>
      <c r="AT4" s="69">
        <v>3</v>
      </c>
    </row>
    <row r="5" spans="1:46" x14ac:dyDescent="0.25">
      <c r="A5" s="237">
        <v>41508</v>
      </c>
      <c r="B5" s="234">
        <v>41508</v>
      </c>
      <c r="C5" s="235">
        <v>2013</v>
      </c>
      <c r="D5" s="234" t="s">
        <v>342</v>
      </c>
      <c r="E5" s="234" t="s">
        <v>181</v>
      </c>
      <c r="F5" s="236">
        <v>1</v>
      </c>
      <c r="G5" s="234" t="s">
        <v>134</v>
      </c>
      <c r="H5" s="234" t="s">
        <v>134</v>
      </c>
      <c r="I5" s="69">
        <v>402</v>
      </c>
      <c r="J5" s="246">
        <v>-7.3407390742587904</v>
      </c>
      <c r="K5" s="246">
        <v>35.328903722599001</v>
      </c>
      <c r="L5" s="69" t="s">
        <v>119</v>
      </c>
      <c r="M5" s="67">
        <v>5</v>
      </c>
      <c r="N5" s="246" t="s">
        <v>116</v>
      </c>
      <c r="P5" s="69" t="s">
        <v>15</v>
      </c>
      <c r="Q5" s="69">
        <v>75</v>
      </c>
      <c r="R5" s="246">
        <v>75</v>
      </c>
      <c r="S5" s="69" t="s">
        <v>16</v>
      </c>
      <c r="V5" s="69" t="s">
        <v>717</v>
      </c>
      <c r="X5" s="69">
        <v>16</v>
      </c>
      <c r="Y5" s="69">
        <v>2</v>
      </c>
      <c r="Z5" s="69">
        <v>2</v>
      </c>
      <c r="AA5" s="69">
        <v>5</v>
      </c>
      <c r="AD5" s="69">
        <v>6</v>
      </c>
      <c r="AG5" s="69">
        <v>44</v>
      </c>
      <c r="AH5" s="257">
        <v>4</v>
      </c>
      <c r="AJ5" s="69">
        <v>16</v>
      </c>
      <c r="AK5" s="69">
        <v>2</v>
      </c>
      <c r="AL5" s="69">
        <v>2</v>
      </c>
      <c r="AM5" s="69">
        <v>5</v>
      </c>
      <c r="AP5" s="69">
        <v>6</v>
      </c>
      <c r="AS5" s="69">
        <v>44</v>
      </c>
      <c r="AT5" s="69">
        <v>4</v>
      </c>
    </row>
    <row r="6" spans="1:46" x14ac:dyDescent="0.25">
      <c r="A6" s="237">
        <v>41509</v>
      </c>
      <c r="B6" s="234">
        <v>41509</v>
      </c>
      <c r="C6" s="235">
        <v>2013</v>
      </c>
      <c r="D6" s="234" t="s">
        <v>342</v>
      </c>
      <c r="E6" s="236" t="s">
        <v>181</v>
      </c>
      <c r="F6" s="236">
        <v>1</v>
      </c>
      <c r="G6" s="277" t="s">
        <v>857</v>
      </c>
      <c r="H6" s="244" t="s">
        <v>673</v>
      </c>
      <c r="J6" s="247">
        <v>-7.0358006900000003</v>
      </c>
      <c r="K6" s="247">
        <v>34.773546779999997</v>
      </c>
      <c r="L6" s="69" t="s">
        <v>119</v>
      </c>
      <c r="M6" s="67">
        <v>5</v>
      </c>
      <c r="P6" s="69" t="s">
        <v>15</v>
      </c>
      <c r="R6" s="246">
        <v>27.2</v>
      </c>
      <c r="S6" s="69" t="s">
        <v>16</v>
      </c>
      <c r="V6" s="69" t="s">
        <v>717</v>
      </c>
      <c r="W6" s="154"/>
      <c r="X6" s="154">
        <v>4</v>
      </c>
      <c r="Y6" s="154">
        <v>1</v>
      </c>
      <c r="Z6" s="154"/>
      <c r="AA6" s="154"/>
      <c r="AB6" s="154"/>
      <c r="AC6" s="154"/>
      <c r="AD6" s="154">
        <v>5</v>
      </c>
      <c r="AE6" s="154"/>
      <c r="AF6" s="154"/>
      <c r="AG6" s="154">
        <v>22</v>
      </c>
      <c r="AH6" s="275">
        <v>2</v>
      </c>
    </row>
    <row r="7" spans="1:46" x14ac:dyDescent="0.25">
      <c r="A7" s="237">
        <v>41921</v>
      </c>
      <c r="B7" s="234">
        <v>41921</v>
      </c>
      <c r="C7" s="235">
        <v>2014</v>
      </c>
      <c r="D7" s="234" t="s">
        <v>342</v>
      </c>
      <c r="E7" s="234" t="s">
        <v>181</v>
      </c>
      <c r="F7" s="236">
        <v>1</v>
      </c>
      <c r="G7" s="234" t="s">
        <v>134</v>
      </c>
      <c r="H7" s="234" t="s">
        <v>134</v>
      </c>
      <c r="I7" s="140">
        <v>0.64533564814814814</v>
      </c>
      <c r="J7" s="246">
        <v>-7.3407390742587904</v>
      </c>
      <c r="K7" s="246">
        <v>35.328903722599001</v>
      </c>
      <c r="L7" s="69" t="s">
        <v>12</v>
      </c>
      <c r="M7" s="67" t="s">
        <v>18</v>
      </c>
      <c r="N7" s="246" t="s">
        <v>13</v>
      </c>
      <c r="O7" s="69" t="s">
        <v>14</v>
      </c>
      <c r="P7" s="69" t="s">
        <v>15</v>
      </c>
      <c r="Q7" s="69" t="s">
        <v>14</v>
      </c>
      <c r="R7" s="246">
        <v>74.400000000000006</v>
      </c>
      <c r="S7" s="69" t="s">
        <v>16</v>
      </c>
      <c r="V7" s="69" t="s">
        <v>717</v>
      </c>
      <c r="X7" s="69">
        <v>17</v>
      </c>
      <c r="Y7" s="69">
        <v>5</v>
      </c>
      <c r="Z7" s="69">
        <v>5</v>
      </c>
      <c r="AD7" s="69">
        <v>3</v>
      </c>
      <c r="AF7" s="69">
        <v>44</v>
      </c>
      <c r="AG7" s="69">
        <v>60</v>
      </c>
      <c r="AH7" s="257">
        <v>3</v>
      </c>
      <c r="AJ7" s="69">
        <v>17</v>
      </c>
      <c r="AK7" s="69">
        <v>5</v>
      </c>
      <c r="AL7" s="69">
        <v>5</v>
      </c>
      <c r="AP7" s="69">
        <v>3</v>
      </c>
      <c r="AR7" s="69">
        <v>44</v>
      </c>
      <c r="AS7" s="69">
        <v>60</v>
      </c>
      <c r="AT7" s="69">
        <v>3</v>
      </c>
    </row>
    <row r="8" spans="1:46" x14ac:dyDescent="0.25">
      <c r="A8" s="237">
        <v>41922</v>
      </c>
      <c r="B8" s="234">
        <v>41922</v>
      </c>
      <c r="C8" s="235">
        <v>2014</v>
      </c>
      <c r="D8" s="234" t="s">
        <v>342</v>
      </c>
      <c r="E8" s="234" t="s">
        <v>181</v>
      </c>
      <c r="F8" s="236">
        <v>1</v>
      </c>
      <c r="G8" s="234" t="s">
        <v>140</v>
      </c>
      <c r="H8" s="234" t="s">
        <v>140</v>
      </c>
      <c r="I8" s="140">
        <v>0.64013888888888892</v>
      </c>
      <c r="J8" s="246">
        <v>-8.1008665501347803</v>
      </c>
      <c r="K8" s="246">
        <v>34.345360024049398</v>
      </c>
      <c r="L8" s="69" t="s">
        <v>17</v>
      </c>
      <c r="M8" s="67" t="s">
        <v>60</v>
      </c>
      <c r="N8" s="246" t="s">
        <v>57</v>
      </c>
      <c r="O8" s="69" t="s">
        <v>14</v>
      </c>
      <c r="P8" s="69" t="s">
        <v>15</v>
      </c>
      <c r="Q8" s="69" t="s">
        <v>58</v>
      </c>
      <c r="R8" s="246">
        <v>93</v>
      </c>
      <c r="S8" s="69" t="s">
        <v>16</v>
      </c>
      <c r="V8" s="69" t="s">
        <v>717</v>
      </c>
      <c r="X8" s="69">
        <v>30</v>
      </c>
      <c r="Y8" s="69">
        <v>8</v>
      </c>
      <c r="Z8" s="69">
        <v>1</v>
      </c>
      <c r="AD8" s="69">
        <v>4</v>
      </c>
      <c r="AE8" s="69">
        <v>1</v>
      </c>
      <c r="AF8" s="69">
        <v>4</v>
      </c>
      <c r="AG8" s="69">
        <v>45</v>
      </c>
      <c r="AH8" s="257">
        <v>4</v>
      </c>
      <c r="AJ8" s="69">
        <v>30</v>
      </c>
      <c r="AK8" s="69">
        <v>8</v>
      </c>
      <c r="AL8" s="69">
        <v>1</v>
      </c>
      <c r="AP8" s="69">
        <v>5</v>
      </c>
      <c r="AQ8" s="69">
        <v>1</v>
      </c>
      <c r="AR8" s="69">
        <v>4</v>
      </c>
      <c r="AS8" s="69">
        <v>45</v>
      </c>
      <c r="AT8" s="69">
        <v>4</v>
      </c>
    </row>
    <row r="9" spans="1:46" x14ac:dyDescent="0.25">
      <c r="A9" s="237">
        <v>41923</v>
      </c>
      <c r="B9" s="234">
        <v>41923</v>
      </c>
      <c r="C9" s="235">
        <v>2014</v>
      </c>
      <c r="D9" s="234" t="s">
        <v>342</v>
      </c>
      <c r="E9" s="234" t="s">
        <v>181</v>
      </c>
      <c r="F9" s="236">
        <v>1</v>
      </c>
      <c r="G9" s="234" t="s">
        <v>174</v>
      </c>
      <c r="H9" s="244" t="s">
        <v>673</v>
      </c>
      <c r="I9" s="140">
        <v>0.60222222222222221</v>
      </c>
      <c r="J9" s="246">
        <v>-7.0339895930000003</v>
      </c>
      <c r="K9" s="246">
        <v>34.778003150000004</v>
      </c>
      <c r="L9" s="69" t="s">
        <v>78</v>
      </c>
      <c r="M9" s="67" t="s">
        <v>18</v>
      </c>
      <c r="N9" s="246" t="s">
        <v>79</v>
      </c>
      <c r="O9" s="69" t="s">
        <v>14</v>
      </c>
      <c r="P9" s="69" t="s">
        <v>15</v>
      </c>
      <c r="Q9" s="69" t="s">
        <v>14</v>
      </c>
      <c r="R9" s="246">
        <v>10.3</v>
      </c>
      <c r="S9" s="69" t="s">
        <v>16</v>
      </c>
      <c r="V9" s="69" t="s">
        <v>717</v>
      </c>
      <c r="X9" s="69">
        <v>2</v>
      </c>
      <c r="Y9" s="69">
        <v>3</v>
      </c>
      <c r="Z9" s="69">
        <v>2</v>
      </c>
      <c r="AD9" s="69">
        <v>1</v>
      </c>
      <c r="AG9" s="69">
        <v>32</v>
      </c>
      <c r="AJ9" s="69">
        <v>9</v>
      </c>
      <c r="AK9" s="69">
        <v>3</v>
      </c>
      <c r="AL9" s="69">
        <v>2</v>
      </c>
      <c r="AP9" s="69">
        <v>3</v>
      </c>
      <c r="AQ9" s="69">
        <v>1</v>
      </c>
      <c r="AS9" s="69">
        <v>37</v>
      </c>
      <c r="AT9" s="69">
        <v>1</v>
      </c>
    </row>
    <row r="10" spans="1:46" x14ac:dyDescent="0.25">
      <c r="A10" s="237">
        <v>41924</v>
      </c>
      <c r="B10" s="234">
        <v>41924</v>
      </c>
      <c r="C10" s="235">
        <v>2014</v>
      </c>
      <c r="D10" s="234" t="s">
        <v>342</v>
      </c>
      <c r="E10" s="234" t="s">
        <v>181</v>
      </c>
      <c r="F10" s="236">
        <v>1</v>
      </c>
      <c r="G10" s="234" t="s">
        <v>82</v>
      </c>
      <c r="H10" s="244" t="s">
        <v>673</v>
      </c>
      <c r="I10" s="140">
        <v>0.6130092592592592</v>
      </c>
      <c r="J10" s="246">
        <v>-7.7632966830000001</v>
      </c>
      <c r="K10" s="246">
        <v>34.505313229999999</v>
      </c>
      <c r="L10" s="69" t="s">
        <v>17</v>
      </c>
      <c r="M10" s="67">
        <v>5</v>
      </c>
      <c r="N10" s="246" t="s">
        <v>82</v>
      </c>
      <c r="O10" s="69" t="s">
        <v>14</v>
      </c>
      <c r="P10" s="69" t="s">
        <v>15</v>
      </c>
      <c r="Q10" s="69" t="s">
        <v>14</v>
      </c>
      <c r="R10" s="246">
        <v>45.8</v>
      </c>
      <c r="S10" s="69" t="s">
        <v>16</v>
      </c>
      <c r="V10" s="69" t="s">
        <v>717</v>
      </c>
      <c r="X10" s="69">
        <v>9</v>
      </c>
      <c r="Y10" s="69">
        <v>1</v>
      </c>
      <c r="Z10" s="69">
        <v>1</v>
      </c>
      <c r="AD10" s="69">
        <v>2</v>
      </c>
      <c r="AG10" s="69">
        <v>30</v>
      </c>
      <c r="AJ10" s="69">
        <v>10</v>
      </c>
      <c r="AK10" s="69">
        <v>1</v>
      </c>
      <c r="AL10" s="69">
        <v>1</v>
      </c>
      <c r="AP10" s="69">
        <v>2</v>
      </c>
      <c r="AS10" s="69">
        <v>30</v>
      </c>
    </row>
    <row r="11" spans="1:46" x14ac:dyDescent="0.25">
      <c r="A11" s="237">
        <v>41930</v>
      </c>
      <c r="B11" s="234">
        <v>41930</v>
      </c>
      <c r="C11" s="235">
        <v>2014</v>
      </c>
      <c r="D11" s="234" t="s">
        <v>342</v>
      </c>
      <c r="E11" s="234" t="s">
        <v>180</v>
      </c>
      <c r="F11" s="236">
        <v>1</v>
      </c>
      <c r="G11" s="234" t="s">
        <v>343</v>
      </c>
      <c r="H11" s="234" t="s">
        <v>343</v>
      </c>
      <c r="I11" s="140">
        <v>0.63973379629629623</v>
      </c>
      <c r="J11" s="246">
        <v>-6.631832105</v>
      </c>
      <c r="K11" s="246">
        <v>31.14024495</v>
      </c>
      <c r="L11" s="69" t="s">
        <v>89</v>
      </c>
      <c r="M11" s="67">
        <v>5</v>
      </c>
      <c r="N11" s="246" t="s">
        <v>90</v>
      </c>
      <c r="O11" s="69" t="s">
        <v>91</v>
      </c>
      <c r="P11" s="69" t="s">
        <v>92</v>
      </c>
      <c r="Q11" s="69" t="s">
        <v>58</v>
      </c>
      <c r="R11" s="246">
        <v>35.200000000000003</v>
      </c>
      <c r="S11" s="69" t="s">
        <v>16</v>
      </c>
      <c r="T11" s="69" t="s">
        <v>187</v>
      </c>
      <c r="V11" s="69" t="s">
        <v>717</v>
      </c>
      <c r="X11" s="69">
        <v>11</v>
      </c>
      <c r="Y11" s="69">
        <v>7</v>
      </c>
      <c r="Z11" s="69">
        <v>9</v>
      </c>
      <c r="AB11" s="69">
        <v>1</v>
      </c>
      <c r="AE11" s="69">
        <v>7</v>
      </c>
      <c r="AF11" s="69">
        <v>11</v>
      </c>
      <c r="AG11" s="69">
        <v>33</v>
      </c>
      <c r="AH11" s="257">
        <v>1</v>
      </c>
      <c r="AJ11" s="69">
        <v>12</v>
      </c>
      <c r="AK11" s="69">
        <v>7</v>
      </c>
      <c r="AL11" s="69">
        <v>9</v>
      </c>
      <c r="AN11" s="69">
        <v>1</v>
      </c>
      <c r="AQ11" s="69">
        <v>7</v>
      </c>
      <c r="AR11" s="69">
        <v>16</v>
      </c>
      <c r="AS11" s="69">
        <v>33</v>
      </c>
      <c r="AT11" s="69">
        <v>1</v>
      </c>
    </row>
    <row r="12" spans="1:46" x14ac:dyDescent="0.25">
      <c r="A12" s="237">
        <v>41932</v>
      </c>
      <c r="B12" s="234">
        <v>41932</v>
      </c>
      <c r="C12" s="235">
        <v>2014</v>
      </c>
      <c r="D12" s="234" t="s">
        <v>342</v>
      </c>
      <c r="E12" s="234" t="s">
        <v>180</v>
      </c>
      <c r="F12" s="236">
        <v>1</v>
      </c>
      <c r="G12" s="234" t="s">
        <v>345</v>
      </c>
      <c r="H12" s="234" t="s">
        <v>345</v>
      </c>
      <c r="I12" s="140">
        <v>0.61813657407407407</v>
      </c>
      <c r="J12" s="246">
        <v>-6.9320589721515899</v>
      </c>
      <c r="K12" s="246">
        <v>31.385281345473398</v>
      </c>
      <c r="L12" s="69" t="s">
        <v>89</v>
      </c>
      <c r="M12" s="67">
        <v>5</v>
      </c>
      <c r="N12" s="246" t="s">
        <v>104</v>
      </c>
      <c r="O12" s="69" t="s">
        <v>91</v>
      </c>
      <c r="P12" s="69" t="s">
        <v>92</v>
      </c>
      <c r="Q12" s="69" t="s">
        <v>91</v>
      </c>
      <c r="R12" s="246">
        <v>78.2</v>
      </c>
      <c r="S12" s="69" t="s">
        <v>16</v>
      </c>
      <c r="V12" s="69" t="s">
        <v>717</v>
      </c>
      <c r="X12" s="69">
        <v>1</v>
      </c>
      <c r="Y12" s="69">
        <v>2</v>
      </c>
      <c r="Z12" s="69">
        <v>1</v>
      </c>
      <c r="AB12" s="69">
        <v>1</v>
      </c>
      <c r="AG12" s="69">
        <v>14</v>
      </c>
      <c r="AJ12" s="69">
        <v>1</v>
      </c>
      <c r="AK12" s="69">
        <v>2</v>
      </c>
      <c r="AL12" s="69">
        <v>1</v>
      </c>
      <c r="AN12" s="69">
        <v>1</v>
      </c>
      <c r="AS12" s="69">
        <v>14</v>
      </c>
    </row>
    <row r="13" spans="1:46" x14ac:dyDescent="0.25">
      <c r="A13" s="237">
        <v>42080</v>
      </c>
      <c r="B13" s="234">
        <v>42080</v>
      </c>
      <c r="C13" s="235">
        <v>2015</v>
      </c>
      <c r="D13" s="234" t="s">
        <v>341</v>
      </c>
      <c r="E13" s="234" t="s">
        <v>181</v>
      </c>
      <c r="F13" s="236">
        <v>1</v>
      </c>
      <c r="G13" s="234" t="s">
        <v>174</v>
      </c>
      <c r="H13" s="244" t="s">
        <v>673</v>
      </c>
      <c r="I13" s="142">
        <v>0.64045138888888886</v>
      </c>
      <c r="J13" s="246">
        <v>-7.04373111307057</v>
      </c>
      <c r="K13" s="246">
        <v>34.740512597135599</v>
      </c>
      <c r="L13" s="69" t="s">
        <v>132</v>
      </c>
      <c r="M13" s="67">
        <v>4</v>
      </c>
      <c r="N13" s="246" t="s">
        <v>133</v>
      </c>
      <c r="O13" s="69" t="s">
        <v>91</v>
      </c>
      <c r="P13" s="69" t="s">
        <v>15</v>
      </c>
      <c r="Q13" s="69" t="s">
        <v>91</v>
      </c>
      <c r="R13" s="246">
        <v>10.3</v>
      </c>
      <c r="S13" s="69" t="s">
        <v>16</v>
      </c>
      <c r="V13" s="69" t="s">
        <v>717</v>
      </c>
      <c r="W13" s="248">
        <v>0</v>
      </c>
      <c r="X13" s="248">
        <v>0</v>
      </c>
      <c r="Y13" s="248">
        <v>0</v>
      </c>
      <c r="Z13" s="248">
        <v>0</v>
      </c>
      <c r="AA13" s="248">
        <v>0</v>
      </c>
      <c r="AB13" s="248">
        <v>0</v>
      </c>
      <c r="AC13" s="248">
        <v>0</v>
      </c>
      <c r="AD13" s="248">
        <v>0</v>
      </c>
      <c r="AE13" s="248">
        <v>0</v>
      </c>
      <c r="AF13" s="248">
        <v>0</v>
      </c>
      <c r="AG13" s="248">
        <v>0</v>
      </c>
      <c r="AH13" s="258">
        <v>0</v>
      </c>
      <c r="AI13" s="69">
        <v>6</v>
      </c>
      <c r="AJ13" s="69">
        <v>14</v>
      </c>
      <c r="AP13" s="69">
        <v>2</v>
      </c>
      <c r="AQ13" s="69">
        <v>2</v>
      </c>
      <c r="AR13" s="69">
        <v>18</v>
      </c>
      <c r="AS13" s="69">
        <v>10</v>
      </c>
    </row>
    <row r="14" spans="1:46" x14ac:dyDescent="0.25">
      <c r="A14" s="237">
        <v>42081</v>
      </c>
      <c r="B14" s="234">
        <v>42081</v>
      </c>
      <c r="C14" s="235">
        <v>2015</v>
      </c>
      <c r="D14" s="234" t="s">
        <v>341</v>
      </c>
      <c r="E14" s="234" t="s">
        <v>181</v>
      </c>
      <c r="F14" s="236">
        <v>1</v>
      </c>
      <c r="G14" s="234" t="s">
        <v>134</v>
      </c>
      <c r="H14" s="234" t="s">
        <v>134</v>
      </c>
      <c r="I14" s="142">
        <v>0.67424768518518519</v>
      </c>
      <c r="J14" s="246">
        <v>-7.3482091776035396</v>
      </c>
      <c r="K14" s="246">
        <v>35.323675542920498</v>
      </c>
      <c r="L14" s="69" t="s">
        <v>136</v>
      </c>
      <c r="M14" s="67">
        <v>3</v>
      </c>
      <c r="N14" s="246" t="s">
        <v>134</v>
      </c>
      <c r="O14" s="69" t="s">
        <v>58</v>
      </c>
      <c r="P14" s="69" t="s">
        <v>135</v>
      </c>
      <c r="Q14" s="69" t="s">
        <v>131</v>
      </c>
      <c r="R14" s="246">
        <v>71</v>
      </c>
      <c r="S14" s="69" t="s">
        <v>16</v>
      </c>
      <c r="V14" s="69" t="s">
        <v>717</v>
      </c>
      <c r="W14" s="69">
        <v>1</v>
      </c>
      <c r="X14" s="69">
        <v>24</v>
      </c>
      <c r="Y14" s="69">
        <v>1</v>
      </c>
      <c r="Z14" s="69">
        <v>3</v>
      </c>
      <c r="AD14" s="69">
        <v>1</v>
      </c>
      <c r="AF14" s="69">
        <v>2</v>
      </c>
      <c r="AG14" s="69">
        <v>45</v>
      </c>
      <c r="AH14" s="257">
        <v>2</v>
      </c>
      <c r="AI14" s="69">
        <v>1</v>
      </c>
      <c r="AJ14" s="69">
        <v>24</v>
      </c>
      <c r="AK14" s="69">
        <v>8</v>
      </c>
      <c r="AL14" s="69">
        <v>8</v>
      </c>
      <c r="AP14" s="69">
        <v>2</v>
      </c>
      <c r="AR14" s="69">
        <v>3</v>
      </c>
      <c r="AS14" s="69">
        <v>64</v>
      </c>
      <c r="AT14" s="69">
        <v>6</v>
      </c>
    </row>
    <row r="15" spans="1:46" x14ac:dyDescent="0.25">
      <c r="A15" s="237">
        <v>42082</v>
      </c>
      <c r="B15" s="234">
        <v>42082</v>
      </c>
      <c r="C15" s="235">
        <v>2015</v>
      </c>
      <c r="D15" s="234" t="s">
        <v>341</v>
      </c>
      <c r="E15" s="234" t="s">
        <v>181</v>
      </c>
      <c r="F15" s="236">
        <v>1</v>
      </c>
      <c r="G15" s="234" t="s">
        <v>82</v>
      </c>
      <c r="H15" s="244" t="s">
        <v>673</v>
      </c>
      <c r="I15" s="142">
        <v>0.6624768518518519</v>
      </c>
      <c r="J15" s="246">
        <v>-7.7008015763764899</v>
      </c>
      <c r="K15" s="246">
        <v>34.680336139464799</v>
      </c>
      <c r="L15" s="69" t="s">
        <v>137</v>
      </c>
      <c r="M15" s="67">
        <v>4</v>
      </c>
      <c r="N15" s="246" t="s">
        <v>138</v>
      </c>
      <c r="O15" s="69" t="s">
        <v>14</v>
      </c>
      <c r="P15" s="69" t="s">
        <v>15</v>
      </c>
      <c r="Q15" s="69" t="s">
        <v>131</v>
      </c>
      <c r="R15" s="246">
        <v>45.8</v>
      </c>
      <c r="S15" s="69" t="s">
        <v>16</v>
      </c>
      <c r="V15" s="69" t="s">
        <v>717</v>
      </c>
      <c r="X15" s="69">
        <v>8</v>
      </c>
      <c r="AF15" s="69">
        <v>8</v>
      </c>
      <c r="AG15" s="69">
        <v>39</v>
      </c>
      <c r="AH15" s="257">
        <v>2</v>
      </c>
      <c r="AJ15" s="69">
        <v>8</v>
      </c>
      <c r="AK15" s="69">
        <v>2</v>
      </c>
      <c r="AL15" s="69">
        <v>1</v>
      </c>
      <c r="AR15" s="69">
        <v>8</v>
      </c>
      <c r="AS15" s="69">
        <v>46</v>
      </c>
      <c r="AT15" s="69">
        <v>3</v>
      </c>
    </row>
    <row r="16" spans="1:46" x14ac:dyDescent="0.25">
      <c r="A16" s="237">
        <v>42083</v>
      </c>
      <c r="B16" s="234">
        <v>42083</v>
      </c>
      <c r="C16" s="235">
        <v>2015</v>
      </c>
      <c r="D16" s="234" t="s">
        <v>341</v>
      </c>
      <c r="E16" s="234" t="s">
        <v>181</v>
      </c>
      <c r="F16" s="236">
        <v>1</v>
      </c>
      <c r="G16" s="234" t="s">
        <v>140</v>
      </c>
      <c r="H16" s="234" t="s">
        <v>140</v>
      </c>
      <c r="I16" s="142">
        <v>0.65254629629629635</v>
      </c>
      <c r="J16" s="246">
        <v>-8.1173778686010696</v>
      </c>
      <c r="K16" s="246">
        <v>34.338447126968099</v>
      </c>
      <c r="L16" s="69" t="s">
        <v>139</v>
      </c>
      <c r="M16" s="67">
        <v>4</v>
      </c>
      <c r="N16" s="246" t="s">
        <v>140</v>
      </c>
      <c r="O16" s="69" t="s">
        <v>14</v>
      </c>
      <c r="P16" s="69" t="s">
        <v>15</v>
      </c>
      <c r="Q16" s="69" t="s">
        <v>131</v>
      </c>
      <c r="R16" s="246">
        <v>93</v>
      </c>
      <c r="S16" s="69" t="s">
        <v>16</v>
      </c>
      <c r="V16" s="69" t="s">
        <v>717</v>
      </c>
      <c r="X16" s="69">
        <v>19</v>
      </c>
      <c r="Y16" s="69">
        <v>2</v>
      </c>
      <c r="Z16" s="69">
        <v>6</v>
      </c>
      <c r="AF16" s="69">
        <v>9</v>
      </c>
      <c r="AG16" s="69">
        <v>39</v>
      </c>
      <c r="AH16" s="257">
        <v>4</v>
      </c>
      <c r="AJ16" s="69">
        <v>20</v>
      </c>
      <c r="AK16" s="69">
        <v>2</v>
      </c>
      <c r="AL16" s="69">
        <v>6</v>
      </c>
      <c r="AR16" s="69">
        <v>9</v>
      </c>
      <c r="AS16" s="69">
        <v>40</v>
      </c>
      <c r="AT16" s="69">
        <v>4</v>
      </c>
    </row>
    <row r="17" spans="1:46" x14ac:dyDescent="0.25">
      <c r="A17" s="237">
        <v>42101</v>
      </c>
      <c r="B17" s="234">
        <v>42101</v>
      </c>
      <c r="C17" s="235">
        <v>2015</v>
      </c>
      <c r="D17" s="234" t="s">
        <v>341</v>
      </c>
      <c r="E17" s="234" t="s">
        <v>180</v>
      </c>
      <c r="F17" s="236">
        <v>1</v>
      </c>
      <c r="G17" s="234" t="s">
        <v>343</v>
      </c>
      <c r="H17" s="234" t="s">
        <v>343</v>
      </c>
      <c r="I17" s="142">
        <v>0.61351851851851846</v>
      </c>
      <c r="J17" s="246">
        <v>-6.6316721713184297</v>
      </c>
      <c r="K17" s="246">
        <v>31.139494959834799</v>
      </c>
      <c r="L17" s="69" t="s">
        <v>127</v>
      </c>
      <c r="M17" s="67">
        <v>4</v>
      </c>
      <c r="N17" s="246" t="s">
        <v>128</v>
      </c>
      <c r="O17" s="69" t="s">
        <v>14</v>
      </c>
      <c r="P17" s="69" t="s">
        <v>15</v>
      </c>
      <c r="Q17" s="69" t="s">
        <v>14</v>
      </c>
      <c r="R17" s="246">
        <v>35.200000000000003</v>
      </c>
      <c r="S17" s="69" t="s">
        <v>16</v>
      </c>
      <c r="V17" s="69" t="s">
        <v>717</v>
      </c>
      <c r="W17" s="69">
        <v>24</v>
      </c>
      <c r="X17" s="69">
        <v>4</v>
      </c>
      <c r="Z17" s="69">
        <v>4</v>
      </c>
      <c r="AF17" s="69">
        <v>5</v>
      </c>
      <c r="AG17" s="69">
        <v>24</v>
      </c>
      <c r="AH17" s="257">
        <v>9</v>
      </c>
      <c r="AI17" s="69">
        <v>24</v>
      </c>
      <c r="AJ17" s="69">
        <v>12</v>
      </c>
      <c r="AL17" s="69">
        <v>5</v>
      </c>
      <c r="AR17" s="69">
        <v>8</v>
      </c>
      <c r="AS17" s="69">
        <v>24</v>
      </c>
      <c r="AT17" s="69">
        <v>12</v>
      </c>
    </row>
    <row r="18" spans="1:46" x14ac:dyDescent="0.25">
      <c r="A18" s="237">
        <v>42102</v>
      </c>
      <c r="B18" s="234">
        <v>42102</v>
      </c>
      <c r="C18" s="235">
        <v>2015</v>
      </c>
      <c r="D18" s="234" t="s">
        <v>341</v>
      </c>
      <c r="E18" s="234" t="s">
        <v>180</v>
      </c>
      <c r="F18" s="236">
        <v>1</v>
      </c>
      <c r="G18" s="234" t="s">
        <v>345</v>
      </c>
      <c r="H18" s="234" t="s">
        <v>345</v>
      </c>
      <c r="I18" s="142">
        <v>0.58807870370370374</v>
      </c>
      <c r="J18" s="246">
        <v>-6.94939407109496</v>
      </c>
      <c r="K18" s="246">
        <v>31.290707352510299</v>
      </c>
      <c r="L18" s="69" t="s">
        <v>127</v>
      </c>
      <c r="M18" s="67">
        <v>4</v>
      </c>
      <c r="N18" s="246" t="s">
        <v>129</v>
      </c>
      <c r="O18" s="69" t="s">
        <v>14</v>
      </c>
      <c r="P18" s="69" t="s">
        <v>15</v>
      </c>
      <c r="Q18" s="69" t="s">
        <v>58</v>
      </c>
      <c r="R18" s="246">
        <v>63.9</v>
      </c>
      <c r="S18" s="69" t="s">
        <v>16</v>
      </c>
      <c r="V18" s="69" t="s">
        <v>717</v>
      </c>
      <c r="X18" s="69">
        <v>9</v>
      </c>
      <c r="AB18" s="69">
        <v>1</v>
      </c>
      <c r="AF18" s="69">
        <v>0</v>
      </c>
      <c r="AG18" s="69">
        <v>37</v>
      </c>
      <c r="AJ18" s="69">
        <v>9</v>
      </c>
      <c r="AN18" s="69">
        <v>1</v>
      </c>
      <c r="AR18" s="69">
        <v>0</v>
      </c>
      <c r="AS18" s="69">
        <v>37</v>
      </c>
    </row>
    <row r="19" spans="1:46" x14ac:dyDescent="0.25">
      <c r="A19" s="237">
        <v>42256</v>
      </c>
      <c r="B19" s="234">
        <v>42256</v>
      </c>
      <c r="C19" s="235">
        <v>2015</v>
      </c>
      <c r="D19" s="234" t="s">
        <v>342</v>
      </c>
      <c r="E19" s="234" t="s">
        <v>180</v>
      </c>
      <c r="F19" s="236">
        <v>1</v>
      </c>
      <c r="G19" s="234" t="s">
        <v>343</v>
      </c>
      <c r="H19" s="234" t="s">
        <v>343</v>
      </c>
      <c r="I19" s="140">
        <v>0.60964120370370367</v>
      </c>
      <c r="J19" s="246">
        <v>-6.6318696338105196</v>
      </c>
      <c r="K19" s="246">
        <v>31.1400465804841</v>
      </c>
      <c r="L19" s="69" t="s">
        <v>89</v>
      </c>
      <c r="M19" s="67">
        <v>4</v>
      </c>
      <c r="N19" s="246" t="s">
        <v>141</v>
      </c>
      <c r="O19" s="69" t="s">
        <v>14</v>
      </c>
      <c r="P19" s="69" t="s">
        <v>15</v>
      </c>
      <c r="Q19" s="69" t="s">
        <v>14</v>
      </c>
      <c r="R19" s="246">
        <v>35.200000000000003</v>
      </c>
      <c r="S19" s="69" t="s">
        <v>16</v>
      </c>
      <c r="V19" s="69" t="s">
        <v>717</v>
      </c>
      <c r="X19" s="69">
        <v>4</v>
      </c>
      <c r="AB19" s="69">
        <v>6</v>
      </c>
      <c r="AF19" s="69">
        <v>14</v>
      </c>
      <c r="AG19" s="69">
        <v>66</v>
      </c>
      <c r="AJ19" s="69">
        <v>8</v>
      </c>
      <c r="AN19" s="69">
        <v>6</v>
      </c>
      <c r="AR19" s="69">
        <v>22</v>
      </c>
      <c r="AS19" s="69">
        <v>66</v>
      </c>
    </row>
    <row r="20" spans="1:46" x14ac:dyDescent="0.25">
      <c r="A20" s="237">
        <v>42257</v>
      </c>
      <c r="B20" s="234">
        <v>42257</v>
      </c>
      <c r="C20" s="235">
        <v>2015</v>
      </c>
      <c r="D20" s="234" t="s">
        <v>342</v>
      </c>
      <c r="E20" s="234" t="s">
        <v>180</v>
      </c>
      <c r="F20" s="236">
        <v>1</v>
      </c>
      <c r="G20" s="234" t="s">
        <v>345</v>
      </c>
      <c r="H20" s="234" t="s">
        <v>345</v>
      </c>
      <c r="I20" s="140">
        <v>0.60917824074074078</v>
      </c>
      <c r="J20" s="246">
        <v>-6.9320057502708403</v>
      </c>
      <c r="K20" s="246">
        <v>31.385064416521701</v>
      </c>
      <c r="L20" s="69" t="s">
        <v>89</v>
      </c>
      <c r="M20" s="67">
        <v>3</v>
      </c>
      <c r="N20" s="246" t="s">
        <v>194</v>
      </c>
      <c r="O20" s="69" t="s">
        <v>14</v>
      </c>
      <c r="P20" s="69" t="s">
        <v>15</v>
      </c>
      <c r="Q20" s="69" t="s">
        <v>14</v>
      </c>
      <c r="R20" s="246">
        <v>77.900000000000006</v>
      </c>
      <c r="S20" s="69" t="s">
        <v>16</v>
      </c>
      <c r="V20" s="69" t="s">
        <v>717</v>
      </c>
      <c r="X20" s="69">
        <v>9</v>
      </c>
      <c r="Z20" s="69">
        <v>2</v>
      </c>
      <c r="AB20" s="69">
        <v>2</v>
      </c>
      <c r="AG20" s="69">
        <v>37</v>
      </c>
      <c r="AJ20" s="69">
        <v>9</v>
      </c>
      <c r="AL20" s="69">
        <v>2</v>
      </c>
      <c r="AN20" s="69">
        <v>2</v>
      </c>
      <c r="AS20" s="69">
        <v>37</v>
      </c>
    </row>
    <row r="21" spans="1:46" x14ac:dyDescent="0.25">
      <c r="A21" s="237">
        <v>42263</v>
      </c>
      <c r="B21" s="234">
        <v>42263</v>
      </c>
      <c r="C21" s="235">
        <v>2015</v>
      </c>
      <c r="D21" s="234" t="s">
        <v>342</v>
      </c>
      <c r="E21" s="234" t="s">
        <v>181</v>
      </c>
      <c r="F21" s="236">
        <v>1</v>
      </c>
      <c r="G21" s="234" t="s">
        <v>134</v>
      </c>
      <c r="H21" s="234" t="s">
        <v>134</v>
      </c>
      <c r="I21" s="142">
        <v>0.63048611111111108</v>
      </c>
      <c r="J21" s="246">
        <v>-7.2785142203653503</v>
      </c>
      <c r="K21" s="246">
        <v>35.4081027103175</v>
      </c>
      <c r="L21" s="69" t="s">
        <v>171</v>
      </c>
      <c r="M21" s="67">
        <v>4</v>
      </c>
      <c r="N21" s="246" t="s">
        <v>134</v>
      </c>
      <c r="O21" s="69" t="s">
        <v>14</v>
      </c>
      <c r="P21" s="69" t="s">
        <v>15</v>
      </c>
      <c r="Q21" s="69" t="s">
        <v>14</v>
      </c>
      <c r="R21" s="246">
        <v>86.6</v>
      </c>
      <c r="S21" s="69" t="s">
        <v>16</v>
      </c>
      <c r="V21" s="69" t="s">
        <v>717</v>
      </c>
      <c r="X21" s="69">
        <v>14</v>
      </c>
      <c r="Y21" s="69">
        <v>12</v>
      </c>
      <c r="Z21" s="69">
        <v>10</v>
      </c>
      <c r="AD21" s="69">
        <v>6</v>
      </c>
      <c r="AF21" s="69">
        <v>1</v>
      </c>
      <c r="AG21" s="69">
        <v>60</v>
      </c>
      <c r="AH21" s="257">
        <v>5</v>
      </c>
      <c r="AJ21" s="69">
        <v>14</v>
      </c>
      <c r="AK21" s="69">
        <v>12</v>
      </c>
      <c r="AL21" s="69">
        <v>10</v>
      </c>
      <c r="AP21" s="69">
        <v>6</v>
      </c>
      <c r="AR21" s="69">
        <v>1</v>
      </c>
      <c r="AS21" s="69">
        <v>60</v>
      </c>
      <c r="AT21" s="69">
        <v>5</v>
      </c>
    </row>
    <row r="22" spans="1:46" x14ac:dyDescent="0.25">
      <c r="A22" s="237">
        <v>42264</v>
      </c>
      <c r="B22" s="234">
        <v>42264</v>
      </c>
      <c r="C22" s="235">
        <v>2015</v>
      </c>
      <c r="D22" s="234" t="s">
        <v>342</v>
      </c>
      <c r="E22" s="234" t="s">
        <v>181</v>
      </c>
      <c r="F22" s="236">
        <v>1</v>
      </c>
      <c r="G22" s="234" t="s">
        <v>140</v>
      </c>
      <c r="H22" s="234" t="s">
        <v>140</v>
      </c>
      <c r="I22" s="142">
        <v>0.61704861111111109</v>
      </c>
      <c r="J22" s="246">
        <v>-8.1273681605631296</v>
      </c>
      <c r="K22" s="246">
        <v>34.338855508361</v>
      </c>
      <c r="L22" s="69" t="s">
        <v>172</v>
      </c>
      <c r="M22" s="67">
        <v>4</v>
      </c>
      <c r="N22" s="246" t="s">
        <v>140</v>
      </c>
      <c r="O22" s="69" t="s">
        <v>14</v>
      </c>
      <c r="P22" s="69" t="s">
        <v>15</v>
      </c>
      <c r="Q22" s="69" t="s">
        <v>14</v>
      </c>
      <c r="R22" s="246">
        <v>93</v>
      </c>
      <c r="S22" s="69" t="s">
        <v>16</v>
      </c>
      <c r="V22" s="69" t="s">
        <v>717</v>
      </c>
      <c r="X22" s="69">
        <v>15</v>
      </c>
      <c r="Y22" s="69">
        <v>2</v>
      </c>
      <c r="Z22" s="69">
        <v>6</v>
      </c>
      <c r="AD22" s="69">
        <v>3</v>
      </c>
      <c r="AG22" s="69">
        <v>18</v>
      </c>
      <c r="AH22" s="257">
        <v>3</v>
      </c>
      <c r="AJ22" s="69">
        <v>15</v>
      </c>
      <c r="AK22" s="69">
        <v>2</v>
      </c>
      <c r="AL22" s="69">
        <v>6</v>
      </c>
      <c r="AP22" s="69">
        <v>3</v>
      </c>
      <c r="AS22" s="69">
        <v>18</v>
      </c>
      <c r="AT22" s="69">
        <v>3</v>
      </c>
    </row>
    <row r="23" spans="1:46" x14ac:dyDescent="0.25">
      <c r="A23" s="237">
        <v>42271</v>
      </c>
      <c r="B23" s="234">
        <v>42271</v>
      </c>
      <c r="C23" s="235">
        <v>2015</v>
      </c>
      <c r="D23" s="234" t="s">
        <v>342</v>
      </c>
      <c r="E23" s="234" t="s">
        <v>181</v>
      </c>
      <c r="F23" s="236">
        <v>1</v>
      </c>
      <c r="G23" s="234" t="s">
        <v>174</v>
      </c>
      <c r="H23" s="244" t="s">
        <v>673</v>
      </c>
      <c r="I23" s="142">
        <v>0.55501157407407409</v>
      </c>
      <c r="J23" s="246">
        <v>-7.02496303736649</v>
      </c>
      <c r="K23" s="246">
        <v>34.780049081233898</v>
      </c>
      <c r="L23" s="69" t="s">
        <v>173</v>
      </c>
      <c r="M23" s="67">
        <v>5</v>
      </c>
      <c r="N23" s="246" t="s">
        <v>174</v>
      </c>
      <c r="O23" s="69" t="s">
        <v>14</v>
      </c>
      <c r="P23" s="69" t="s">
        <v>15</v>
      </c>
      <c r="Q23" s="69" t="s">
        <v>14</v>
      </c>
      <c r="R23" s="246">
        <v>10.3</v>
      </c>
      <c r="S23" s="69" t="s">
        <v>16</v>
      </c>
      <c r="V23" s="69" t="s">
        <v>717</v>
      </c>
      <c r="X23" s="69">
        <v>2</v>
      </c>
      <c r="AD23" s="69">
        <v>1</v>
      </c>
      <c r="AG23" s="69">
        <v>3</v>
      </c>
      <c r="AJ23" s="69">
        <v>14</v>
      </c>
      <c r="AK23" s="69">
        <v>1</v>
      </c>
      <c r="AL23" s="69">
        <v>5</v>
      </c>
      <c r="AP23" s="69">
        <v>2</v>
      </c>
      <c r="AS23" s="69">
        <v>15</v>
      </c>
      <c r="AT23" s="69">
        <v>4</v>
      </c>
    </row>
    <row r="24" spans="1:46" x14ac:dyDescent="0.25">
      <c r="A24" s="237">
        <v>42272</v>
      </c>
      <c r="B24" s="234">
        <v>42272</v>
      </c>
      <c r="C24" s="235">
        <v>2015</v>
      </c>
      <c r="D24" s="234" t="s">
        <v>342</v>
      </c>
      <c r="E24" s="234" t="s">
        <v>181</v>
      </c>
      <c r="F24" s="236">
        <v>1</v>
      </c>
      <c r="G24" s="234" t="s">
        <v>82</v>
      </c>
      <c r="H24" s="244" t="s">
        <v>673</v>
      </c>
      <c r="I24" s="142">
        <v>0.54386574074074068</v>
      </c>
      <c r="J24" s="246">
        <v>-7.7530701281431798</v>
      </c>
      <c r="K24" s="246">
        <v>34.4625389836838</v>
      </c>
      <c r="L24" s="69" t="s">
        <v>175</v>
      </c>
      <c r="M24" s="67">
        <v>5</v>
      </c>
      <c r="N24" s="246" t="s">
        <v>176</v>
      </c>
      <c r="O24" s="69" t="s">
        <v>14</v>
      </c>
      <c r="P24" s="69" t="s">
        <v>15</v>
      </c>
      <c r="Q24" s="69" t="s">
        <v>14</v>
      </c>
      <c r="R24" s="246">
        <v>45.8</v>
      </c>
      <c r="S24" s="69" t="s">
        <v>16</v>
      </c>
      <c r="V24" s="69" t="s">
        <v>717</v>
      </c>
      <c r="X24" s="69">
        <v>7</v>
      </c>
      <c r="Y24" s="69">
        <v>4</v>
      </c>
      <c r="AD24" s="69">
        <v>8</v>
      </c>
      <c r="AE24" s="69">
        <v>1</v>
      </c>
      <c r="AG24" s="69">
        <v>25</v>
      </c>
      <c r="AH24" s="257">
        <v>1</v>
      </c>
      <c r="AJ24" s="69">
        <v>10</v>
      </c>
      <c r="AK24" s="69">
        <v>4</v>
      </c>
      <c r="AP24" s="69">
        <v>9</v>
      </c>
      <c r="AQ24" s="69">
        <v>1</v>
      </c>
      <c r="AS24" s="69">
        <v>25</v>
      </c>
      <c r="AT24" s="69">
        <v>2</v>
      </c>
    </row>
    <row r="25" spans="1:46" x14ac:dyDescent="0.25">
      <c r="A25" s="237">
        <v>42489</v>
      </c>
      <c r="B25" s="234">
        <v>42489</v>
      </c>
      <c r="C25" s="235">
        <v>2016</v>
      </c>
      <c r="D25" s="234" t="s">
        <v>341</v>
      </c>
      <c r="E25" s="234" t="s">
        <v>181</v>
      </c>
      <c r="F25" s="236">
        <v>1</v>
      </c>
      <c r="G25" s="234" t="s">
        <v>174</v>
      </c>
      <c r="H25" s="244" t="s">
        <v>673</v>
      </c>
      <c r="I25" s="142">
        <v>0.58762731481481478</v>
      </c>
      <c r="J25" s="246">
        <v>-7.0449183333333298</v>
      </c>
      <c r="K25" s="246">
        <v>34.748286666666701</v>
      </c>
      <c r="L25" s="69" t="s">
        <v>198</v>
      </c>
      <c r="M25" s="67">
        <v>4</v>
      </c>
      <c r="N25" s="246" t="s">
        <v>199</v>
      </c>
      <c r="O25" s="69" t="s">
        <v>14</v>
      </c>
      <c r="P25" s="69" t="s">
        <v>135</v>
      </c>
      <c r="Q25" s="69" t="s">
        <v>58</v>
      </c>
      <c r="R25" s="246">
        <v>10.3</v>
      </c>
      <c r="S25" s="69" t="s">
        <v>16</v>
      </c>
      <c r="V25" s="69" t="s">
        <v>718</v>
      </c>
      <c r="X25" s="69">
        <v>4</v>
      </c>
      <c r="Z25" s="69">
        <v>2</v>
      </c>
      <c r="AE25" s="69">
        <v>1</v>
      </c>
      <c r="AF25" s="69">
        <v>3</v>
      </c>
      <c r="AG25" s="69">
        <v>13</v>
      </c>
      <c r="AJ25" s="69">
        <v>5</v>
      </c>
      <c r="AL25" s="69">
        <v>4</v>
      </c>
      <c r="AQ25" s="69">
        <v>1</v>
      </c>
      <c r="AR25" s="69">
        <v>3</v>
      </c>
      <c r="AS25" s="69">
        <v>18</v>
      </c>
    </row>
    <row r="26" spans="1:46" x14ac:dyDescent="0.25">
      <c r="A26" s="237">
        <v>42490</v>
      </c>
      <c r="B26" s="238">
        <v>42490</v>
      </c>
      <c r="C26" s="235">
        <v>2016</v>
      </c>
      <c r="D26" s="234" t="s">
        <v>341</v>
      </c>
      <c r="E26" s="234" t="s">
        <v>181</v>
      </c>
      <c r="F26" s="236">
        <v>1</v>
      </c>
      <c r="G26" s="238" t="s">
        <v>82</v>
      </c>
      <c r="H26" s="244" t="s">
        <v>673</v>
      </c>
      <c r="I26" s="239">
        <v>0.71150462962962957</v>
      </c>
      <c r="J26" s="247">
        <v>-7.6482900000000003</v>
      </c>
      <c r="K26" s="247">
        <v>34.6990816666667</v>
      </c>
      <c r="L26" s="248" t="s">
        <v>201</v>
      </c>
      <c r="M26" s="249">
        <v>4</v>
      </c>
      <c r="N26" s="247" t="s">
        <v>202</v>
      </c>
      <c r="O26" s="248" t="s">
        <v>14</v>
      </c>
      <c r="P26" s="248" t="s">
        <v>135</v>
      </c>
      <c r="Q26" s="248" t="s">
        <v>131</v>
      </c>
      <c r="R26" s="246">
        <v>45.8</v>
      </c>
      <c r="S26" s="248" t="s">
        <v>16</v>
      </c>
      <c r="T26" s="248"/>
      <c r="U26" s="248"/>
      <c r="V26" s="248" t="s">
        <v>718</v>
      </c>
      <c r="X26" s="69">
        <v>16</v>
      </c>
      <c r="Y26" s="69">
        <v>3</v>
      </c>
      <c r="Z26" s="69">
        <v>3</v>
      </c>
      <c r="AD26" s="69">
        <v>3</v>
      </c>
      <c r="AF26" s="69">
        <v>5</v>
      </c>
      <c r="AG26" s="69">
        <v>34</v>
      </c>
      <c r="AH26" s="257">
        <v>5</v>
      </c>
      <c r="AJ26" s="69">
        <v>16</v>
      </c>
      <c r="AK26" s="69">
        <v>3</v>
      </c>
      <c r="AL26" s="69">
        <v>3</v>
      </c>
      <c r="AP26" s="69">
        <v>3</v>
      </c>
      <c r="AR26" s="69">
        <v>5</v>
      </c>
      <c r="AS26" s="69">
        <v>34</v>
      </c>
      <c r="AT26" s="69">
        <v>5</v>
      </c>
    </row>
    <row r="27" spans="1:46" x14ac:dyDescent="0.25">
      <c r="A27" s="240">
        <v>42491</v>
      </c>
      <c r="B27" s="234">
        <v>42491</v>
      </c>
      <c r="C27" s="235">
        <v>2016</v>
      </c>
      <c r="D27" s="234" t="s">
        <v>341</v>
      </c>
      <c r="E27" s="234" t="s">
        <v>181</v>
      </c>
      <c r="F27" s="236">
        <v>1</v>
      </c>
      <c r="G27" s="234" t="s">
        <v>134</v>
      </c>
      <c r="H27" s="234" t="s">
        <v>134</v>
      </c>
      <c r="I27" s="142">
        <v>0.70637731481481481</v>
      </c>
      <c r="J27" s="246">
        <v>-7.46207333333333</v>
      </c>
      <c r="K27" s="246">
        <v>35.220280000000002</v>
      </c>
      <c r="L27" s="69" t="s">
        <v>203</v>
      </c>
      <c r="M27" s="67">
        <v>4</v>
      </c>
      <c r="N27" s="246" t="s">
        <v>204</v>
      </c>
      <c r="O27" s="69" t="s">
        <v>131</v>
      </c>
      <c r="P27" s="69" t="s">
        <v>135</v>
      </c>
      <c r="Q27" s="69" t="s">
        <v>14</v>
      </c>
      <c r="R27" s="246">
        <v>68.900000000000006</v>
      </c>
      <c r="S27" s="69" t="s">
        <v>16</v>
      </c>
      <c r="V27" s="69" t="s">
        <v>718</v>
      </c>
      <c r="X27" s="69">
        <v>22</v>
      </c>
      <c r="Y27" s="69">
        <v>5</v>
      </c>
      <c r="Z27" s="69">
        <v>13</v>
      </c>
      <c r="AD27" s="69">
        <v>9</v>
      </c>
      <c r="AF27" s="69">
        <v>32</v>
      </c>
      <c r="AG27" s="69">
        <v>38</v>
      </c>
      <c r="AH27" s="257">
        <v>6</v>
      </c>
      <c r="AJ27" s="69">
        <v>23</v>
      </c>
      <c r="AK27" s="69">
        <v>11</v>
      </c>
      <c r="AL27" s="69">
        <v>23</v>
      </c>
      <c r="AP27" s="69">
        <v>9</v>
      </c>
      <c r="AR27" s="69">
        <v>32</v>
      </c>
      <c r="AS27" s="69">
        <v>82</v>
      </c>
      <c r="AT27" s="69">
        <v>10</v>
      </c>
    </row>
    <row r="28" spans="1:46" x14ac:dyDescent="0.25">
      <c r="A28" s="237">
        <v>42492</v>
      </c>
      <c r="B28" s="234">
        <v>42492</v>
      </c>
      <c r="C28" s="235">
        <v>2016</v>
      </c>
      <c r="D28" s="234" t="s">
        <v>341</v>
      </c>
      <c r="E28" s="234" t="s">
        <v>181</v>
      </c>
      <c r="F28" s="236">
        <v>1</v>
      </c>
      <c r="G28" s="234" t="s">
        <v>140</v>
      </c>
      <c r="H28" s="234" t="s">
        <v>140</v>
      </c>
      <c r="I28" s="142">
        <v>0.60480324074074077</v>
      </c>
      <c r="J28" s="246">
        <v>-8.0795449999999995</v>
      </c>
      <c r="K28" s="246">
        <v>34.381333333333302</v>
      </c>
      <c r="L28" s="69" t="s">
        <v>205</v>
      </c>
      <c r="M28" s="67">
        <v>4</v>
      </c>
      <c r="N28" s="246" t="s">
        <v>206</v>
      </c>
      <c r="O28" s="69" t="s">
        <v>91</v>
      </c>
      <c r="P28" s="69" t="s">
        <v>135</v>
      </c>
      <c r="Q28" s="69" t="s">
        <v>58</v>
      </c>
      <c r="R28" s="246">
        <v>93</v>
      </c>
      <c r="S28" s="69" t="s">
        <v>16</v>
      </c>
      <c r="V28" s="69" t="s">
        <v>718</v>
      </c>
      <c r="X28" s="69">
        <v>18</v>
      </c>
      <c r="Y28" s="69">
        <v>2</v>
      </c>
      <c r="Z28" s="69">
        <v>7</v>
      </c>
      <c r="AD28" s="69">
        <v>2</v>
      </c>
      <c r="AF28" s="69">
        <v>18</v>
      </c>
      <c r="AG28" s="69">
        <v>58</v>
      </c>
      <c r="AJ28" s="69">
        <v>18</v>
      </c>
      <c r="AK28" s="69">
        <v>2</v>
      </c>
      <c r="AL28" s="69">
        <v>7</v>
      </c>
      <c r="AP28" s="69">
        <v>2</v>
      </c>
      <c r="AR28" s="69">
        <v>18</v>
      </c>
      <c r="AS28" s="69">
        <v>58</v>
      </c>
    </row>
    <row r="29" spans="1:46" x14ac:dyDescent="0.25">
      <c r="A29" s="237">
        <v>42507</v>
      </c>
      <c r="B29" s="234">
        <v>42507</v>
      </c>
      <c r="C29" s="235">
        <v>2016</v>
      </c>
      <c r="D29" s="234" t="s">
        <v>341</v>
      </c>
      <c r="E29" s="234" t="s">
        <v>181</v>
      </c>
      <c r="F29" s="236">
        <v>2</v>
      </c>
      <c r="G29" s="234" t="s">
        <v>174</v>
      </c>
      <c r="H29" s="244" t="s">
        <v>673</v>
      </c>
      <c r="I29" s="142">
        <v>0.56760416666666669</v>
      </c>
      <c r="J29" s="246">
        <v>-7.0424100000000003</v>
      </c>
      <c r="K29" s="246">
        <v>34.738761666666697</v>
      </c>
      <c r="L29" s="69" t="s">
        <v>208</v>
      </c>
      <c r="M29" s="67">
        <v>4</v>
      </c>
      <c r="N29" s="246" t="s">
        <v>209</v>
      </c>
      <c r="O29" s="69" t="s">
        <v>14</v>
      </c>
      <c r="P29" s="69" t="s">
        <v>15</v>
      </c>
      <c r="Q29" s="69" t="s">
        <v>14</v>
      </c>
      <c r="R29" s="246">
        <v>10.3</v>
      </c>
      <c r="S29" s="69" t="s">
        <v>16</v>
      </c>
      <c r="V29" s="69" t="s">
        <v>718</v>
      </c>
      <c r="X29" s="69">
        <v>7</v>
      </c>
      <c r="AJ29" s="69">
        <v>18</v>
      </c>
      <c r="AK29" s="69">
        <v>2</v>
      </c>
      <c r="AL29" s="69">
        <v>1</v>
      </c>
      <c r="AP29" s="69">
        <v>1</v>
      </c>
      <c r="AS29" s="69">
        <v>4</v>
      </c>
      <c r="AT29" s="69">
        <v>3</v>
      </c>
    </row>
    <row r="30" spans="1:46" x14ac:dyDescent="0.25">
      <c r="A30" s="237">
        <v>42508</v>
      </c>
      <c r="B30" s="234">
        <v>42508</v>
      </c>
      <c r="C30" s="235">
        <v>2016</v>
      </c>
      <c r="D30" s="234" t="s">
        <v>341</v>
      </c>
      <c r="E30" s="234" t="s">
        <v>181</v>
      </c>
      <c r="F30" s="236">
        <v>2</v>
      </c>
      <c r="G30" s="234" t="s">
        <v>82</v>
      </c>
      <c r="H30" s="244" t="s">
        <v>673</v>
      </c>
      <c r="I30" s="142">
        <v>0.56157407407407411</v>
      </c>
      <c r="J30" s="246">
        <v>-7.6482299999999999</v>
      </c>
      <c r="K30" s="246">
        <v>34.69903</v>
      </c>
      <c r="L30" s="69" t="s">
        <v>211</v>
      </c>
      <c r="M30" s="67">
        <v>4</v>
      </c>
      <c r="N30" s="246" t="s">
        <v>212</v>
      </c>
      <c r="O30" s="69" t="s">
        <v>14</v>
      </c>
      <c r="P30" s="69" t="s">
        <v>15</v>
      </c>
      <c r="Q30" s="69" t="s">
        <v>131</v>
      </c>
      <c r="R30" s="246">
        <v>45.8</v>
      </c>
      <c r="S30" s="69" t="s">
        <v>16</v>
      </c>
      <c r="V30" s="69" t="s">
        <v>718</v>
      </c>
      <c r="X30" s="69">
        <v>8</v>
      </c>
      <c r="AD30" s="69">
        <v>2</v>
      </c>
      <c r="AF30" s="69">
        <v>4</v>
      </c>
      <c r="AG30" s="69">
        <v>12</v>
      </c>
      <c r="AH30" s="257">
        <v>4</v>
      </c>
      <c r="AJ30" s="69">
        <v>8</v>
      </c>
      <c r="AP30" s="69">
        <v>2</v>
      </c>
      <c r="AR30" s="69">
        <v>4</v>
      </c>
      <c r="AS30" s="69">
        <v>12</v>
      </c>
      <c r="AT30" s="69">
        <v>4</v>
      </c>
    </row>
    <row r="31" spans="1:46" x14ac:dyDescent="0.25">
      <c r="A31" s="237">
        <v>42509</v>
      </c>
      <c r="B31" s="234">
        <v>42509</v>
      </c>
      <c r="C31" s="235">
        <v>2016</v>
      </c>
      <c r="D31" s="234" t="s">
        <v>341</v>
      </c>
      <c r="E31" s="234" t="s">
        <v>181</v>
      </c>
      <c r="F31" s="236">
        <v>2</v>
      </c>
      <c r="G31" s="234" t="s">
        <v>134</v>
      </c>
      <c r="H31" s="234" t="s">
        <v>134</v>
      </c>
      <c r="I31" s="142">
        <v>0.68035879629629636</v>
      </c>
      <c r="J31" s="246">
        <v>-7.3661950000000003</v>
      </c>
      <c r="K31" s="246">
        <v>35.311213333333299</v>
      </c>
      <c r="L31" s="69" t="s">
        <v>214</v>
      </c>
      <c r="M31" s="67">
        <v>4</v>
      </c>
      <c r="N31" s="246" t="s">
        <v>204</v>
      </c>
      <c r="O31" s="69" t="s">
        <v>14</v>
      </c>
      <c r="P31" s="69" t="s">
        <v>15</v>
      </c>
      <c r="Q31" s="69" t="s">
        <v>58</v>
      </c>
      <c r="R31" s="246">
        <v>86.7</v>
      </c>
      <c r="S31" s="69" t="s">
        <v>16</v>
      </c>
      <c r="V31" s="69" t="s">
        <v>718</v>
      </c>
      <c r="X31" s="69">
        <v>24</v>
      </c>
      <c r="Y31" s="69">
        <v>7</v>
      </c>
      <c r="Z31" s="69">
        <v>14</v>
      </c>
      <c r="AD31" s="69">
        <v>1</v>
      </c>
      <c r="AF31" s="69">
        <v>8</v>
      </c>
      <c r="AG31" s="69">
        <v>33</v>
      </c>
      <c r="AH31" s="257">
        <v>2</v>
      </c>
      <c r="AJ31" s="69">
        <v>28</v>
      </c>
      <c r="AK31" s="69">
        <v>7</v>
      </c>
      <c r="AL31" s="69">
        <v>14</v>
      </c>
      <c r="AP31" s="69">
        <v>3</v>
      </c>
      <c r="AR31" s="69">
        <v>9</v>
      </c>
      <c r="AS31" s="69">
        <v>35</v>
      </c>
      <c r="AT31" s="69">
        <v>2</v>
      </c>
    </row>
    <row r="32" spans="1:46" x14ac:dyDescent="0.25">
      <c r="A32" s="237">
        <v>42510</v>
      </c>
      <c r="B32" s="234">
        <v>42510</v>
      </c>
      <c r="C32" s="235">
        <v>2016</v>
      </c>
      <c r="D32" s="234" t="s">
        <v>341</v>
      </c>
      <c r="E32" s="234" t="s">
        <v>181</v>
      </c>
      <c r="F32" s="236">
        <v>2</v>
      </c>
      <c r="G32" s="234" t="s">
        <v>140</v>
      </c>
      <c r="H32" s="234" t="s">
        <v>140</v>
      </c>
      <c r="I32" s="142">
        <v>0.62358796296296293</v>
      </c>
      <c r="J32" s="246">
        <v>-8.10107</v>
      </c>
      <c r="K32" s="246">
        <v>34.344768333333299</v>
      </c>
      <c r="L32" s="69" t="s">
        <v>216</v>
      </c>
      <c r="M32" s="67">
        <v>4</v>
      </c>
      <c r="N32" s="246" t="s">
        <v>206</v>
      </c>
      <c r="O32" s="69" t="s">
        <v>14</v>
      </c>
      <c r="P32" s="69" t="s">
        <v>15</v>
      </c>
      <c r="Q32" s="69" t="s">
        <v>14</v>
      </c>
      <c r="R32" s="246">
        <v>93</v>
      </c>
      <c r="S32" s="69" t="s">
        <v>16</v>
      </c>
      <c r="V32" s="69" t="s">
        <v>718</v>
      </c>
      <c r="X32" s="69">
        <v>14</v>
      </c>
      <c r="Y32" s="69">
        <v>3</v>
      </c>
      <c r="Z32" s="69">
        <v>4</v>
      </c>
      <c r="AD32" s="69">
        <v>3</v>
      </c>
      <c r="AF32" s="69">
        <v>6</v>
      </c>
      <c r="AG32" s="69">
        <v>6</v>
      </c>
      <c r="AH32" s="257">
        <v>5</v>
      </c>
      <c r="AJ32" s="69">
        <v>14</v>
      </c>
      <c r="AK32" s="69">
        <v>3</v>
      </c>
      <c r="AL32" s="69">
        <v>4</v>
      </c>
      <c r="AP32" s="69">
        <v>3</v>
      </c>
      <c r="AR32" s="69">
        <v>6</v>
      </c>
      <c r="AS32" s="69">
        <v>6</v>
      </c>
      <c r="AT32" s="69">
        <v>5</v>
      </c>
    </row>
    <row r="33" spans="1:46" x14ac:dyDescent="0.25">
      <c r="A33" s="237">
        <v>42650</v>
      </c>
      <c r="B33" s="234">
        <v>42650</v>
      </c>
      <c r="C33" s="235">
        <v>2016</v>
      </c>
      <c r="D33" s="234" t="s">
        <v>342</v>
      </c>
      <c r="E33" s="234" t="s">
        <v>181</v>
      </c>
      <c r="F33" s="236">
        <v>1</v>
      </c>
      <c r="G33" s="234" t="s">
        <v>134</v>
      </c>
      <c r="H33" s="234" t="s">
        <v>134</v>
      </c>
      <c r="I33" s="142">
        <v>0.57350694444444439</v>
      </c>
      <c r="J33" s="246">
        <v>-7.2783511058819901</v>
      </c>
      <c r="K33" s="246">
        <v>35.408289936931602</v>
      </c>
      <c r="L33" s="69" t="s">
        <v>284</v>
      </c>
      <c r="M33" s="67">
        <v>3</v>
      </c>
      <c r="N33" s="246" t="s">
        <v>134</v>
      </c>
      <c r="O33" s="69" t="s">
        <v>14</v>
      </c>
      <c r="P33" s="69" t="s">
        <v>15</v>
      </c>
      <c r="Q33" s="69" t="s">
        <v>14</v>
      </c>
      <c r="R33" s="246">
        <v>90.5</v>
      </c>
      <c r="S33" s="69" t="s">
        <v>16</v>
      </c>
      <c r="V33" s="69" t="s">
        <v>717</v>
      </c>
      <c r="X33" s="69">
        <v>12</v>
      </c>
      <c r="AD33" s="69">
        <v>4</v>
      </c>
      <c r="AG33" s="69">
        <v>2</v>
      </c>
      <c r="AH33" s="257">
        <v>3</v>
      </c>
      <c r="AJ33" s="69">
        <v>12</v>
      </c>
      <c r="AP33" s="69">
        <v>4</v>
      </c>
      <c r="AS33" s="69">
        <v>2</v>
      </c>
      <c r="AT33" s="69">
        <v>3</v>
      </c>
    </row>
    <row r="34" spans="1:46" x14ac:dyDescent="0.25">
      <c r="A34" s="237">
        <v>42651</v>
      </c>
      <c r="B34" s="234">
        <v>42651</v>
      </c>
      <c r="C34" s="235">
        <v>2016</v>
      </c>
      <c r="D34" s="234" t="s">
        <v>342</v>
      </c>
      <c r="E34" s="234" t="s">
        <v>181</v>
      </c>
      <c r="F34" s="236">
        <v>1</v>
      </c>
      <c r="G34" s="234" t="s">
        <v>140</v>
      </c>
      <c r="H34" s="234" t="s">
        <v>140</v>
      </c>
      <c r="I34" s="142">
        <v>0.59938657407407414</v>
      </c>
      <c r="J34" s="246">
        <v>-8.0991322376710109</v>
      </c>
      <c r="K34" s="246">
        <v>34.350284321203802</v>
      </c>
      <c r="L34" s="69" t="s">
        <v>284</v>
      </c>
      <c r="M34" s="67">
        <v>3</v>
      </c>
      <c r="N34" s="246" t="s">
        <v>289</v>
      </c>
      <c r="O34" s="69" t="s">
        <v>14</v>
      </c>
      <c r="P34" s="69" t="s">
        <v>15</v>
      </c>
      <c r="Q34" s="69" t="s">
        <v>131</v>
      </c>
      <c r="R34" s="246">
        <v>93</v>
      </c>
      <c r="S34" s="69" t="s">
        <v>16</v>
      </c>
      <c r="V34" s="69" t="s">
        <v>717</v>
      </c>
      <c r="X34" s="69">
        <v>9</v>
      </c>
      <c r="Y34" s="69">
        <v>6</v>
      </c>
      <c r="AD34" s="69">
        <v>6</v>
      </c>
      <c r="AF34" s="69">
        <v>1</v>
      </c>
      <c r="AG34" s="69">
        <v>34</v>
      </c>
      <c r="AH34" s="257">
        <v>1</v>
      </c>
      <c r="AJ34" s="69">
        <v>10</v>
      </c>
      <c r="AK34" s="69">
        <v>6</v>
      </c>
      <c r="AP34" s="69">
        <v>6</v>
      </c>
      <c r="AR34" s="69">
        <v>1</v>
      </c>
      <c r="AS34" s="69">
        <v>34</v>
      </c>
      <c r="AT34" s="69">
        <v>1</v>
      </c>
    </row>
    <row r="35" spans="1:46" x14ac:dyDescent="0.25">
      <c r="A35" s="237">
        <v>42652</v>
      </c>
      <c r="B35" s="234">
        <v>42652</v>
      </c>
      <c r="C35" s="235">
        <v>2016</v>
      </c>
      <c r="D35" s="234" t="s">
        <v>342</v>
      </c>
      <c r="E35" s="234" t="s">
        <v>181</v>
      </c>
      <c r="F35" s="236">
        <v>1</v>
      </c>
      <c r="G35" s="234" t="s">
        <v>82</v>
      </c>
      <c r="H35" s="244" t="s">
        <v>673</v>
      </c>
      <c r="I35" s="142">
        <v>0.5490046296296297</v>
      </c>
      <c r="J35" s="246">
        <v>-7.7697952499975402</v>
      </c>
      <c r="K35" s="246">
        <v>34.540130511846897</v>
      </c>
      <c r="L35" s="69" t="s">
        <v>294</v>
      </c>
      <c r="M35" s="67">
        <v>3</v>
      </c>
      <c r="N35" s="246" t="s">
        <v>176</v>
      </c>
      <c r="O35" s="69" t="s">
        <v>14</v>
      </c>
      <c r="P35" s="69" t="s">
        <v>15</v>
      </c>
      <c r="Q35" s="69" t="s">
        <v>58</v>
      </c>
      <c r="R35" s="246">
        <v>45.8</v>
      </c>
      <c r="S35" s="69" t="s">
        <v>16</v>
      </c>
      <c r="V35" s="69" t="s">
        <v>717</v>
      </c>
      <c r="X35" s="69">
        <v>6</v>
      </c>
      <c r="Y35" s="69">
        <v>8</v>
      </c>
      <c r="Z35" s="69">
        <v>2</v>
      </c>
      <c r="AD35" s="69">
        <v>9</v>
      </c>
      <c r="AG35" s="69">
        <v>18</v>
      </c>
      <c r="AH35" s="257">
        <v>8</v>
      </c>
      <c r="AJ35" s="69">
        <v>12</v>
      </c>
      <c r="AK35" s="69">
        <v>8</v>
      </c>
      <c r="AL35" s="69">
        <v>2</v>
      </c>
      <c r="AP35" s="69">
        <v>9</v>
      </c>
      <c r="AS35" s="69">
        <v>20</v>
      </c>
      <c r="AT35" s="69">
        <v>8</v>
      </c>
    </row>
    <row r="36" spans="1:46" x14ac:dyDescent="0.25">
      <c r="A36" s="237">
        <v>42669</v>
      </c>
      <c r="B36" s="234">
        <v>42669</v>
      </c>
      <c r="C36" s="235">
        <v>2016</v>
      </c>
      <c r="D36" s="234" t="s">
        <v>342</v>
      </c>
      <c r="E36" s="234" t="s">
        <v>180</v>
      </c>
      <c r="F36" s="236">
        <v>1</v>
      </c>
      <c r="G36" s="234" t="s">
        <v>343</v>
      </c>
      <c r="H36" s="234" t="s">
        <v>343</v>
      </c>
      <c r="I36" s="142">
        <v>0.52802083333333327</v>
      </c>
      <c r="J36" s="246">
        <v>-6.6316684349999999</v>
      </c>
      <c r="K36" s="246">
        <v>31.140154370000001</v>
      </c>
      <c r="L36" s="69" t="s">
        <v>190</v>
      </c>
      <c r="M36" s="67">
        <v>5</v>
      </c>
      <c r="N36" s="246" t="s">
        <v>191</v>
      </c>
      <c r="O36" s="69" t="s">
        <v>58</v>
      </c>
      <c r="P36" s="69" t="s">
        <v>15</v>
      </c>
      <c r="Q36" s="69" t="s">
        <v>131</v>
      </c>
      <c r="R36" s="246">
        <v>35.200000000000003</v>
      </c>
      <c r="S36" s="69" t="s">
        <v>16</v>
      </c>
      <c r="V36" s="69" t="s">
        <v>717</v>
      </c>
      <c r="X36" s="69">
        <v>2</v>
      </c>
      <c r="Y36" s="69">
        <v>8</v>
      </c>
      <c r="Z36" s="69">
        <v>1</v>
      </c>
      <c r="AB36" s="69">
        <v>2</v>
      </c>
      <c r="AD36" s="69">
        <v>2</v>
      </c>
      <c r="AG36" s="69">
        <v>75</v>
      </c>
      <c r="AJ36" s="69">
        <v>8</v>
      </c>
      <c r="AK36" s="69">
        <v>8</v>
      </c>
      <c r="AL36" s="69">
        <v>1</v>
      </c>
      <c r="AN36" s="69">
        <v>2</v>
      </c>
      <c r="AP36" s="69">
        <v>4</v>
      </c>
      <c r="AR36" s="69">
        <v>1</v>
      </c>
      <c r="AS36" s="69">
        <v>90</v>
      </c>
    </row>
    <row r="37" spans="1:46" x14ac:dyDescent="0.25">
      <c r="A37" s="237">
        <v>42670</v>
      </c>
      <c r="B37" s="234">
        <v>42670</v>
      </c>
      <c r="C37" s="235">
        <v>2016</v>
      </c>
      <c r="D37" s="234" t="s">
        <v>342</v>
      </c>
      <c r="E37" s="234" t="s">
        <v>180</v>
      </c>
      <c r="F37" s="236">
        <v>1</v>
      </c>
      <c r="G37" s="234" t="s">
        <v>345</v>
      </c>
      <c r="H37" s="234" t="s">
        <v>345</v>
      </c>
      <c r="I37" s="142">
        <v>0.55012731481481481</v>
      </c>
      <c r="J37" s="246">
        <v>-6.9320251920000002</v>
      </c>
      <c r="K37" s="246">
        <v>31.385027090000001</v>
      </c>
      <c r="L37" s="69" t="s">
        <v>193</v>
      </c>
      <c r="M37" s="67">
        <v>6</v>
      </c>
      <c r="N37" s="246" t="s">
        <v>194</v>
      </c>
      <c r="O37" s="69" t="s">
        <v>14</v>
      </c>
      <c r="P37" s="69" t="s">
        <v>15</v>
      </c>
      <c r="Q37" s="69" t="s">
        <v>14</v>
      </c>
      <c r="R37" s="246">
        <v>81.599999999999994</v>
      </c>
      <c r="S37" s="69" t="s">
        <v>16</v>
      </c>
      <c r="V37" s="69" t="s">
        <v>717</v>
      </c>
      <c r="X37" s="69">
        <v>25</v>
      </c>
      <c r="AB37" s="69">
        <v>1</v>
      </c>
      <c r="AD37" s="69">
        <v>5</v>
      </c>
      <c r="AG37" s="69">
        <v>20</v>
      </c>
      <c r="AJ37" s="69">
        <v>25</v>
      </c>
      <c r="AN37" s="69">
        <v>1</v>
      </c>
      <c r="AP37" s="69">
        <v>5</v>
      </c>
      <c r="AS37" s="69">
        <v>20</v>
      </c>
    </row>
    <row r="38" spans="1:46" x14ac:dyDescent="0.25">
      <c r="A38" s="240">
        <v>42682</v>
      </c>
      <c r="B38" s="238">
        <v>42682</v>
      </c>
      <c r="C38" s="235">
        <v>2016</v>
      </c>
      <c r="D38" s="238" t="s">
        <v>342</v>
      </c>
      <c r="E38" s="238" t="s">
        <v>181</v>
      </c>
      <c r="F38" s="241">
        <v>1</v>
      </c>
      <c r="G38" s="238" t="s">
        <v>174</v>
      </c>
      <c r="H38" s="244" t="s">
        <v>673</v>
      </c>
      <c r="I38" s="142">
        <v>0.55902777777777779</v>
      </c>
      <c r="J38" s="246">
        <v>-7.0361734331031798</v>
      </c>
      <c r="K38" s="246">
        <v>34.772995756567902</v>
      </c>
      <c r="L38" s="69" t="s">
        <v>301</v>
      </c>
      <c r="M38" s="67">
        <v>4</v>
      </c>
      <c r="N38" s="246" t="s">
        <v>209</v>
      </c>
      <c r="O38" s="69" t="s">
        <v>131</v>
      </c>
      <c r="P38" s="69" t="s">
        <v>15</v>
      </c>
      <c r="Q38" s="69" t="s">
        <v>91</v>
      </c>
      <c r="R38" s="246">
        <v>10.3</v>
      </c>
      <c r="S38" s="69" t="s">
        <v>16</v>
      </c>
      <c r="V38" s="69" t="s">
        <v>717</v>
      </c>
      <c r="X38" s="69">
        <v>1</v>
      </c>
      <c r="AD38" s="69">
        <v>1</v>
      </c>
      <c r="AG38" s="69">
        <v>4</v>
      </c>
      <c r="AJ38" s="69">
        <v>9</v>
      </c>
      <c r="AK38" s="69">
        <v>7</v>
      </c>
      <c r="AP38" s="69">
        <v>1</v>
      </c>
      <c r="AS38" s="69">
        <v>6</v>
      </c>
      <c r="AT38" s="69">
        <v>2</v>
      </c>
    </row>
    <row r="39" spans="1:46" x14ac:dyDescent="0.25">
      <c r="A39" s="240">
        <v>42683</v>
      </c>
      <c r="B39" s="238">
        <v>42683</v>
      </c>
      <c r="C39" s="235">
        <v>2016</v>
      </c>
      <c r="D39" s="238" t="s">
        <v>342</v>
      </c>
      <c r="E39" s="238" t="s">
        <v>181</v>
      </c>
      <c r="F39" s="241">
        <v>2</v>
      </c>
      <c r="G39" s="238" t="s">
        <v>82</v>
      </c>
      <c r="H39" s="244" t="s">
        <v>673</v>
      </c>
      <c r="I39" s="142">
        <v>0.50804398148148155</v>
      </c>
      <c r="J39" s="246">
        <v>-7.7698063432512203</v>
      </c>
      <c r="K39" s="246">
        <v>34.540114981547198</v>
      </c>
      <c r="L39" s="69" t="s">
        <v>303</v>
      </c>
      <c r="M39" s="67">
        <v>4</v>
      </c>
      <c r="N39" s="246" t="s">
        <v>302</v>
      </c>
      <c r="O39" s="69" t="s">
        <v>14</v>
      </c>
      <c r="P39" s="69" t="s">
        <v>15</v>
      </c>
      <c r="Q39" s="69" t="s">
        <v>131</v>
      </c>
      <c r="R39" s="246">
        <v>45.8</v>
      </c>
      <c r="S39" s="69" t="s">
        <v>16</v>
      </c>
      <c r="V39" s="69" t="s">
        <v>717</v>
      </c>
      <c r="X39" s="69">
        <v>6</v>
      </c>
      <c r="Y39" s="69">
        <v>2</v>
      </c>
      <c r="AD39" s="69">
        <v>1</v>
      </c>
      <c r="AG39" s="69">
        <v>9</v>
      </c>
      <c r="AH39" s="257">
        <v>2</v>
      </c>
      <c r="AJ39" s="69">
        <v>7</v>
      </c>
      <c r="AK39" s="69">
        <v>2</v>
      </c>
      <c r="AP39" s="69">
        <v>1</v>
      </c>
      <c r="AS39" s="69">
        <v>11</v>
      </c>
      <c r="AT39" s="69">
        <v>2</v>
      </c>
    </row>
    <row r="40" spans="1:46" x14ac:dyDescent="0.25">
      <c r="A40" s="240">
        <v>42684</v>
      </c>
      <c r="B40" s="238">
        <v>42684</v>
      </c>
      <c r="C40" s="235">
        <v>2016</v>
      </c>
      <c r="D40" s="238" t="s">
        <v>342</v>
      </c>
      <c r="E40" s="238" t="s">
        <v>181</v>
      </c>
      <c r="F40" s="241">
        <v>2</v>
      </c>
      <c r="G40" s="238" t="s">
        <v>134</v>
      </c>
      <c r="H40" s="234" t="s">
        <v>134</v>
      </c>
      <c r="I40" s="142">
        <v>0.60503472222222221</v>
      </c>
      <c r="J40" s="246">
        <v>-7.27803304458984</v>
      </c>
      <c r="K40" s="246">
        <v>35.408349007117401</v>
      </c>
      <c r="L40" s="69" t="s">
        <v>306</v>
      </c>
      <c r="M40" s="67">
        <v>4</v>
      </c>
      <c r="N40" s="246" t="s">
        <v>305</v>
      </c>
      <c r="O40" s="69" t="s">
        <v>14</v>
      </c>
      <c r="P40" s="69" t="s">
        <v>15</v>
      </c>
      <c r="Q40" s="69" t="s">
        <v>14</v>
      </c>
      <c r="R40" s="246">
        <v>88.2</v>
      </c>
      <c r="S40" s="69" t="s">
        <v>16</v>
      </c>
      <c r="V40" s="69" t="s">
        <v>717</v>
      </c>
      <c r="X40" s="69">
        <v>15</v>
      </c>
      <c r="Y40" s="69">
        <v>2</v>
      </c>
      <c r="Z40" s="69">
        <v>3</v>
      </c>
      <c r="AD40" s="69">
        <v>5</v>
      </c>
      <c r="AG40" s="69">
        <v>15</v>
      </c>
      <c r="AJ40" s="69">
        <v>15</v>
      </c>
      <c r="AK40" s="69">
        <v>2</v>
      </c>
      <c r="AL40" s="69">
        <v>3</v>
      </c>
      <c r="AP40" s="69">
        <v>5</v>
      </c>
      <c r="AS40" s="69">
        <v>15</v>
      </c>
    </row>
    <row r="41" spans="1:46" x14ac:dyDescent="0.25">
      <c r="A41" s="240">
        <v>42685</v>
      </c>
      <c r="B41" s="238">
        <v>42685</v>
      </c>
      <c r="C41" s="235">
        <v>2016</v>
      </c>
      <c r="D41" s="238" t="s">
        <v>342</v>
      </c>
      <c r="E41" s="238" t="s">
        <v>181</v>
      </c>
      <c r="F41" s="241">
        <v>2</v>
      </c>
      <c r="G41" s="238" t="s">
        <v>140</v>
      </c>
      <c r="H41" s="234" t="s">
        <v>140</v>
      </c>
      <c r="I41" s="142">
        <v>0.59828703703703701</v>
      </c>
      <c r="J41" s="246">
        <v>-8.1124689819405393</v>
      </c>
      <c r="K41" s="246">
        <v>34.337268581813298</v>
      </c>
      <c r="L41" s="69" t="s">
        <v>309</v>
      </c>
      <c r="M41" s="67">
        <v>4</v>
      </c>
      <c r="N41" s="246" t="s">
        <v>206</v>
      </c>
      <c r="O41" s="69" t="s">
        <v>14</v>
      </c>
      <c r="P41" s="69" t="s">
        <v>15</v>
      </c>
      <c r="Q41" s="69" t="s">
        <v>58</v>
      </c>
      <c r="R41" s="246">
        <v>93</v>
      </c>
      <c r="S41" s="69" t="s">
        <v>16</v>
      </c>
      <c r="V41" s="69" t="s">
        <v>717</v>
      </c>
      <c r="X41" s="69">
        <v>41</v>
      </c>
      <c r="Y41" s="69">
        <v>3</v>
      </c>
      <c r="Z41" s="69">
        <v>4</v>
      </c>
      <c r="AD41" s="69">
        <v>4</v>
      </c>
      <c r="AF41" s="69">
        <v>2</v>
      </c>
      <c r="AG41" s="69">
        <v>4</v>
      </c>
      <c r="AH41" s="257">
        <v>1</v>
      </c>
      <c r="AJ41" s="69">
        <v>41</v>
      </c>
      <c r="AK41" s="69">
        <v>3</v>
      </c>
      <c r="AL41" s="69">
        <v>4</v>
      </c>
      <c r="AP41" s="69">
        <v>4</v>
      </c>
      <c r="AR41" s="69">
        <v>2</v>
      </c>
      <c r="AS41" s="69">
        <v>4</v>
      </c>
      <c r="AT41" s="69">
        <v>2</v>
      </c>
    </row>
    <row r="42" spans="1:46" x14ac:dyDescent="0.25">
      <c r="A42" s="240">
        <v>42686</v>
      </c>
      <c r="B42" s="238">
        <v>42686</v>
      </c>
      <c r="C42" s="235">
        <v>2016</v>
      </c>
      <c r="D42" s="238" t="s">
        <v>342</v>
      </c>
      <c r="E42" s="238" t="s">
        <v>181</v>
      </c>
      <c r="F42" s="241">
        <v>2</v>
      </c>
      <c r="G42" s="238" t="s">
        <v>174</v>
      </c>
      <c r="H42" s="244" t="s">
        <v>673</v>
      </c>
      <c r="I42" s="142">
        <v>0.56038194444444445</v>
      </c>
      <c r="J42" s="246">
        <v>-7.03493935386813</v>
      </c>
      <c r="K42" s="246">
        <v>34.775020688595902</v>
      </c>
      <c r="L42" s="69" t="s">
        <v>318</v>
      </c>
      <c r="M42" s="67">
        <v>4</v>
      </c>
      <c r="N42" s="246" t="s">
        <v>317</v>
      </c>
      <c r="O42" s="69" t="s">
        <v>58</v>
      </c>
      <c r="P42" s="69" t="s">
        <v>15</v>
      </c>
      <c r="Q42" s="69" t="s">
        <v>58</v>
      </c>
      <c r="R42" s="246">
        <v>10.3</v>
      </c>
      <c r="S42" s="69" t="s">
        <v>16</v>
      </c>
      <c r="V42" s="69" t="s">
        <v>717</v>
      </c>
      <c r="X42" s="69">
        <v>4</v>
      </c>
      <c r="Y42" s="69">
        <v>2</v>
      </c>
      <c r="AD42" s="69">
        <v>3</v>
      </c>
      <c r="AJ42" s="69">
        <v>19</v>
      </c>
      <c r="AK42" s="69">
        <v>5</v>
      </c>
      <c r="AP42" s="69">
        <v>3</v>
      </c>
      <c r="AS42" s="69">
        <v>1</v>
      </c>
    </row>
    <row r="43" spans="1:46" x14ac:dyDescent="0.25">
      <c r="A43" s="240">
        <v>42764</v>
      </c>
      <c r="B43" s="238">
        <v>42764</v>
      </c>
      <c r="C43" s="242">
        <v>2017</v>
      </c>
      <c r="D43" s="238" t="s">
        <v>341</v>
      </c>
      <c r="E43" s="238" t="s">
        <v>180</v>
      </c>
      <c r="F43" s="241">
        <v>1</v>
      </c>
      <c r="G43" s="238" t="s">
        <v>343</v>
      </c>
      <c r="H43" s="234" t="s">
        <v>343</v>
      </c>
      <c r="I43" s="142">
        <v>0.59886574074074073</v>
      </c>
      <c r="J43" s="246">
        <v>-6.6316261230528504</v>
      </c>
      <c r="K43" s="246">
        <v>31.1402280755328</v>
      </c>
      <c r="L43" s="69" t="s">
        <v>374</v>
      </c>
      <c r="M43" s="67">
        <v>4</v>
      </c>
      <c r="N43" s="246" t="s">
        <v>372</v>
      </c>
      <c r="O43" s="69" t="s">
        <v>91</v>
      </c>
      <c r="P43" s="69" t="s">
        <v>135</v>
      </c>
      <c r="Q43" s="69" t="s">
        <v>131</v>
      </c>
      <c r="R43" s="246">
        <v>35.200000000000003</v>
      </c>
      <c r="S43" s="69" t="s">
        <v>16</v>
      </c>
      <c r="V43" s="69" t="s">
        <v>718</v>
      </c>
      <c r="X43" s="69">
        <v>6</v>
      </c>
      <c r="Y43" s="69">
        <v>3</v>
      </c>
      <c r="Z43" s="69">
        <v>3</v>
      </c>
      <c r="AB43" s="69">
        <v>3</v>
      </c>
      <c r="AD43" s="69">
        <v>1</v>
      </c>
      <c r="AF43" s="69">
        <v>3</v>
      </c>
      <c r="AG43" s="69">
        <v>21</v>
      </c>
      <c r="AH43" s="257">
        <v>4</v>
      </c>
      <c r="AJ43" s="69">
        <v>10</v>
      </c>
      <c r="AK43" s="69">
        <v>3</v>
      </c>
      <c r="AL43" s="69">
        <v>4</v>
      </c>
      <c r="AN43" s="69">
        <v>3</v>
      </c>
      <c r="AP43" s="69">
        <v>1</v>
      </c>
      <c r="AR43" s="69">
        <v>9</v>
      </c>
      <c r="AS43" s="69">
        <v>100</v>
      </c>
      <c r="AT43" s="69">
        <v>4</v>
      </c>
    </row>
    <row r="44" spans="1:46" x14ac:dyDescent="0.25">
      <c r="A44" s="237">
        <v>42765</v>
      </c>
      <c r="B44" s="234">
        <v>42765</v>
      </c>
      <c r="C44" s="242">
        <v>2017</v>
      </c>
      <c r="D44" s="234" t="s">
        <v>341</v>
      </c>
      <c r="E44" s="234" t="s">
        <v>180</v>
      </c>
      <c r="F44" s="236">
        <v>1</v>
      </c>
      <c r="G44" s="234" t="s">
        <v>345</v>
      </c>
      <c r="H44" s="234" t="s">
        <v>345</v>
      </c>
      <c r="I44" s="142">
        <v>0.57923611111111117</v>
      </c>
      <c r="J44" s="246">
        <v>-6.9450833797204004</v>
      </c>
      <c r="K44" s="246">
        <v>31.2857393761191</v>
      </c>
      <c r="L44" s="69" t="s">
        <v>390</v>
      </c>
      <c r="M44" s="67">
        <v>4</v>
      </c>
      <c r="N44" s="246" t="s">
        <v>194</v>
      </c>
      <c r="O44" s="69" t="s">
        <v>91</v>
      </c>
      <c r="P44" s="69" t="s">
        <v>92</v>
      </c>
      <c r="Q44" s="69" t="s">
        <v>58</v>
      </c>
      <c r="R44" s="246">
        <v>64.599999999999994</v>
      </c>
      <c r="S44" s="69" t="s">
        <v>16</v>
      </c>
      <c r="V44" s="69" t="s">
        <v>718</v>
      </c>
      <c r="X44" s="69">
        <v>4</v>
      </c>
      <c r="Y44" s="69">
        <v>3</v>
      </c>
      <c r="Z44" s="69">
        <v>2</v>
      </c>
      <c r="AB44" s="69">
        <v>3</v>
      </c>
      <c r="AD44" s="69">
        <v>1</v>
      </c>
      <c r="AF44" s="69">
        <v>3</v>
      </c>
      <c r="AG44" s="69">
        <v>50</v>
      </c>
      <c r="AH44" s="257">
        <v>1</v>
      </c>
      <c r="AJ44" s="69">
        <v>4</v>
      </c>
      <c r="AK44" s="69">
        <v>3</v>
      </c>
      <c r="AL44" s="69">
        <v>2</v>
      </c>
      <c r="AN44" s="69">
        <v>3</v>
      </c>
      <c r="AP44" s="69">
        <v>1</v>
      </c>
      <c r="AR44" s="69">
        <v>3</v>
      </c>
      <c r="AS44" s="69">
        <v>50</v>
      </c>
      <c r="AT44" s="69">
        <v>1</v>
      </c>
    </row>
    <row r="45" spans="1:46" x14ac:dyDescent="0.25">
      <c r="A45" s="237">
        <v>42788</v>
      </c>
      <c r="B45" s="234">
        <v>42788</v>
      </c>
      <c r="C45" s="242">
        <v>2017</v>
      </c>
      <c r="D45" s="234" t="s">
        <v>341</v>
      </c>
      <c r="E45" s="234" t="s">
        <v>181</v>
      </c>
      <c r="F45" s="236">
        <v>1</v>
      </c>
      <c r="G45" s="234" t="s">
        <v>134</v>
      </c>
      <c r="H45" s="234" t="s">
        <v>134</v>
      </c>
      <c r="I45" s="142">
        <v>0.65883101851851855</v>
      </c>
      <c r="J45" s="246">
        <v>-7.3683464260745302</v>
      </c>
      <c r="K45" s="246">
        <v>35.311733239203299</v>
      </c>
      <c r="L45" s="69" t="s">
        <v>403</v>
      </c>
      <c r="M45" s="67">
        <v>4</v>
      </c>
      <c r="N45" s="246" t="s">
        <v>402</v>
      </c>
      <c r="O45" s="69" t="s">
        <v>91</v>
      </c>
      <c r="P45" s="69" t="s">
        <v>92</v>
      </c>
      <c r="Q45" s="69" t="s">
        <v>91</v>
      </c>
      <c r="R45" s="246">
        <v>82.3</v>
      </c>
      <c r="S45" s="69" t="s">
        <v>16</v>
      </c>
      <c r="V45" s="69" t="s">
        <v>717</v>
      </c>
      <c r="X45" s="69">
        <v>21</v>
      </c>
      <c r="Z45" s="69">
        <v>9</v>
      </c>
      <c r="AD45" s="69">
        <v>1</v>
      </c>
      <c r="AF45" s="69">
        <v>10</v>
      </c>
      <c r="AG45" s="69">
        <v>24</v>
      </c>
      <c r="AH45" s="257">
        <v>2</v>
      </c>
      <c r="AJ45" s="69">
        <v>26</v>
      </c>
      <c r="AK45" s="69">
        <v>2</v>
      </c>
      <c r="AL45" s="69">
        <v>13</v>
      </c>
      <c r="AP45" s="69">
        <v>1</v>
      </c>
      <c r="AR45" s="69">
        <v>12</v>
      </c>
      <c r="AS45" s="69">
        <v>33</v>
      </c>
      <c r="AT45" s="69">
        <v>2</v>
      </c>
    </row>
    <row r="46" spans="1:46" x14ac:dyDescent="0.25">
      <c r="A46" s="237">
        <v>42789</v>
      </c>
      <c r="B46" s="234">
        <v>42789</v>
      </c>
      <c r="C46" s="242">
        <v>2017</v>
      </c>
      <c r="D46" s="234" t="s">
        <v>341</v>
      </c>
      <c r="E46" s="234" t="s">
        <v>181</v>
      </c>
      <c r="F46" s="236">
        <v>1</v>
      </c>
      <c r="G46" s="234" t="s">
        <v>140</v>
      </c>
      <c r="H46" s="234" t="s">
        <v>140</v>
      </c>
      <c r="I46" s="142">
        <v>0.62313657407407408</v>
      </c>
      <c r="J46" s="246">
        <v>-8.1092698728597306</v>
      </c>
      <c r="K46" s="246">
        <v>34.335872374430103</v>
      </c>
      <c r="L46" s="69" t="s">
        <v>410</v>
      </c>
      <c r="M46" s="67">
        <v>4</v>
      </c>
      <c r="N46" s="246" t="s">
        <v>409</v>
      </c>
      <c r="O46" s="69" t="s">
        <v>91</v>
      </c>
      <c r="P46" s="69" t="s">
        <v>92</v>
      </c>
      <c r="Q46" s="69" t="s">
        <v>58</v>
      </c>
      <c r="R46" s="246">
        <v>93</v>
      </c>
      <c r="S46" s="69" t="s">
        <v>16</v>
      </c>
      <c r="V46" s="69" t="s">
        <v>717</v>
      </c>
      <c r="X46" s="69">
        <v>9</v>
      </c>
      <c r="Z46" s="69">
        <v>4</v>
      </c>
      <c r="AD46" s="69">
        <v>2</v>
      </c>
      <c r="AF46" s="69">
        <v>14</v>
      </c>
      <c r="AG46" s="69">
        <v>21</v>
      </c>
      <c r="AJ46" s="69">
        <v>10</v>
      </c>
      <c r="AL46" s="69">
        <v>4</v>
      </c>
      <c r="AP46" s="69">
        <v>2</v>
      </c>
      <c r="AR46" s="69">
        <v>14</v>
      </c>
      <c r="AS46" s="69">
        <v>22</v>
      </c>
    </row>
    <row r="47" spans="1:46" x14ac:dyDescent="0.25">
      <c r="A47" s="237">
        <v>42790</v>
      </c>
      <c r="B47" s="234">
        <v>42790</v>
      </c>
      <c r="C47" s="242">
        <v>2017</v>
      </c>
      <c r="D47" s="234" t="s">
        <v>341</v>
      </c>
      <c r="E47" s="234" t="s">
        <v>181</v>
      </c>
      <c r="F47" s="236">
        <v>1</v>
      </c>
      <c r="G47" s="234" t="s">
        <v>174</v>
      </c>
      <c r="H47" s="244" t="s">
        <v>673</v>
      </c>
      <c r="I47" s="142">
        <v>0.5826041666666667</v>
      </c>
      <c r="J47" s="246">
        <v>-7.0369830499047801</v>
      </c>
      <c r="K47" s="246">
        <v>34.771279873800196</v>
      </c>
      <c r="L47" s="69" t="s">
        <v>419</v>
      </c>
      <c r="M47" s="67">
        <v>4</v>
      </c>
      <c r="N47" s="246" t="s">
        <v>209</v>
      </c>
      <c r="O47" s="69" t="s">
        <v>58</v>
      </c>
      <c r="P47" s="69" t="s">
        <v>135</v>
      </c>
      <c r="Q47" s="69" t="s">
        <v>58</v>
      </c>
      <c r="R47" s="246">
        <v>10.3</v>
      </c>
      <c r="S47" s="69" t="s">
        <v>16</v>
      </c>
      <c r="V47" s="69" t="s">
        <v>717</v>
      </c>
      <c r="X47" s="69">
        <v>1</v>
      </c>
      <c r="AG47" s="69">
        <v>9</v>
      </c>
      <c r="AJ47" s="69">
        <v>13</v>
      </c>
      <c r="AR47" s="69">
        <v>5</v>
      </c>
      <c r="AS47" s="69">
        <v>24</v>
      </c>
    </row>
    <row r="48" spans="1:46" x14ac:dyDescent="0.25">
      <c r="A48" s="237">
        <v>42791</v>
      </c>
      <c r="B48" s="234">
        <v>42791</v>
      </c>
      <c r="C48" s="242">
        <v>2017</v>
      </c>
      <c r="D48" s="234" t="s">
        <v>341</v>
      </c>
      <c r="E48" s="234" t="s">
        <v>181</v>
      </c>
      <c r="F48" s="236">
        <v>1</v>
      </c>
      <c r="G48" s="234" t="s">
        <v>82</v>
      </c>
      <c r="H48" s="244" t="s">
        <v>673</v>
      </c>
      <c r="I48" s="142">
        <v>0.5254050925925926</v>
      </c>
      <c r="J48" s="246">
        <v>-7.7203104922448897</v>
      </c>
      <c r="K48" s="246">
        <v>34.662679599324399</v>
      </c>
      <c r="L48" s="69" t="s">
        <v>422</v>
      </c>
      <c r="M48" s="67">
        <v>4</v>
      </c>
      <c r="N48" s="246" t="s">
        <v>421</v>
      </c>
      <c r="O48" s="69" t="s">
        <v>58</v>
      </c>
      <c r="P48" s="69" t="s">
        <v>92</v>
      </c>
      <c r="Q48" s="69" t="s">
        <v>58</v>
      </c>
      <c r="R48" s="246">
        <v>45.8</v>
      </c>
      <c r="S48" s="69" t="s">
        <v>16</v>
      </c>
      <c r="V48" s="69" t="s">
        <v>717</v>
      </c>
      <c r="X48" s="69">
        <v>6</v>
      </c>
      <c r="AG48" s="69">
        <v>5</v>
      </c>
      <c r="AJ48" s="69">
        <v>6</v>
      </c>
      <c r="AR48" s="69">
        <v>1</v>
      </c>
      <c r="AS48" s="69">
        <v>11</v>
      </c>
    </row>
    <row r="49" spans="1:46" x14ac:dyDescent="0.25">
      <c r="A49" s="240">
        <v>42804</v>
      </c>
      <c r="B49" s="238">
        <v>42804</v>
      </c>
      <c r="C49" s="242">
        <v>2017</v>
      </c>
      <c r="D49" s="234" t="s">
        <v>341</v>
      </c>
      <c r="E49" s="234" t="s">
        <v>181</v>
      </c>
      <c r="F49" s="236">
        <v>2</v>
      </c>
      <c r="G49" s="238" t="s">
        <v>134</v>
      </c>
      <c r="H49" s="234" t="s">
        <v>134</v>
      </c>
      <c r="I49" s="239">
        <v>0.62508101851851849</v>
      </c>
      <c r="J49" s="247">
        <v>-7.4163160873814196</v>
      </c>
      <c r="K49" s="247">
        <v>35.285708920863399</v>
      </c>
      <c r="L49" s="248" t="s">
        <v>425</v>
      </c>
      <c r="M49" s="249">
        <v>4</v>
      </c>
      <c r="N49" s="247" t="s">
        <v>424</v>
      </c>
      <c r="O49" s="248" t="s">
        <v>91</v>
      </c>
      <c r="P49" s="248" t="s">
        <v>135</v>
      </c>
      <c r="Q49" s="248" t="s">
        <v>91</v>
      </c>
      <c r="R49" s="247">
        <v>77.900000000000006</v>
      </c>
      <c r="S49" s="248" t="s">
        <v>16</v>
      </c>
      <c r="T49" s="248"/>
      <c r="U49" s="248"/>
      <c r="V49" s="248" t="s">
        <v>717</v>
      </c>
      <c r="X49" s="69">
        <v>25</v>
      </c>
      <c r="Y49" s="69">
        <v>4</v>
      </c>
      <c r="Z49" s="69">
        <v>4</v>
      </c>
      <c r="AD49" s="69">
        <v>16</v>
      </c>
      <c r="AF49" s="69">
        <v>1</v>
      </c>
      <c r="AG49" s="69">
        <v>87</v>
      </c>
      <c r="AH49" s="257">
        <v>3</v>
      </c>
      <c r="AJ49" s="69">
        <v>31</v>
      </c>
      <c r="AK49" s="69">
        <v>6</v>
      </c>
      <c r="AL49" s="69">
        <v>4</v>
      </c>
      <c r="AP49" s="69">
        <v>16</v>
      </c>
      <c r="AR49" s="69">
        <v>1</v>
      </c>
      <c r="AS49" s="69">
        <v>91</v>
      </c>
      <c r="AT49" s="69">
        <v>5</v>
      </c>
    </row>
    <row r="50" spans="1:46" x14ac:dyDescent="0.25">
      <c r="A50" s="240">
        <v>42805</v>
      </c>
      <c r="B50" s="238">
        <v>42805</v>
      </c>
      <c r="C50" s="242">
        <v>2017</v>
      </c>
      <c r="D50" s="234" t="s">
        <v>341</v>
      </c>
      <c r="E50" s="234" t="s">
        <v>181</v>
      </c>
      <c r="F50" s="236">
        <v>2</v>
      </c>
      <c r="G50" s="238" t="s">
        <v>140</v>
      </c>
      <c r="H50" s="234" t="s">
        <v>140</v>
      </c>
      <c r="I50" s="239">
        <v>0.57989583333333339</v>
      </c>
      <c r="J50" s="247">
        <v>-8.10696611678779</v>
      </c>
      <c r="K50" s="247">
        <v>34.336319020256802</v>
      </c>
      <c r="L50" s="248" t="s">
        <v>431</v>
      </c>
      <c r="M50" s="249">
        <v>4</v>
      </c>
      <c r="N50" s="247" t="s">
        <v>289</v>
      </c>
      <c r="O50" s="248" t="s">
        <v>91</v>
      </c>
      <c r="P50" s="248" t="s">
        <v>135</v>
      </c>
      <c r="Q50" s="248" t="s">
        <v>58</v>
      </c>
      <c r="R50" s="246">
        <v>93</v>
      </c>
      <c r="S50" s="248" t="s">
        <v>16</v>
      </c>
      <c r="T50" s="248"/>
      <c r="U50" s="248"/>
      <c r="V50" s="248" t="s">
        <v>717</v>
      </c>
      <c r="X50" s="69">
        <v>27</v>
      </c>
      <c r="Y50" s="69">
        <v>1</v>
      </c>
      <c r="Z50" s="69">
        <v>5</v>
      </c>
      <c r="AD50" s="69">
        <v>2</v>
      </c>
      <c r="AG50" s="69">
        <v>13</v>
      </c>
      <c r="AH50" s="257">
        <v>2</v>
      </c>
      <c r="AJ50" s="69">
        <v>28</v>
      </c>
      <c r="AK50" s="69">
        <v>1</v>
      </c>
      <c r="AL50" s="69">
        <v>5</v>
      </c>
      <c r="AP50" s="69">
        <v>2</v>
      </c>
      <c r="AR50" s="69">
        <v>1</v>
      </c>
      <c r="AS50" s="69">
        <v>13</v>
      </c>
      <c r="AT50" s="69">
        <v>2</v>
      </c>
    </row>
    <row r="51" spans="1:46" x14ac:dyDescent="0.25">
      <c r="A51" s="240">
        <v>42806</v>
      </c>
      <c r="B51" s="238">
        <v>42806</v>
      </c>
      <c r="C51" s="242">
        <v>2017</v>
      </c>
      <c r="D51" s="234" t="s">
        <v>341</v>
      </c>
      <c r="E51" s="234" t="s">
        <v>181</v>
      </c>
      <c r="F51" s="236">
        <v>2</v>
      </c>
      <c r="G51" s="238" t="s">
        <v>82</v>
      </c>
      <c r="H51" s="244" t="s">
        <v>673</v>
      </c>
      <c r="I51" s="239">
        <v>0.52152777777777781</v>
      </c>
      <c r="J51" s="247">
        <v>-7.7156516482406401</v>
      </c>
      <c r="K51" s="247">
        <v>34.668972454418203</v>
      </c>
      <c r="L51" s="248" t="s">
        <v>435</v>
      </c>
      <c r="M51" s="249">
        <v>4</v>
      </c>
      <c r="N51" s="247" t="s">
        <v>434</v>
      </c>
      <c r="O51" s="248" t="s">
        <v>131</v>
      </c>
      <c r="P51" s="248" t="s">
        <v>15</v>
      </c>
      <c r="Q51" s="248" t="s">
        <v>58</v>
      </c>
      <c r="R51" s="246">
        <v>45.8</v>
      </c>
      <c r="S51" s="248" t="s">
        <v>16</v>
      </c>
      <c r="T51" s="248"/>
      <c r="U51" s="248"/>
      <c r="V51" s="248" t="s">
        <v>717</v>
      </c>
      <c r="X51" s="69">
        <v>15</v>
      </c>
      <c r="Y51" s="69">
        <v>1</v>
      </c>
      <c r="Z51" s="69">
        <v>2</v>
      </c>
      <c r="AD51" s="69">
        <v>7</v>
      </c>
      <c r="AF51" s="69">
        <v>1</v>
      </c>
      <c r="AG51" s="69">
        <v>43</v>
      </c>
      <c r="AH51" s="257">
        <v>2</v>
      </c>
      <c r="AJ51" s="69">
        <v>16</v>
      </c>
      <c r="AK51" s="69">
        <v>1</v>
      </c>
      <c r="AL51" s="69">
        <v>2</v>
      </c>
      <c r="AP51" s="69">
        <v>8</v>
      </c>
      <c r="AR51" s="69">
        <v>1</v>
      </c>
      <c r="AS51" s="69">
        <v>43</v>
      </c>
      <c r="AT51" s="69">
        <v>2</v>
      </c>
    </row>
    <row r="52" spans="1:46" x14ac:dyDescent="0.25">
      <c r="A52" s="237">
        <v>42845</v>
      </c>
      <c r="B52" s="238">
        <v>42845</v>
      </c>
      <c r="C52" s="242">
        <v>2017</v>
      </c>
      <c r="D52" s="234" t="s">
        <v>341</v>
      </c>
      <c r="E52" s="234" t="s">
        <v>181</v>
      </c>
      <c r="F52" s="236">
        <v>2</v>
      </c>
      <c r="G52" s="238" t="s">
        <v>174</v>
      </c>
      <c r="H52" s="244" t="s">
        <v>673</v>
      </c>
      <c r="I52" s="142">
        <v>0.57603009259259264</v>
      </c>
      <c r="J52" s="246">
        <v>-7.0375843326435898</v>
      </c>
      <c r="K52" s="246">
        <v>34.770899645287002</v>
      </c>
      <c r="L52" s="69" t="s">
        <v>439</v>
      </c>
      <c r="M52" s="67">
        <v>3</v>
      </c>
      <c r="N52" s="246" t="s">
        <v>440</v>
      </c>
      <c r="O52" s="69" t="s">
        <v>58</v>
      </c>
      <c r="P52" s="69" t="s">
        <v>15</v>
      </c>
      <c r="Q52" s="69" t="s">
        <v>91</v>
      </c>
      <c r="R52" s="246">
        <v>10.3</v>
      </c>
      <c r="S52" s="69" t="s">
        <v>16</v>
      </c>
      <c r="V52" s="69" t="s">
        <v>718</v>
      </c>
      <c r="X52" s="69">
        <v>1</v>
      </c>
      <c r="AG52" s="69">
        <v>1</v>
      </c>
      <c r="AJ52" s="69">
        <v>13</v>
      </c>
      <c r="AL52" s="69">
        <v>2</v>
      </c>
      <c r="AR52" s="69">
        <v>4</v>
      </c>
      <c r="AS52" s="69">
        <v>17</v>
      </c>
      <c r="AT52" s="69">
        <v>2</v>
      </c>
    </row>
    <row r="53" spans="1:46" x14ac:dyDescent="0.25">
      <c r="A53" s="237">
        <v>42900</v>
      </c>
      <c r="B53" s="234">
        <v>42900</v>
      </c>
      <c r="C53" s="242">
        <v>2017</v>
      </c>
      <c r="D53" s="234" t="s">
        <v>342</v>
      </c>
      <c r="E53" s="234" t="s">
        <v>181</v>
      </c>
      <c r="F53" s="236">
        <v>1</v>
      </c>
      <c r="G53" s="234" t="s">
        <v>134</v>
      </c>
      <c r="H53" s="234" t="s">
        <v>134</v>
      </c>
      <c r="I53" s="142">
        <v>0.59137731481481481</v>
      </c>
      <c r="J53" s="246">
        <v>-7.2786470573610398</v>
      </c>
      <c r="K53" s="246">
        <v>35.408244734860503</v>
      </c>
      <c r="L53" s="69" t="s">
        <v>446</v>
      </c>
      <c r="M53" s="67">
        <v>4</v>
      </c>
      <c r="N53" s="246" t="s">
        <v>445</v>
      </c>
      <c r="O53" s="69" t="s">
        <v>14</v>
      </c>
      <c r="P53" s="69" t="s">
        <v>15</v>
      </c>
      <c r="Q53" s="69" t="s">
        <v>14</v>
      </c>
      <c r="R53" s="246">
        <v>90.3</v>
      </c>
      <c r="S53" s="69" t="s">
        <v>16</v>
      </c>
      <c r="V53" s="69" t="s">
        <v>718</v>
      </c>
      <c r="X53" s="69">
        <v>17</v>
      </c>
      <c r="Y53" s="69">
        <v>8</v>
      </c>
      <c r="Z53" s="69">
        <v>6</v>
      </c>
      <c r="AD53" s="69">
        <v>2</v>
      </c>
      <c r="AF53" s="69">
        <v>6</v>
      </c>
      <c r="AG53" s="69">
        <v>19</v>
      </c>
      <c r="AH53" s="257">
        <v>2</v>
      </c>
      <c r="AJ53" s="69">
        <v>17</v>
      </c>
      <c r="AK53" s="69">
        <v>8</v>
      </c>
      <c r="AL53" s="69">
        <v>6</v>
      </c>
      <c r="AP53" s="69">
        <v>2</v>
      </c>
      <c r="AR53" s="69">
        <v>6</v>
      </c>
      <c r="AS53" s="69">
        <v>19</v>
      </c>
      <c r="AT53" s="69">
        <v>2</v>
      </c>
    </row>
    <row r="54" spans="1:46" x14ac:dyDescent="0.25">
      <c r="A54" s="237">
        <v>42901</v>
      </c>
      <c r="B54" s="234">
        <v>42901</v>
      </c>
      <c r="C54" s="242">
        <v>2017</v>
      </c>
      <c r="D54" s="234" t="s">
        <v>342</v>
      </c>
      <c r="E54" s="234" t="s">
        <v>181</v>
      </c>
      <c r="F54" s="236">
        <v>1</v>
      </c>
      <c r="G54" s="234" t="s">
        <v>140</v>
      </c>
      <c r="H54" s="234" t="s">
        <v>140</v>
      </c>
      <c r="I54" s="142">
        <v>0.60351851851851845</v>
      </c>
      <c r="J54" s="246">
        <v>-8.1002325480520998</v>
      </c>
      <c r="K54" s="246">
        <v>34.347848640744303</v>
      </c>
      <c r="L54" s="69" t="s">
        <v>451</v>
      </c>
      <c r="M54" s="67">
        <v>4</v>
      </c>
      <c r="N54" s="246" t="s">
        <v>289</v>
      </c>
      <c r="O54" s="69" t="s">
        <v>14</v>
      </c>
      <c r="P54" s="69" t="s">
        <v>15</v>
      </c>
      <c r="Q54" s="69" t="s">
        <v>14</v>
      </c>
      <c r="R54" s="246">
        <v>93</v>
      </c>
      <c r="S54" s="69" t="s">
        <v>16</v>
      </c>
      <c r="V54" s="69" t="s">
        <v>718</v>
      </c>
      <c r="X54" s="69">
        <v>17</v>
      </c>
      <c r="Y54" s="69">
        <v>1</v>
      </c>
      <c r="Z54" s="69">
        <v>6</v>
      </c>
      <c r="AD54" s="69">
        <v>3</v>
      </c>
      <c r="AF54" s="69">
        <v>2</v>
      </c>
      <c r="AG54" s="69">
        <v>13</v>
      </c>
      <c r="AH54" s="257">
        <v>2</v>
      </c>
      <c r="AJ54" s="69">
        <v>19</v>
      </c>
      <c r="AK54" s="69">
        <v>1</v>
      </c>
      <c r="AL54" s="69">
        <v>6</v>
      </c>
      <c r="AP54" s="69">
        <v>3</v>
      </c>
      <c r="AR54" s="69">
        <v>2</v>
      </c>
      <c r="AS54" s="69">
        <v>13</v>
      </c>
      <c r="AT54" s="69">
        <v>2</v>
      </c>
    </row>
    <row r="55" spans="1:46" x14ac:dyDescent="0.25">
      <c r="A55" s="237">
        <v>42902</v>
      </c>
      <c r="B55" s="234">
        <v>42902</v>
      </c>
      <c r="C55" s="242">
        <v>2017</v>
      </c>
      <c r="D55" s="234" t="s">
        <v>342</v>
      </c>
      <c r="E55" s="234" t="s">
        <v>181</v>
      </c>
      <c r="F55" s="236">
        <v>1</v>
      </c>
      <c r="G55" s="234" t="s">
        <v>174</v>
      </c>
      <c r="H55" s="244" t="s">
        <v>673</v>
      </c>
      <c r="I55" s="142">
        <v>0.54349537037037032</v>
      </c>
      <c r="J55" s="246">
        <v>-7.0422736275390498</v>
      </c>
      <c r="K55" s="246">
        <v>34.766217554847799</v>
      </c>
      <c r="L55" s="69" t="s">
        <v>459</v>
      </c>
      <c r="M55" s="67">
        <v>4</v>
      </c>
      <c r="N55" s="246" t="s">
        <v>440</v>
      </c>
      <c r="O55" s="69" t="s">
        <v>14</v>
      </c>
      <c r="P55" s="69" t="s">
        <v>15</v>
      </c>
      <c r="Q55" s="69" t="s">
        <v>131</v>
      </c>
      <c r="R55" s="246">
        <v>10.3</v>
      </c>
      <c r="S55" s="69" t="s">
        <v>16</v>
      </c>
      <c r="V55" s="69" t="s">
        <v>718</v>
      </c>
      <c r="X55" s="69">
        <v>1</v>
      </c>
      <c r="AG55" s="69">
        <v>1</v>
      </c>
      <c r="AJ55" s="69">
        <v>15</v>
      </c>
      <c r="AK55" s="69">
        <v>2</v>
      </c>
      <c r="AL55" s="69">
        <v>5</v>
      </c>
      <c r="AR55" s="69">
        <v>2</v>
      </c>
      <c r="AS55" s="69">
        <v>13</v>
      </c>
      <c r="AT55" s="69">
        <v>3</v>
      </c>
    </row>
    <row r="56" spans="1:46" x14ac:dyDescent="0.25">
      <c r="A56" s="237">
        <v>42903</v>
      </c>
      <c r="B56" s="234">
        <v>42903</v>
      </c>
      <c r="C56" s="242">
        <v>2017</v>
      </c>
      <c r="D56" s="234" t="s">
        <v>342</v>
      </c>
      <c r="E56" s="234" t="s">
        <v>181</v>
      </c>
      <c r="F56" s="236">
        <v>1</v>
      </c>
      <c r="G56" s="234" t="s">
        <v>82</v>
      </c>
      <c r="H56" s="244" t="s">
        <v>673</v>
      </c>
      <c r="I56" s="142">
        <v>0.52579861111111115</v>
      </c>
      <c r="J56" s="246">
        <v>-7.76832991941661</v>
      </c>
      <c r="K56" s="246">
        <v>34.541769874868002</v>
      </c>
      <c r="L56" s="69" t="s">
        <v>461</v>
      </c>
      <c r="M56" s="67">
        <v>4</v>
      </c>
      <c r="N56" s="246" t="s">
        <v>176</v>
      </c>
      <c r="O56" s="69" t="s">
        <v>14</v>
      </c>
      <c r="P56" s="69" t="s">
        <v>15</v>
      </c>
      <c r="Q56" s="69" t="s">
        <v>131</v>
      </c>
      <c r="R56" s="246">
        <v>45.8</v>
      </c>
      <c r="S56" s="69" t="s">
        <v>16</v>
      </c>
      <c r="V56" s="69" t="s">
        <v>718</v>
      </c>
      <c r="X56" s="69">
        <v>16</v>
      </c>
      <c r="Y56" s="69">
        <v>3</v>
      </c>
      <c r="AD56" s="69">
        <v>2</v>
      </c>
      <c r="AF56" s="69">
        <v>3</v>
      </c>
      <c r="AG56" s="69">
        <v>28</v>
      </c>
      <c r="AH56" s="257">
        <v>4</v>
      </c>
      <c r="AJ56" s="69">
        <v>19</v>
      </c>
      <c r="AK56" s="69">
        <v>3</v>
      </c>
      <c r="AP56" s="69">
        <v>2</v>
      </c>
      <c r="AR56" s="69">
        <v>4</v>
      </c>
      <c r="AS56" s="69">
        <v>30</v>
      </c>
      <c r="AT56" s="69">
        <v>5</v>
      </c>
    </row>
    <row r="57" spans="1:46" x14ac:dyDescent="0.25">
      <c r="A57" s="237">
        <v>43048</v>
      </c>
      <c r="B57" s="234">
        <v>43048</v>
      </c>
      <c r="C57" s="242">
        <v>2017</v>
      </c>
      <c r="D57" s="234" t="s">
        <v>342</v>
      </c>
      <c r="E57" s="234" t="s">
        <v>180</v>
      </c>
      <c r="F57" s="236">
        <v>1</v>
      </c>
      <c r="G57" s="234" t="s">
        <v>343</v>
      </c>
      <c r="H57" s="234" t="s">
        <v>343</v>
      </c>
      <c r="I57" s="140">
        <v>0.51407407407407402</v>
      </c>
      <c r="J57" s="246">
        <v>-6.6317586165403704</v>
      </c>
      <c r="K57" s="246">
        <v>31.140059742686301</v>
      </c>
      <c r="L57" s="69" t="s">
        <v>472</v>
      </c>
      <c r="M57" s="67">
        <v>4</v>
      </c>
      <c r="N57" s="246" t="s">
        <v>372</v>
      </c>
      <c r="O57" s="69" t="s">
        <v>14</v>
      </c>
      <c r="P57" s="69" t="s">
        <v>135</v>
      </c>
      <c r="Q57" s="69" t="s">
        <v>14</v>
      </c>
      <c r="R57" s="246">
        <v>35.200000000000003</v>
      </c>
      <c r="S57" s="69" t="s">
        <v>16</v>
      </c>
      <c r="V57" s="69" t="s">
        <v>718</v>
      </c>
      <c r="X57" s="69">
        <v>4</v>
      </c>
      <c r="Y57" s="69">
        <v>11</v>
      </c>
      <c r="Z57" s="69">
        <v>4</v>
      </c>
      <c r="AD57" s="69">
        <v>3</v>
      </c>
      <c r="AF57" s="69">
        <v>1</v>
      </c>
      <c r="AG57" s="69">
        <v>56</v>
      </c>
      <c r="AH57" s="257">
        <v>2</v>
      </c>
      <c r="AJ57" s="69">
        <v>6</v>
      </c>
      <c r="AK57" s="69">
        <v>12</v>
      </c>
      <c r="AL57" s="69">
        <v>4</v>
      </c>
      <c r="AP57" s="69">
        <v>3</v>
      </c>
      <c r="AR57" s="69">
        <v>1</v>
      </c>
      <c r="AS57" s="69">
        <v>60</v>
      </c>
      <c r="AT57" s="69">
        <v>2</v>
      </c>
    </row>
    <row r="58" spans="1:46" x14ac:dyDescent="0.25">
      <c r="A58" s="237">
        <v>43049</v>
      </c>
      <c r="B58" s="234">
        <v>43049</v>
      </c>
      <c r="C58" s="242">
        <v>2017</v>
      </c>
      <c r="D58" s="234" t="s">
        <v>342</v>
      </c>
      <c r="E58" s="234" t="s">
        <v>180</v>
      </c>
      <c r="F58" s="236">
        <v>1</v>
      </c>
      <c r="G58" s="234" t="s">
        <v>345</v>
      </c>
      <c r="H58" s="234" t="s">
        <v>345</v>
      </c>
      <c r="I58" s="140">
        <v>0.52503472222222225</v>
      </c>
      <c r="J58" s="246">
        <v>-6.9348062047469599</v>
      </c>
      <c r="K58" s="246">
        <v>31.3866763627958</v>
      </c>
      <c r="L58" s="69" t="s">
        <v>473</v>
      </c>
      <c r="M58" s="67">
        <v>4</v>
      </c>
      <c r="N58" s="246" t="s">
        <v>194</v>
      </c>
      <c r="O58" s="69" t="s">
        <v>91</v>
      </c>
      <c r="P58" s="69" t="s">
        <v>15</v>
      </c>
      <c r="Q58" s="69" t="s">
        <v>58</v>
      </c>
      <c r="R58" s="246">
        <v>77.400000000000006</v>
      </c>
      <c r="S58" s="69" t="s">
        <v>16</v>
      </c>
      <c r="V58" s="69" t="s">
        <v>718</v>
      </c>
      <c r="X58" s="69">
        <v>8</v>
      </c>
      <c r="AF58" s="69">
        <v>1</v>
      </c>
      <c r="AG58" s="69">
        <v>18</v>
      </c>
      <c r="AJ58" s="69">
        <v>8</v>
      </c>
      <c r="AR58" s="69">
        <v>1</v>
      </c>
      <c r="AS58" s="69">
        <v>18</v>
      </c>
    </row>
    <row r="59" spans="1:46" x14ac:dyDescent="0.25">
      <c r="A59" s="237">
        <v>43059</v>
      </c>
      <c r="B59" s="234">
        <v>43059</v>
      </c>
      <c r="C59" s="242">
        <v>2017</v>
      </c>
      <c r="D59" s="234" t="s">
        <v>342</v>
      </c>
      <c r="E59" s="234" t="s">
        <v>181</v>
      </c>
      <c r="F59" s="236">
        <v>2</v>
      </c>
      <c r="G59" s="234" t="s">
        <v>134</v>
      </c>
      <c r="H59" s="238" t="s">
        <v>134</v>
      </c>
      <c r="I59" s="264">
        <v>0.58934027777777775</v>
      </c>
      <c r="J59" s="247">
        <v>-7.2783802196832497</v>
      </c>
      <c r="K59" s="247">
        <v>35.408161116940001</v>
      </c>
      <c r="L59" s="248" t="s">
        <v>476</v>
      </c>
      <c r="M59" s="249">
        <v>4</v>
      </c>
      <c r="N59" s="247" t="s">
        <v>477</v>
      </c>
      <c r="O59" s="248" t="s">
        <v>131</v>
      </c>
      <c r="P59" s="248" t="s">
        <v>135</v>
      </c>
      <c r="Q59" s="248" t="s">
        <v>58</v>
      </c>
      <c r="R59" s="247">
        <v>87.5</v>
      </c>
      <c r="S59" s="248" t="s">
        <v>16</v>
      </c>
      <c r="T59" s="248"/>
      <c r="U59" s="248"/>
      <c r="V59" s="248" t="s">
        <v>717</v>
      </c>
      <c r="X59" s="69">
        <v>18</v>
      </c>
      <c r="Y59" s="69">
        <v>2</v>
      </c>
      <c r="Z59" s="69">
        <v>1</v>
      </c>
      <c r="AD59" s="69">
        <v>3</v>
      </c>
      <c r="AF59" s="69">
        <v>9</v>
      </c>
      <c r="AG59" s="69">
        <v>42</v>
      </c>
      <c r="AH59" s="257">
        <v>2</v>
      </c>
      <c r="AJ59" s="69">
        <v>18</v>
      </c>
      <c r="AK59" s="69">
        <v>2</v>
      </c>
      <c r="AL59" s="69">
        <v>1</v>
      </c>
      <c r="AP59" s="69">
        <v>3</v>
      </c>
      <c r="AR59" s="69">
        <v>9</v>
      </c>
      <c r="AS59" s="69">
        <v>42</v>
      </c>
      <c r="AT59" s="69">
        <v>2</v>
      </c>
    </row>
    <row r="60" spans="1:46" x14ac:dyDescent="0.25">
      <c r="A60" s="237">
        <v>43060</v>
      </c>
      <c r="B60" s="234">
        <v>43060</v>
      </c>
      <c r="C60" s="242">
        <v>2017</v>
      </c>
      <c r="D60" s="234" t="s">
        <v>342</v>
      </c>
      <c r="E60" s="234" t="s">
        <v>181</v>
      </c>
      <c r="F60" s="236">
        <v>2</v>
      </c>
      <c r="G60" s="234" t="s">
        <v>140</v>
      </c>
      <c r="H60" s="234" t="s">
        <v>140</v>
      </c>
      <c r="I60" s="140">
        <v>0.56973379629629628</v>
      </c>
      <c r="J60" s="246">
        <v>-8.1274157122922706</v>
      </c>
      <c r="K60" s="246">
        <v>34.338845997099902</v>
      </c>
      <c r="L60" s="69" t="s">
        <v>478</v>
      </c>
      <c r="M60" s="67">
        <v>4</v>
      </c>
      <c r="N60" s="246" t="s">
        <v>479</v>
      </c>
      <c r="O60" s="69" t="s">
        <v>131</v>
      </c>
      <c r="P60" s="69" t="s">
        <v>15</v>
      </c>
      <c r="Q60" s="69" t="s">
        <v>91</v>
      </c>
      <c r="R60" s="246">
        <v>93</v>
      </c>
      <c r="S60" s="69" t="s">
        <v>16</v>
      </c>
      <c r="V60" s="69" t="s">
        <v>717</v>
      </c>
      <c r="X60" s="69">
        <v>16</v>
      </c>
      <c r="Y60" s="69">
        <v>1</v>
      </c>
      <c r="Z60" s="69">
        <v>2</v>
      </c>
      <c r="AD60" s="69">
        <v>1</v>
      </c>
      <c r="AF60" s="69">
        <v>1</v>
      </c>
      <c r="AG60" s="69">
        <v>13</v>
      </c>
      <c r="AJ60" s="69">
        <v>19</v>
      </c>
      <c r="AK60" s="69">
        <v>1</v>
      </c>
      <c r="AL60" s="69">
        <v>2</v>
      </c>
      <c r="AP60" s="69">
        <v>1</v>
      </c>
      <c r="AR60" s="69">
        <v>2</v>
      </c>
      <c r="AS60" s="69">
        <v>13</v>
      </c>
    </row>
    <row r="61" spans="1:46" x14ac:dyDescent="0.25">
      <c r="A61" s="237">
        <v>43061</v>
      </c>
      <c r="B61" s="234">
        <v>43061</v>
      </c>
      <c r="C61" s="242">
        <v>2017</v>
      </c>
      <c r="D61" s="234" t="s">
        <v>342</v>
      </c>
      <c r="E61" s="234" t="s">
        <v>181</v>
      </c>
      <c r="F61" s="236">
        <v>2</v>
      </c>
      <c r="G61" s="234" t="s">
        <v>174</v>
      </c>
      <c r="H61" s="244" t="s">
        <v>673</v>
      </c>
      <c r="I61" s="140">
        <v>0.57187500000000002</v>
      </c>
      <c r="J61" s="246">
        <v>-7.0334389364885803</v>
      </c>
      <c r="K61" s="246">
        <v>34.780498876094001</v>
      </c>
      <c r="L61" s="69" t="s">
        <v>480</v>
      </c>
      <c r="M61" s="67">
        <v>4</v>
      </c>
      <c r="N61" s="246" t="s">
        <v>440</v>
      </c>
      <c r="O61" s="69" t="s">
        <v>58</v>
      </c>
      <c r="P61" s="69" t="s">
        <v>15</v>
      </c>
      <c r="Q61" s="69" t="s">
        <v>91</v>
      </c>
      <c r="R61" s="246">
        <v>10.3</v>
      </c>
      <c r="S61" s="69" t="s">
        <v>16</v>
      </c>
      <c r="V61" s="69" t="s">
        <v>717</v>
      </c>
      <c r="X61" s="69">
        <v>1</v>
      </c>
      <c r="AG61" s="69">
        <v>2</v>
      </c>
      <c r="AJ61" s="69">
        <v>16</v>
      </c>
      <c r="AP61" s="69">
        <v>3</v>
      </c>
      <c r="AR61" s="69">
        <v>3</v>
      </c>
      <c r="AS61" s="69">
        <v>15</v>
      </c>
      <c r="AT61" s="69">
        <v>2</v>
      </c>
    </row>
    <row r="62" spans="1:46" x14ac:dyDescent="0.25">
      <c r="A62" s="237">
        <v>43062</v>
      </c>
      <c r="B62" s="234">
        <v>43062</v>
      </c>
      <c r="C62" s="242">
        <v>2017</v>
      </c>
      <c r="D62" s="234" t="s">
        <v>342</v>
      </c>
      <c r="E62" s="234" t="s">
        <v>181</v>
      </c>
      <c r="F62" s="236">
        <v>2</v>
      </c>
      <c r="G62" s="234" t="s">
        <v>82</v>
      </c>
      <c r="H62" s="244" t="s">
        <v>673</v>
      </c>
      <c r="I62" s="140">
        <v>0.56568287037037035</v>
      </c>
      <c r="J62" s="246">
        <v>-7.7710614129228803</v>
      </c>
      <c r="K62" s="246">
        <v>34.523084623131297</v>
      </c>
      <c r="L62" s="69" t="s">
        <v>481</v>
      </c>
      <c r="M62" s="67">
        <v>4</v>
      </c>
      <c r="N62" s="246" t="s">
        <v>434</v>
      </c>
      <c r="O62" s="69" t="s">
        <v>131</v>
      </c>
      <c r="P62" s="69" t="s">
        <v>15</v>
      </c>
      <c r="Q62" s="69" t="s">
        <v>58</v>
      </c>
      <c r="R62" s="246">
        <v>45.8</v>
      </c>
      <c r="S62" s="69" t="s">
        <v>16</v>
      </c>
      <c r="V62" s="69" t="s">
        <v>717</v>
      </c>
      <c r="X62" s="69">
        <v>12</v>
      </c>
      <c r="Y62" s="69">
        <v>5</v>
      </c>
      <c r="Z62" s="69">
        <v>4</v>
      </c>
      <c r="AD62" s="69">
        <v>3</v>
      </c>
      <c r="AF62" s="69">
        <v>23</v>
      </c>
      <c r="AG62" s="69">
        <v>53</v>
      </c>
      <c r="AH62" s="257">
        <v>3</v>
      </c>
      <c r="AJ62" s="69">
        <v>13</v>
      </c>
      <c r="AK62" s="69">
        <v>5</v>
      </c>
      <c r="AL62" s="69">
        <v>4</v>
      </c>
      <c r="AP62" s="69">
        <v>4</v>
      </c>
      <c r="AR62" s="69">
        <v>25</v>
      </c>
      <c r="AS62" s="69">
        <v>60</v>
      </c>
      <c r="AT62" s="69">
        <v>3</v>
      </c>
    </row>
    <row r="63" spans="1:46" x14ac:dyDescent="0.25">
      <c r="A63" s="237">
        <v>43154</v>
      </c>
      <c r="B63" s="139">
        <v>43154</v>
      </c>
      <c r="C63" s="235">
        <v>2018</v>
      </c>
      <c r="D63" s="139" t="s">
        <v>341</v>
      </c>
      <c r="E63" s="234" t="s">
        <v>180</v>
      </c>
      <c r="F63" s="236">
        <v>1</v>
      </c>
      <c r="G63" s="139" t="s">
        <v>345</v>
      </c>
      <c r="H63" s="234" t="s">
        <v>345</v>
      </c>
      <c r="I63" s="140">
        <v>0.66420138888888891</v>
      </c>
      <c r="J63" s="246">
        <v>-6.6289969073027004</v>
      </c>
      <c r="K63" s="246">
        <v>31.1448438423146</v>
      </c>
      <c r="L63" s="69" t="s">
        <v>485</v>
      </c>
      <c r="M63" s="67">
        <v>4</v>
      </c>
      <c r="N63" s="246" t="s">
        <v>486</v>
      </c>
      <c r="O63" s="69" t="s">
        <v>91</v>
      </c>
      <c r="P63" s="69" t="s">
        <v>92</v>
      </c>
      <c r="Q63" s="69" t="s">
        <v>91</v>
      </c>
      <c r="R63" s="246">
        <v>66</v>
      </c>
      <c r="S63" s="69" t="s">
        <v>16</v>
      </c>
      <c r="V63" s="69" t="s">
        <v>717</v>
      </c>
      <c r="X63" s="69">
        <v>15</v>
      </c>
      <c r="Z63" s="69">
        <v>2</v>
      </c>
      <c r="AD63" s="69">
        <v>3</v>
      </c>
      <c r="AF63" s="69">
        <v>1</v>
      </c>
      <c r="AG63" s="69">
        <v>16</v>
      </c>
      <c r="AH63" s="257">
        <v>1</v>
      </c>
      <c r="AJ63" s="69">
        <v>15</v>
      </c>
      <c r="AL63" s="69">
        <v>2</v>
      </c>
      <c r="AP63" s="69">
        <v>3</v>
      </c>
      <c r="AR63" s="69">
        <v>1</v>
      </c>
      <c r="AS63" s="69">
        <v>16</v>
      </c>
    </row>
    <row r="64" spans="1:46" x14ac:dyDescent="0.25">
      <c r="A64" s="237">
        <v>43155</v>
      </c>
      <c r="B64" s="139">
        <v>43155</v>
      </c>
      <c r="C64" s="235">
        <v>2018</v>
      </c>
      <c r="D64" s="139" t="s">
        <v>341</v>
      </c>
      <c r="E64" s="234" t="s">
        <v>180</v>
      </c>
      <c r="F64" s="236">
        <v>1</v>
      </c>
      <c r="G64" s="139" t="s">
        <v>343</v>
      </c>
      <c r="H64" s="234" t="s">
        <v>343</v>
      </c>
      <c r="I64" s="140">
        <v>0.55458333333333332</v>
      </c>
      <c r="J64" s="246">
        <v>-6.63322702382637</v>
      </c>
      <c r="K64" s="246">
        <v>31.1404819611388</v>
      </c>
      <c r="L64" s="69" t="s">
        <v>485</v>
      </c>
      <c r="M64" s="67">
        <v>4</v>
      </c>
      <c r="N64" s="246" t="s">
        <v>487</v>
      </c>
      <c r="O64" s="69" t="s">
        <v>91</v>
      </c>
      <c r="P64" s="69" t="s">
        <v>135</v>
      </c>
      <c r="Q64" s="69" t="s">
        <v>58</v>
      </c>
      <c r="R64" s="246">
        <v>35.200000000000003</v>
      </c>
      <c r="S64" s="69" t="s">
        <v>16</v>
      </c>
      <c r="V64" s="69" t="s">
        <v>717</v>
      </c>
      <c r="X64" s="69">
        <v>7</v>
      </c>
      <c r="Y64" s="69">
        <v>4</v>
      </c>
      <c r="AD64" s="69">
        <v>2</v>
      </c>
      <c r="AF64" s="69">
        <v>1</v>
      </c>
      <c r="AG64" s="69">
        <v>37</v>
      </c>
      <c r="AJ64" s="69">
        <v>13</v>
      </c>
      <c r="AK64" s="69">
        <v>4</v>
      </c>
      <c r="AP64" s="69">
        <v>2</v>
      </c>
      <c r="AR64" s="69">
        <v>1</v>
      </c>
      <c r="AS64" s="69">
        <v>42</v>
      </c>
      <c r="AT64" s="69">
        <v>2</v>
      </c>
    </row>
    <row r="65" spans="1:46" x14ac:dyDescent="0.25">
      <c r="A65" s="237">
        <v>43207</v>
      </c>
      <c r="B65" s="139">
        <v>43207</v>
      </c>
      <c r="C65" s="235">
        <v>2018</v>
      </c>
      <c r="D65" s="139" t="s">
        <v>341</v>
      </c>
      <c r="E65" s="234" t="s">
        <v>181</v>
      </c>
      <c r="F65" s="236">
        <v>1</v>
      </c>
      <c r="G65" s="139" t="s">
        <v>174</v>
      </c>
      <c r="H65" s="244" t="s">
        <v>673</v>
      </c>
      <c r="I65" s="142">
        <v>0.57865740740740745</v>
      </c>
      <c r="J65" s="246">
        <v>-7.0450730769749503</v>
      </c>
      <c r="K65" s="246">
        <v>34.745721535447998</v>
      </c>
      <c r="L65" s="69" t="s">
        <v>498</v>
      </c>
      <c r="M65" s="67">
        <v>4</v>
      </c>
      <c r="N65" s="246" t="s">
        <v>440</v>
      </c>
      <c r="O65" s="69" t="s">
        <v>91</v>
      </c>
      <c r="P65" s="69" t="s">
        <v>135</v>
      </c>
      <c r="Q65" s="69" t="s">
        <v>91</v>
      </c>
      <c r="R65" s="246">
        <v>10.3</v>
      </c>
      <c r="S65" s="69" t="s">
        <v>16</v>
      </c>
      <c r="V65" s="69" t="s">
        <v>717</v>
      </c>
      <c r="X65" s="69">
        <v>4</v>
      </c>
      <c r="AG65" s="69">
        <v>2</v>
      </c>
      <c r="AH65" s="257">
        <v>2</v>
      </c>
      <c r="AJ65" s="69">
        <v>13</v>
      </c>
      <c r="AK65" s="69">
        <v>1</v>
      </c>
      <c r="AL65" s="69">
        <v>2</v>
      </c>
      <c r="AO65" s="69">
        <v>3</v>
      </c>
      <c r="AR65" s="69">
        <v>3</v>
      </c>
      <c r="AS65" s="69">
        <v>25</v>
      </c>
      <c r="AT65" s="69">
        <v>3</v>
      </c>
    </row>
    <row r="66" spans="1:46" x14ac:dyDescent="0.25">
      <c r="A66" s="237">
        <v>43208</v>
      </c>
      <c r="B66" s="139">
        <v>43208</v>
      </c>
      <c r="C66" s="235">
        <v>2018</v>
      </c>
      <c r="D66" s="139" t="s">
        <v>341</v>
      </c>
      <c r="E66" s="234" t="s">
        <v>181</v>
      </c>
      <c r="F66" s="236">
        <v>1</v>
      </c>
      <c r="G66" s="139" t="s">
        <v>140</v>
      </c>
      <c r="H66" s="234" t="s">
        <v>140</v>
      </c>
      <c r="I66" s="142">
        <v>0.57284722222222217</v>
      </c>
      <c r="J66" s="246">
        <v>-8.1035750045987207</v>
      </c>
      <c r="K66" s="246">
        <v>34.340321637585397</v>
      </c>
      <c r="L66" s="69" t="s">
        <v>492</v>
      </c>
      <c r="M66" s="67">
        <v>4</v>
      </c>
      <c r="N66" s="246" t="s">
        <v>493</v>
      </c>
      <c r="O66" s="69" t="s">
        <v>91</v>
      </c>
      <c r="P66" s="69" t="s">
        <v>92</v>
      </c>
      <c r="Q66" s="69" t="s">
        <v>91</v>
      </c>
      <c r="R66" s="246">
        <v>93</v>
      </c>
      <c r="S66" s="69" t="s">
        <v>16</v>
      </c>
      <c r="V66" s="69" t="s">
        <v>717</v>
      </c>
      <c r="AD66" s="69">
        <v>1</v>
      </c>
      <c r="AG66" s="69">
        <v>5</v>
      </c>
      <c r="AP66" s="69">
        <v>1</v>
      </c>
      <c r="AS66" s="69">
        <v>5</v>
      </c>
      <c r="AT66" s="69">
        <v>4</v>
      </c>
    </row>
    <row r="67" spans="1:46" x14ac:dyDescent="0.25">
      <c r="A67" s="237">
        <v>43209</v>
      </c>
      <c r="B67" s="234">
        <v>43209</v>
      </c>
      <c r="C67" s="235">
        <v>2018</v>
      </c>
      <c r="D67" s="139" t="s">
        <v>341</v>
      </c>
      <c r="E67" s="234" t="s">
        <v>181</v>
      </c>
      <c r="F67" s="236">
        <v>1</v>
      </c>
      <c r="G67" s="139" t="s">
        <v>134</v>
      </c>
      <c r="H67" s="234" t="s">
        <v>134</v>
      </c>
      <c r="I67" s="142">
        <v>0.63931712962962961</v>
      </c>
      <c r="J67" s="246">
        <v>-7.3336751739072801</v>
      </c>
      <c r="K67" s="246">
        <v>35.333055055211702</v>
      </c>
      <c r="L67" s="69" t="s">
        <v>500</v>
      </c>
      <c r="M67" s="67">
        <v>4</v>
      </c>
      <c r="N67" s="246" t="s">
        <v>424</v>
      </c>
      <c r="O67" s="69" t="s">
        <v>91</v>
      </c>
      <c r="P67" s="69" t="s">
        <v>135</v>
      </c>
      <c r="Q67" s="69" t="s">
        <v>58</v>
      </c>
      <c r="R67" s="246">
        <v>87.5</v>
      </c>
      <c r="S67" s="69" t="s">
        <v>16</v>
      </c>
      <c r="V67" s="69" t="s">
        <v>717</v>
      </c>
      <c r="X67" s="69">
        <v>16</v>
      </c>
      <c r="Y67" s="69">
        <v>5</v>
      </c>
      <c r="Z67" s="69">
        <v>5</v>
      </c>
      <c r="AF67" s="69">
        <v>2</v>
      </c>
      <c r="AG67" s="69">
        <v>49</v>
      </c>
      <c r="AJ67" s="69">
        <v>20</v>
      </c>
      <c r="AK67" s="69">
        <v>7</v>
      </c>
      <c r="AL67" s="69">
        <v>7</v>
      </c>
      <c r="AR67" s="69">
        <v>2</v>
      </c>
      <c r="AS67" s="69">
        <v>60</v>
      </c>
    </row>
    <row r="68" spans="1:46" x14ac:dyDescent="0.25">
      <c r="A68" s="237">
        <v>43210</v>
      </c>
      <c r="B68" s="139">
        <v>43210</v>
      </c>
      <c r="C68" s="235">
        <v>2018</v>
      </c>
      <c r="D68" s="139" t="s">
        <v>341</v>
      </c>
      <c r="E68" s="234" t="s">
        <v>181</v>
      </c>
      <c r="F68" s="236">
        <v>1</v>
      </c>
      <c r="G68" s="139" t="s">
        <v>82</v>
      </c>
      <c r="H68" s="244" t="s">
        <v>673</v>
      </c>
      <c r="I68" s="142">
        <v>0.51340277777777776</v>
      </c>
      <c r="J68" s="246">
        <v>-7.7199707935947002</v>
      </c>
      <c r="K68" s="246">
        <v>34.6627655415951</v>
      </c>
      <c r="L68" s="69" t="s">
        <v>495</v>
      </c>
      <c r="M68" s="67">
        <v>4</v>
      </c>
      <c r="N68" s="246" t="s">
        <v>496</v>
      </c>
      <c r="O68" s="69" t="s">
        <v>131</v>
      </c>
      <c r="P68" s="69" t="s">
        <v>135</v>
      </c>
      <c r="Q68" s="69" t="s">
        <v>131</v>
      </c>
      <c r="R68" s="246">
        <v>45.8</v>
      </c>
      <c r="S68" s="69" t="s">
        <v>16</v>
      </c>
      <c r="V68" s="69" t="s">
        <v>717</v>
      </c>
      <c r="X68" s="69">
        <v>5</v>
      </c>
      <c r="Y68" s="69">
        <v>4</v>
      </c>
      <c r="Z68" s="69">
        <v>1</v>
      </c>
      <c r="AD68" s="69">
        <v>2</v>
      </c>
      <c r="AG68" s="69">
        <v>11</v>
      </c>
      <c r="AH68" s="257">
        <v>2</v>
      </c>
      <c r="AJ68" s="69">
        <v>5</v>
      </c>
      <c r="AK68" s="69">
        <v>4</v>
      </c>
      <c r="AL68" s="69">
        <v>1</v>
      </c>
      <c r="AP68" s="69">
        <v>2</v>
      </c>
      <c r="AS68" s="69">
        <v>11</v>
      </c>
    </row>
    <row r="69" spans="1:46" x14ac:dyDescent="0.25">
      <c r="A69" s="237">
        <v>43367</v>
      </c>
      <c r="B69" s="139">
        <v>43367</v>
      </c>
      <c r="C69" s="235">
        <v>2018</v>
      </c>
      <c r="D69" s="139" t="s">
        <v>342</v>
      </c>
      <c r="E69" s="234" t="s">
        <v>181</v>
      </c>
      <c r="F69" s="236">
        <v>1</v>
      </c>
      <c r="G69" s="139" t="s">
        <v>134</v>
      </c>
      <c r="H69" s="234" t="s">
        <v>134</v>
      </c>
      <c r="I69" s="140">
        <v>0.57920138888888884</v>
      </c>
      <c r="J69" s="246">
        <v>-7.2782507399999998</v>
      </c>
      <c r="K69" s="246">
        <v>35.408154019999998</v>
      </c>
      <c r="L69" s="69" t="s">
        <v>552</v>
      </c>
      <c r="M69" s="67">
        <v>4</v>
      </c>
      <c r="N69" s="246" t="s">
        <v>204</v>
      </c>
      <c r="O69" s="69" t="s">
        <v>14</v>
      </c>
      <c r="P69" s="69" t="s">
        <v>15</v>
      </c>
      <c r="Q69" s="69" t="s">
        <v>14</v>
      </c>
      <c r="R69" s="246">
        <v>97.8</v>
      </c>
      <c r="S69" s="69" t="s">
        <v>16</v>
      </c>
      <c r="T69" s="69">
        <v>88</v>
      </c>
      <c r="V69" s="69" t="s">
        <v>786</v>
      </c>
      <c r="X69" s="69">
        <v>18</v>
      </c>
      <c r="Y69" s="69">
        <v>5</v>
      </c>
      <c r="Z69" s="69">
        <v>3</v>
      </c>
      <c r="AD69" s="69">
        <v>2</v>
      </c>
      <c r="AF69" s="69">
        <v>1</v>
      </c>
      <c r="AG69" s="69">
        <v>30</v>
      </c>
      <c r="AJ69" s="69">
        <v>18</v>
      </c>
      <c r="AK69" s="69">
        <v>5</v>
      </c>
      <c r="AL69" s="69">
        <v>3</v>
      </c>
      <c r="AP69" s="69">
        <v>2</v>
      </c>
      <c r="AR69" s="69">
        <v>1</v>
      </c>
      <c r="AS69" s="69">
        <v>30</v>
      </c>
    </row>
    <row r="70" spans="1:46" x14ac:dyDescent="0.25">
      <c r="A70" s="237">
        <v>43368</v>
      </c>
      <c r="B70" s="139">
        <v>43368</v>
      </c>
      <c r="C70" s="235">
        <v>2018</v>
      </c>
      <c r="D70" s="139" t="s">
        <v>342</v>
      </c>
      <c r="E70" s="234" t="s">
        <v>181</v>
      </c>
      <c r="F70" s="236">
        <v>1</v>
      </c>
      <c r="G70" s="268" t="s">
        <v>174</v>
      </c>
      <c r="H70" s="269" t="s">
        <v>673</v>
      </c>
      <c r="I70" s="264">
        <v>0.52347222222222223</v>
      </c>
      <c r="J70" s="247">
        <v>-7.0358006900000003</v>
      </c>
      <c r="K70" s="247">
        <v>34.773546779999997</v>
      </c>
      <c r="L70" s="248" t="s">
        <v>552</v>
      </c>
      <c r="M70" s="249">
        <v>4</v>
      </c>
      <c r="N70" s="247" t="s">
        <v>174</v>
      </c>
      <c r="O70" s="248" t="s">
        <v>14</v>
      </c>
      <c r="P70" s="248" t="s">
        <v>15</v>
      </c>
      <c r="Q70" s="248" t="s">
        <v>14</v>
      </c>
      <c r="R70" s="247">
        <v>10.3</v>
      </c>
      <c r="S70" s="248" t="s">
        <v>16</v>
      </c>
      <c r="T70" s="248" t="s">
        <v>554</v>
      </c>
      <c r="U70" s="248"/>
      <c r="V70" s="248" t="s">
        <v>786</v>
      </c>
      <c r="W70" s="248">
        <v>0</v>
      </c>
      <c r="X70" s="248">
        <v>0</v>
      </c>
      <c r="Y70" s="248">
        <v>0</v>
      </c>
      <c r="Z70" s="248">
        <v>0</v>
      </c>
      <c r="AA70" s="248">
        <v>0</v>
      </c>
      <c r="AB70" s="248">
        <v>0</v>
      </c>
      <c r="AC70" s="248">
        <v>0</v>
      </c>
      <c r="AD70" s="248">
        <v>0</v>
      </c>
      <c r="AE70" s="248">
        <v>0</v>
      </c>
      <c r="AF70" s="248">
        <v>0</v>
      </c>
      <c r="AG70" s="248">
        <v>0</v>
      </c>
      <c r="AH70" s="258">
        <v>0</v>
      </c>
      <c r="AJ70" s="69">
        <v>7</v>
      </c>
      <c r="AL70" s="69">
        <v>1</v>
      </c>
      <c r="AS70" s="69">
        <v>3</v>
      </c>
    </row>
    <row r="71" spans="1:46" x14ac:dyDescent="0.25">
      <c r="A71" s="237">
        <v>43369</v>
      </c>
      <c r="B71" s="139">
        <v>43369</v>
      </c>
      <c r="C71" s="235">
        <v>2018</v>
      </c>
      <c r="D71" s="139" t="s">
        <v>342</v>
      </c>
      <c r="E71" s="234" t="s">
        <v>181</v>
      </c>
      <c r="F71" s="236">
        <v>1</v>
      </c>
      <c r="G71" s="139" t="s">
        <v>140</v>
      </c>
      <c r="H71" s="234" t="s">
        <v>140</v>
      </c>
      <c r="I71" s="140">
        <v>0.53379629629629632</v>
      </c>
      <c r="J71" s="246">
        <v>-8.0994636999999994</v>
      </c>
      <c r="K71" s="246">
        <v>34.34965502</v>
      </c>
      <c r="L71" s="69" t="s">
        <v>553</v>
      </c>
      <c r="M71" s="67">
        <v>4</v>
      </c>
      <c r="N71" s="246" t="s">
        <v>140</v>
      </c>
      <c r="O71" s="69" t="s">
        <v>14</v>
      </c>
      <c r="P71" s="69" t="s">
        <v>15</v>
      </c>
      <c r="Q71" s="69" t="s">
        <v>14</v>
      </c>
      <c r="R71" s="246">
        <v>93</v>
      </c>
      <c r="S71" s="69" t="s">
        <v>16</v>
      </c>
      <c r="T71" s="69" t="s">
        <v>554</v>
      </c>
      <c r="V71" s="69" t="s">
        <v>786</v>
      </c>
      <c r="X71" s="69">
        <v>5</v>
      </c>
      <c r="Y71" s="69">
        <v>16</v>
      </c>
      <c r="Z71" s="69">
        <v>3</v>
      </c>
      <c r="AD71" s="69">
        <v>4</v>
      </c>
      <c r="AG71" s="69">
        <v>15</v>
      </c>
      <c r="AJ71" s="69">
        <v>5</v>
      </c>
      <c r="AK71" s="69">
        <v>16</v>
      </c>
      <c r="AL71" s="69">
        <v>3</v>
      </c>
      <c r="AP71" s="69">
        <v>4</v>
      </c>
      <c r="AS71" s="69">
        <v>15</v>
      </c>
    </row>
    <row r="72" spans="1:46" x14ac:dyDescent="0.25">
      <c r="A72" s="237">
        <v>43370</v>
      </c>
      <c r="B72" s="139">
        <v>43370</v>
      </c>
      <c r="C72" s="235">
        <v>2018</v>
      </c>
      <c r="D72" s="139" t="s">
        <v>342</v>
      </c>
      <c r="E72" s="234" t="s">
        <v>181</v>
      </c>
      <c r="F72" s="236">
        <v>1</v>
      </c>
      <c r="G72" s="139" t="s">
        <v>82</v>
      </c>
      <c r="H72" s="244" t="s">
        <v>673</v>
      </c>
      <c r="I72" s="140">
        <v>0.51405092592592594</v>
      </c>
      <c r="J72" s="246">
        <v>-7.76976684</v>
      </c>
      <c r="K72" s="246">
        <v>34.540228990000003</v>
      </c>
      <c r="L72" s="69" t="s">
        <v>552</v>
      </c>
      <c r="M72" s="67">
        <v>4</v>
      </c>
      <c r="N72" s="246" t="s">
        <v>82</v>
      </c>
      <c r="O72" s="69" t="s">
        <v>14</v>
      </c>
      <c r="P72" s="69" t="s">
        <v>15</v>
      </c>
      <c r="Q72" s="69" t="s">
        <v>14</v>
      </c>
      <c r="R72" s="246">
        <v>45.8</v>
      </c>
      <c r="S72" s="69" t="s">
        <v>16</v>
      </c>
      <c r="T72" s="69">
        <v>72</v>
      </c>
      <c r="V72" s="69" t="s">
        <v>786</v>
      </c>
      <c r="X72" s="69">
        <v>4</v>
      </c>
      <c r="Y72" s="69">
        <v>7</v>
      </c>
      <c r="AD72" s="69">
        <v>3</v>
      </c>
      <c r="AG72" s="69">
        <v>3</v>
      </c>
      <c r="AJ72" s="69">
        <v>4</v>
      </c>
      <c r="AK72" s="69">
        <v>7</v>
      </c>
      <c r="AP72" s="69">
        <v>3</v>
      </c>
      <c r="AS72" s="69">
        <v>3</v>
      </c>
      <c r="AT72" s="69">
        <v>2</v>
      </c>
    </row>
    <row r="73" spans="1:46" x14ac:dyDescent="0.25">
      <c r="A73" s="237">
        <v>43407</v>
      </c>
      <c r="B73" s="139">
        <v>43407</v>
      </c>
      <c r="C73" s="235">
        <v>2018</v>
      </c>
      <c r="D73" s="139" t="s">
        <v>342</v>
      </c>
      <c r="E73" s="234" t="s">
        <v>180</v>
      </c>
      <c r="F73" s="236">
        <v>1</v>
      </c>
      <c r="G73" s="139" t="s">
        <v>345</v>
      </c>
      <c r="H73" s="234" t="s">
        <v>345</v>
      </c>
      <c r="I73" s="73" t="s">
        <v>623</v>
      </c>
      <c r="J73" s="73">
        <v>-6.9320046541357598</v>
      </c>
      <c r="K73" s="73">
        <v>31.385064935445001</v>
      </c>
      <c r="L73" s="73" t="s">
        <v>785</v>
      </c>
      <c r="M73" s="67">
        <v>4</v>
      </c>
      <c r="N73" s="246" t="s">
        <v>194</v>
      </c>
      <c r="O73" s="73" t="s">
        <v>58</v>
      </c>
      <c r="P73" s="73" t="s">
        <v>135</v>
      </c>
      <c r="Q73" s="73" t="s">
        <v>58</v>
      </c>
      <c r="R73" s="73">
        <v>86.6</v>
      </c>
      <c r="S73" s="73" t="s">
        <v>16</v>
      </c>
      <c r="T73" s="250"/>
      <c r="U73" s="250"/>
      <c r="V73" s="69" t="s">
        <v>786</v>
      </c>
      <c r="X73" s="69">
        <v>19</v>
      </c>
      <c r="Y73" s="69">
        <v>2</v>
      </c>
      <c r="Z73" s="69">
        <v>5</v>
      </c>
      <c r="AB73" s="69">
        <v>2</v>
      </c>
      <c r="AC73" s="69">
        <v>1</v>
      </c>
      <c r="AF73" s="69">
        <v>47</v>
      </c>
      <c r="AG73" s="69">
        <v>57</v>
      </c>
      <c r="AH73" s="257">
        <v>1</v>
      </c>
      <c r="AJ73" s="69">
        <v>19</v>
      </c>
      <c r="AK73" s="69">
        <v>2</v>
      </c>
      <c r="AL73" s="69">
        <v>5</v>
      </c>
      <c r="AN73" s="69">
        <v>2</v>
      </c>
      <c r="AO73" s="69">
        <v>1</v>
      </c>
      <c r="AR73" s="69">
        <v>47</v>
      </c>
      <c r="AS73" s="69">
        <v>57</v>
      </c>
      <c r="AT73" s="69">
        <v>4</v>
      </c>
    </row>
    <row r="74" spans="1:46" x14ac:dyDescent="0.25">
      <c r="A74" s="237">
        <v>43408</v>
      </c>
      <c r="B74" s="139">
        <v>43408</v>
      </c>
      <c r="C74" s="235">
        <v>2018</v>
      </c>
      <c r="D74" s="139" t="s">
        <v>342</v>
      </c>
      <c r="E74" s="234" t="s">
        <v>180</v>
      </c>
      <c r="F74" s="236">
        <v>1</v>
      </c>
      <c r="G74" s="139" t="s">
        <v>343</v>
      </c>
      <c r="H74" s="234" t="s">
        <v>343</v>
      </c>
      <c r="I74" s="73" t="s">
        <v>634</v>
      </c>
      <c r="J74" s="73">
        <v>-6.6318053436160698</v>
      </c>
      <c r="K74" s="73">
        <v>31.1400447236018</v>
      </c>
      <c r="L74" s="73" t="s">
        <v>624</v>
      </c>
      <c r="M74" s="67">
        <v>4</v>
      </c>
      <c r="N74" s="73" t="s">
        <v>128</v>
      </c>
      <c r="O74" s="73" t="s">
        <v>58</v>
      </c>
      <c r="P74" s="73" t="s">
        <v>135</v>
      </c>
      <c r="Q74" s="73" t="s">
        <v>131</v>
      </c>
      <c r="R74" s="246">
        <v>35.200000000000003</v>
      </c>
      <c r="S74" s="73" t="s">
        <v>16</v>
      </c>
      <c r="T74" s="250"/>
      <c r="U74" s="250"/>
      <c r="V74" s="69" t="s">
        <v>786</v>
      </c>
      <c r="X74" s="69">
        <v>2</v>
      </c>
      <c r="Y74" s="69">
        <v>1</v>
      </c>
      <c r="AD74" s="69">
        <v>1</v>
      </c>
      <c r="AF74" s="69">
        <v>2</v>
      </c>
      <c r="AG74" s="69">
        <v>5</v>
      </c>
      <c r="AJ74" s="69">
        <v>7</v>
      </c>
      <c r="AK74" s="69">
        <v>1</v>
      </c>
      <c r="AP74" s="69">
        <v>1</v>
      </c>
      <c r="AR74" s="69">
        <v>3</v>
      </c>
      <c r="AS74" s="69">
        <v>9</v>
      </c>
      <c r="AT74" s="69">
        <v>2</v>
      </c>
    </row>
    <row r="75" spans="1:46" x14ac:dyDescent="0.25">
      <c r="A75" s="237">
        <v>43523</v>
      </c>
      <c r="B75" s="139">
        <v>43523</v>
      </c>
      <c r="C75" s="235">
        <v>2019</v>
      </c>
      <c r="D75" s="139" t="s">
        <v>341</v>
      </c>
      <c r="E75" s="139" t="s">
        <v>180</v>
      </c>
      <c r="F75" s="236">
        <v>1</v>
      </c>
      <c r="G75" s="139" t="s">
        <v>343</v>
      </c>
      <c r="H75" s="234" t="s">
        <v>343</v>
      </c>
      <c r="I75" s="140">
        <v>0.55142361111111116</v>
      </c>
      <c r="J75" s="246">
        <v>-6.6354569957291396</v>
      </c>
      <c r="K75" s="246">
        <v>30.769878543481202</v>
      </c>
      <c r="L75" s="69" t="s">
        <v>639</v>
      </c>
      <c r="M75" s="67">
        <v>4</v>
      </c>
      <c r="N75" s="246" t="s">
        <v>640</v>
      </c>
      <c r="O75" s="69" t="s">
        <v>131</v>
      </c>
      <c r="P75" s="69" t="s">
        <v>135</v>
      </c>
      <c r="Q75" s="69" t="s">
        <v>58</v>
      </c>
      <c r="R75" s="246">
        <v>35.200000000000003</v>
      </c>
      <c r="S75" s="69" t="s">
        <v>16</v>
      </c>
      <c r="V75" s="69" t="s">
        <v>786</v>
      </c>
      <c r="X75" s="69">
        <v>3</v>
      </c>
      <c r="Z75" s="69">
        <v>1</v>
      </c>
      <c r="AB75" s="69">
        <v>2</v>
      </c>
      <c r="AG75" s="69">
        <v>18</v>
      </c>
      <c r="AH75" s="257">
        <v>1</v>
      </c>
      <c r="AJ75" s="69">
        <v>9</v>
      </c>
      <c r="AL75" s="69">
        <v>2</v>
      </c>
      <c r="AN75" s="69">
        <v>2</v>
      </c>
      <c r="AP75" s="69">
        <v>1</v>
      </c>
      <c r="AS75" s="69">
        <v>20</v>
      </c>
      <c r="AT75" s="69">
        <v>2</v>
      </c>
    </row>
    <row r="76" spans="1:46" x14ac:dyDescent="0.25">
      <c r="A76" s="237">
        <v>43524</v>
      </c>
      <c r="B76" s="139">
        <v>43524</v>
      </c>
      <c r="C76" s="235">
        <v>2019</v>
      </c>
      <c r="D76" s="139" t="s">
        <v>341</v>
      </c>
      <c r="E76" s="139" t="s">
        <v>180</v>
      </c>
      <c r="F76" s="236">
        <v>1</v>
      </c>
      <c r="G76" s="139" t="s">
        <v>345</v>
      </c>
      <c r="H76" s="234" t="s">
        <v>345</v>
      </c>
      <c r="I76" s="140">
        <v>0.5647106481481482</v>
      </c>
      <c r="J76" s="246">
        <v>-6.9491991787137399</v>
      </c>
      <c r="K76" s="246">
        <v>31.2906315109655</v>
      </c>
      <c r="L76" s="69" t="s">
        <v>641</v>
      </c>
      <c r="M76" s="67">
        <v>4</v>
      </c>
      <c r="N76" s="246" t="s">
        <v>129</v>
      </c>
      <c r="O76" s="69" t="s">
        <v>131</v>
      </c>
      <c r="P76" s="69" t="s">
        <v>135</v>
      </c>
      <c r="Q76" s="69" t="s">
        <v>14</v>
      </c>
      <c r="R76" s="246">
        <v>71.900000000000006</v>
      </c>
      <c r="S76" s="69" t="s">
        <v>16</v>
      </c>
      <c r="V76" s="69" t="s">
        <v>786</v>
      </c>
      <c r="X76" s="69">
        <v>15</v>
      </c>
      <c r="Z76" s="69">
        <v>1</v>
      </c>
      <c r="AB76" s="69">
        <v>1</v>
      </c>
      <c r="AD76" s="69">
        <v>3</v>
      </c>
      <c r="AF76" s="69">
        <v>3</v>
      </c>
      <c r="AG76" s="69">
        <v>31</v>
      </c>
      <c r="AH76" s="257">
        <v>4</v>
      </c>
      <c r="AJ76" s="69">
        <v>15</v>
      </c>
      <c r="AL76" s="69">
        <v>1</v>
      </c>
      <c r="AN76" s="69">
        <v>1</v>
      </c>
      <c r="AP76" s="69">
        <v>3</v>
      </c>
      <c r="AR76" s="69">
        <v>3</v>
      </c>
      <c r="AS76" s="69">
        <v>31</v>
      </c>
      <c r="AT76" s="69">
        <v>4</v>
      </c>
    </row>
    <row r="77" spans="1:46" x14ac:dyDescent="0.25">
      <c r="A77" s="237">
        <v>43557</v>
      </c>
      <c r="B77" s="274">
        <v>43557</v>
      </c>
      <c r="C77" s="235">
        <v>2019</v>
      </c>
      <c r="D77" s="139" t="s">
        <v>341</v>
      </c>
      <c r="E77" s="138" t="s">
        <v>181</v>
      </c>
      <c r="F77" s="236">
        <v>1</v>
      </c>
      <c r="G77" s="138" t="s">
        <v>134</v>
      </c>
      <c r="H77" s="138" t="s">
        <v>134</v>
      </c>
      <c r="I77" s="140">
        <v>0.62275462962962969</v>
      </c>
      <c r="J77" s="246">
        <v>-7.2986502599999996</v>
      </c>
      <c r="K77" s="246">
        <v>35.365494740000003</v>
      </c>
      <c r="L77" s="69" t="s">
        <v>675</v>
      </c>
      <c r="M77" s="67">
        <v>4</v>
      </c>
      <c r="N77" s="246" t="s">
        <v>134</v>
      </c>
      <c r="O77" s="69" t="s">
        <v>14</v>
      </c>
      <c r="P77" s="69" t="s">
        <v>135</v>
      </c>
      <c r="Q77" s="69" t="s">
        <v>58</v>
      </c>
      <c r="R77" s="246">
        <v>85.2</v>
      </c>
      <c r="S77" s="69" t="s">
        <v>16</v>
      </c>
      <c r="V77" s="69" t="s">
        <v>786</v>
      </c>
      <c r="X77" s="69">
        <v>22</v>
      </c>
      <c r="Y77" s="69">
        <v>2</v>
      </c>
      <c r="Z77" s="69">
        <v>3</v>
      </c>
      <c r="AC77" s="69">
        <v>5</v>
      </c>
      <c r="AD77" s="69">
        <v>8</v>
      </c>
      <c r="AG77" s="69">
        <v>35</v>
      </c>
      <c r="AH77" s="257">
        <v>2</v>
      </c>
      <c r="AJ77" s="69">
        <v>22</v>
      </c>
      <c r="AK77" s="69">
        <v>2</v>
      </c>
      <c r="AL77" s="69">
        <v>3</v>
      </c>
      <c r="AO77" s="69">
        <v>5</v>
      </c>
      <c r="AP77" s="69">
        <v>8</v>
      </c>
      <c r="AS77" s="69">
        <v>35</v>
      </c>
    </row>
    <row r="78" spans="1:46" x14ac:dyDescent="0.25">
      <c r="A78" s="237">
        <v>43558</v>
      </c>
      <c r="B78" s="138">
        <v>43558</v>
      </c>
      <c r="C78" s="235">
        <v>2019</v>
      </c>
      <c r="D78" s="139" t="s">
        <v>341</v>
      </c>
      <c r="E78" s="138" t="s">
        <v>181</v>
      </c>
      <c r="F78" s="236">
        <v>1</v>
      </c>
      <c r="G78" s="138" t="s">
        <v>140</v>
      </c>
      <c r="H78" s="234" t="s">
        <v>140</v>
      </c>
      <c r="I78" s="140">
        <v>0.58706018518518521</v>
      </c>
      <c r="J78" s="246">
        <v>-8.0712985400000008</v>
      </c>
      <c r="K78" s="246">
        <v>34.400218709999997</v>
      </c>
      <c r="L78" s="69" t="s">
        <v>674</v>
      </c>
      <c r="M78" s="67">
        <v>4</v>
      </c>
      <c r="N78" s="246" t="s">
        <v>140</v>
      </c>
      <c r="O78" s="69" t="s">
        <v>14</v>
      </c>
      <c r="P78" s="69" t="s">
        <v>135</v>
      </c>
      <c r="Q78" s="69" t="s">
        <v>58</v>
      </c>
      <c r="R78" s="246">
        <v>93</v>
      </c>
      <c r="S78" s="69" t="s">
        <v>16</v>
      </c>
      <c r="V78" s="69" t="s">
        <v>786</v>
      </c>
      <c r="X78" s="69">
        <v>29</v>
      </c>
      <c r="Y78" s="69">
        <v>5</v>
      </c>
      <c r="Z78" s="69">
        <v>10</v>
      </c>
      <c r="AD78" s="69">
        <v>2</v>
      </c>
      <c r="AF78" s="69">
        <v>1</v>
      </c>
      <c r="AG78" s="69">
        <v>94</v>
      </c>
      <c r="AH78" s="257">
        <v>1</v>
      </c>
      <c r="AJ78" s="69">
        <v>29</v>
      </c>
      <c r="AK78" s="69">
        <v>5</v>
      </c>
      <c r="AL78" s="69">
        <v>10</v>
      </c>
      <c r="AP78" s="69">
        <v>2</v>
      </c>
      <c r="AR78" s="69">
        <v>1</v>
      </c>
      <c r="AS78" s="69">
        <v>94</v>
      </c>
      <c r="AT78" s="69">
        <v>3</v>
      </c>
    </row>
    <row r="79" spans="1:46" x14ac:dyDescent="0.25">
      <c r="A79" s="237">
        <v>43559</v>
      </c>
      <c r="B79" s="138">
        <v>43559</v>
      </c>
      <c r="C79" s="235">
        <v>2019</v>
      </c>
      <c r="D79" s="139" t="s">
        <v>341</v>
      </c>
      <c r="E79" s="138" t="s">
        <v>181</v>
      </c>
      <c r="F79" s="236">
        <v>1</v>
      </c>
      <c r="G79" s="246" t="s">
        <v>673</v>
      </c>
      <c r="H79" s="244" t="s">
        <v>673</v>
      </c>
      <c r="I79" s="140">
        <v>0.5992939814814815</v>
      </c>
      <c r="J79" s="246">
        <v>-7.6775517799999999</v>
      </c>
      <c r="K79" s="246">
        <v>34.929888099999999</v>
      </c>
      <c r="L79" s="69" t="s">
        <v>672</v>
      </c>
      <c r="M79" s="67">
        <v>4</v>
      </c>
      <c r="N79" s="246" t="s">
        <v>673</v>
      </c>
      <c r="O79" s="69" t="s">
        <v>14</v>
      </c>
      <c r="P79" s="69" t="s">
        <v>135</v>
      </c>
      <c r="Q79" s="69" t="s">
        <v>58</v>
      </c>
      <c r="R79" s="246">
        <v>56.1</v>
      </c>
      <c r="S79" s="69" t="s">
        <v>16</v>
      </c>
      <c r="V79" s="69" t="s">
        <v>786</v>
      </c>
      <c r="X79" s="69">
        <v>11</v>
      </c>
      <c r="Y79" s="69">
        <v>1</v>
      </c>
      <c r="Z79" s="69">
        <v>5</v>
      </c>
      <c r="AD79" s="69">
        <v>5</v>
      </c>
      <c r="AF79" s="69">
        <v>5</v>
      </c>
      <c r="AG79" s="69">
        <v>10</v>
      </c>
      <c r="AJ79" s="69">
        <v>15</v>
      </c>
      <c r="AK79" s="69">
        <v>1</v>
      </c>
      <c r="AL79" s="69">
        <v>5</v>
      </c>
      <c r="AP79" s="69">
        <v>5</v>
      </c>
      <c r="AR79" s="69">
        <v>5</v>
      </c>
      <c r="AS79" s="69">
        <v>17</v>
      </c>
      <c r="AT79" s="69">
        <v>2</v>
      </c>
    </row>
    <row r="80" spans="1:46" x14ac:dyDescent="0.25">
      <c r="A80" s="237">
        <v>43568</v>
      </c>
      <c r="B80" s="274">
        <v>43568</v>
      </c>
      <c r="C80" s="235">
        <v>2019</v>
      </c>
      <c r="D80" s="139" t="s">
        <v>341</v>
      </c>
      <c r="E80" s="138" t="s">
        <v>181</v>
      </c>
      <c r="F80" s="236">
        <v>2</v>
      </c>
      <c r="G80" s="138" t="s">
        <v>134</v>
      </c>
      <c r="H80" s="138" t="s">
        <v>134</v>
      </c>
      <c r="I80" s="140">
        <v>0.59077546296296302</v>
      </c>
      <c r="J80" s="246">
        <v>-7.2984700199999999</v>
      </c>
      <c r="K80" s="246">
        <v>35.365873100000002</v>
      </c>
      <c r="L80" s="69" t="s">
        <v>691</v>
      </c>
      <c r="M80" s="67">
        <v>4</v>
      </c>
      <c r="N80" s="246" t="s">
        <v>134</v>
      </c>
      <c r="O80" s="69" t="s">
        <v>14</v>
      </c>
      <c r="P80" s="69" t="s">
        <v>135</v>
      </c>
      <c r="Q80" s="69" t="s">
        <v>131</v>
      </c>
      <c r="R80" s="246">
        <v>85.5</v>
      </c>
      <c r="S80" s="67" t="s">
        <v>16</v>
      </c>
      <c r="V80" s="69" t="s">
        <v>786</v>
      </c>
      <c r="X80" s="69">
        <v>36</v>
      </c>
      <c r="Y80" s="69">
        <v>7</v>
      </c>
      <c r="Z80" s="69">
        <v>14</v>
      </c>
      <c r="AD80" s="69">
        <v>4</v>
      </c>
      <c r="AF80" s="69">
        <v>1</v>
      </c>
      <c r="AG80" s="69">
        <v>45</v>
      </c>
      <c r="AH80" s="257">
        <v>6</v>
      </c>
      <c r="AJ80" s="69">
        <v>36</v>
      </c>
      <c r="AK80" s="69">
        <v>7</v>
      </c>
      <c r="AL80" s="69">
        <v>14</v>
      </c>
      <c r="AP80" s="69">
        <v>4</v>
      </c>
      <c r="AR80" s="69">
        <v>1</v>
      </c>
      <c r="AS80" s="69">
        <v>45</v>
      </c>
      <c r="AT80" s="69">
        <v>1</v>
      </c>
    </row>
    <row r="81" spans="1:46" x14ac:dyDescent="0.25">
      <c r="A81" s="237">
        <v>43570</v>
      </c>
      <c r="B81" s="138">
        <v>43570</v>
      </c>
      <c r="C81" s="235">
        <v>2019</v>
      </c>
      <c r="D81" s="139" t="s">
        <v>341</v>
      </c>
      <c r="E81" s="138" t="s">
        <v>181</v>
      </c>
      <c r="F81" s="236">
        <v>2</v>
      </c>
      <c r="G81" s="246" t="s">
        <v>673</v>
      </c>
      <c r="H81" s="244" t="s">
        <v>673</v>
      </c>
      <c r="I81" s="140">
        <v>0.94956018518518526</v>
      </c>
      <c r="J81" s="246">
        <v>-7.60107</v>
      </c>
      <c r="K81" s="246">
        <v>34.825110000000002</v>
      </c>
      <c r="L81" s="69" t="s">
        <v>691</v>
      </c>
      <c r="M81" s="67">
        <v>4</v>
      </c>
      <c r="N81" s="246" t="s">
        <v>673</v>
      </c>
      <c r="O81" s="69" t="s">
        <v>14</v>
      </c>
      <c r="P81" s="69" t="s">
        <v>135</v>
      </c>
      <c r="Q81" s="69" t="s">
        <v>14</v>
      </c>
      <c r="R81" s="246">
        <v>56.1</v>
      </c>
      <c r="S81" s="67" t="s">
        <v>16</v>
      </c>
      <c r="V81" s="69" t="s">
        <v>786</v>
      </c>
      <c r="X81" s="69">
        <v>9</v>
      </c>
      <c r="Z81" s="69">
        <v>2</v>
      </c>
      <c r="AD81" s="69">
        <v>2</v>
      </c>
      <c r="AF81" s="69">
        <v>1</v>
      </c>
      <c r="AG81" s="69">
        <v>8</v>
      </c>
      <c r="AJ81" s="69">
        <v>9</v>
      </c>
      <c r="AL81" s="69">
        <v>2</v>
      </c>
      <c r="AP81" s="69">
        <v>2</v>
      </c>
      <c r="AR81" s="69">
        <v>1</v>
      </c>
      <c r="AS81" s="69">
        <v>8</v>
      </c>
      <c r="AT81" s="69">
        <v>2</v>
      </c>
    </row>
    <row r="82" spans="1:46" x14ac:dyDescent="0.25">
      <c r="A82" s="237">
        <v>43883</v>
      </c>
      <c r="B82" s="138">
        <v>43883</v>
      </c>
      <c r="C82" s="235">
        <v>2020</v>
      </c>
      <c r="D82" s="138" t="s">
        <v>341</v>
      </c>
      <c r="E82" s="138" t="s">
        <v>180</v>
      </c>
      <c r="F82" s="236">
        <v>1</v>
      </c>
      <c r="G82" s="246" t="s">
        <v>640</v>
      </c>
      <c r="H82" s="234" t="s">
        <v>343</v>
      </c>
      <c r="I82" s="143" t="s">
        <v>719</v>
      </c>
      <c r="J82" s="143">
        <v>-6.6354291200000004</v>
      </c>
      <c r="K82" s="143">
        <v>30.770055299999999</v>
      </c>
      <c r="L82" s="143" t="s">
        <v>722</v>
      </c>
      <c r="M82" s="251">
        <v>4</v>
      </c>
      <c r="N82" s="246" t="s">
        <v>640</v>
      </c>
      <c r="O82" s="143" t="s">
        <v>14</v>
      </c>
      <c r="P82" s="143" t="s">
        <v>15</v>
      </c>
      <c r="Q82" s="143" t="s">
        <v>14</v>
      </c>
      <c r="R82" s="246">
        <v>35.200000000000003</v>
      </c>
      <c r="S82" s="143" t="s">
        <v>16</v>
      </c>
      <c r="T82" s="252"/>
      <c r="U82" s="252"/>
      <c r="V82" s="69" t="s">
        <v>786</v>
      </c>
      <c r="X82" s="69">
        <v>3</v>
      </c>
      <c r="AB82" s="69">
        <v>1</v>
      </c>
      <c r="AD82" s="69">
        <v>1</v>
      </c>
      <c r="AG82" s="69">
        <v>8</v>
      </c>
      <c r="AH82" s="257">
        <v>2</v>
      </c>
      <c r="AJ82" s="69">
        <v>10</v>
      </c>
      <c r="AL82" s="69">
        <v>2</v>
      </c>
      <c r="AN82" s="69">
        <v>1</v>
      </c>
      <c r="AP82" s="69">
        <v>1</v>
      </c>
      <c r="AS82" s="69">
        <v>12</v>
      </c>
    </row>
    <row r="83" spans="1:46" x14ac:dyDescent="0.25">
      <c r="A83" s="237">
        <v>43886</v>
      </c>
      <c r="B83" s="138">
        <v>43886</v>
      </c>
      <c r="C83" s="235">
        <v>2020</v>
      </c>
      <c r="D83" s="138" t="s">
        <v>341</v>
      </c>
      <c r="E83" s="138" t="s">
        <v>180</v>
      </c>
      <c r="F83" s="236">
        <v>1</v>
      </c>
      <c r="G83" s="139" t="s">
        <v>345</v>
      </c>
      <c r="H83" s="234" t="s">
        <v>345</v>
      </c>
      <c r="I83" s="143" t="s">
        <v>720</v>
      </c>
      <c r="J83" s="143">
        <v>-6.9318137100000001</v>
      </c>
      <c r="K83" s="143">
        <v>31.28366548</v>
      </c>
      <c r="L83" s="143" t="s">
        <v>723</v>
      </c>
      <c r="M83" s="251">
        <v>4</v>
      </c>
      <c r="N83" s="143" t="s">
        <v>129</v>
      </c>
      <c r="O83" s="143" t="s">
        <v>91</v>
      </c>
      <c r="P83" s="143" t="s">
        <v>135</v>
      </c>
      <c r="Q83" s="143" t="s">
        <v>91</v>
      </c>
      <c r="R83" s="143">
        <v>71.099999999999994</v>
      </c>
      <c r="S83" s="143" t="s">
        <v>16</v>
      </c>
      <c r="T83" s="252"/>
      <c r="U83" s="252"/>
      <c r="V83" s="69" t="s">
        <v>786</v>
      </c>
      <c r="X83" s="69">
        <v>8</v>
      </c>
      <c r="Y83" s="69">
        <v>6</v>
      </c>
      <c r="Z83" s="69">
        <v>6</v>
      </c>
      <c r="AB83" s="69">
        <v>1</v>
      </c>
      <c r="AD83" s="69">
        <v>1</v>
      </c>
      <c r="AF83" s="69">
        <v>5</v>
      </c>
      <c r="AG83" s="69">
        <v>53</v>
      </c>
      <c r="AH83" s="257">
        <v>1</v>
      </c>
      <c r="AJ83" s="69">
        <v>8</v>
      </c>
      <c r="AK83" s="69">
        <v>6</v>
      </c>
      <c r="AL83" s="69">
        <v>6</v>
      </c>
      <c r="AN83" s="69">
        <v>1</v>
      </c>
      <c r="AP83" s="69">
        <v>1</v>
      </c>
      <c r="AR83" s="69">
        <v>5</v>
      </c>
      <c r="AS83" s="69">
        <v>53</v>
      </c>
    </row>
    <row r="84" spans="1:46" x14ac:dyDescent="0.25">
      <c r="A84" s="186">
        <v>44218</v>
      </c>
      <c r="B84" s="279">
        <v>44218</v>
      </c>
      <c r="C84" s="235">
        <v>2021</v>
      </c>
      <c r="D84" s="234" t="s">
        <v>341</v>
      </c>
      <c r="E84" s="282" t="s">
        <v>181</v>
      </c>
      <c r="F84" s="241">
        <v>1</v>
      </c>
      <c r="G84" s="247" t="s">
        <v>134</v>
      </c>
      <c r="H84" s="247" t="s">
        <v>134</v>
      </c>
      <c r="I84" s="73" t="s">
        <v>864</v>
      </c>
      <c r="J84" s="73">
        <v>-7.4620996499999999</v>
      </c>
      <c r="K84" s="73">
        <v>35.220325379999998</v>
      </c>
      <c r="L84" s="73" t="s">
        <v>865</v>
      </c>
      <c r="M84" s="278">
        <v>4</v>
      </c>
      <c r="N84" s="280" t="s">
        <v>134</v>
      </c>
      <c r="O84" s="73" t="s">
        <v>91</v>
      </c>
      <c r="P84" s="73" t="s">
        <v>135</v>
      </c>
      <c r="Q84" s="73" t="s">
        <v>14</v>
      </c>
      <c r="R84" s="73">
        <v>86.5</v>
      </c>
      <c r="S84" s="73" t="s">
        <v>16</v>
      </c>
      <c r="V84" s="69" t="s">
        <v>786</v>
      </c>
      <c r="W84" s="214"/>
      <c r="X84" s="50">
        <v>19</v>
      </c>
      <c r="Y84" s="50">
        <v>8</v>
      </c>
      <c r="Z84" s="50">
        <v>2</v>
      </c>
      <c r="AA84" s="50"/>
      <c r="AB84" s="50"/>
      <c r="AC84" s="50"/>
      <c r="AD84" s="50">
        <v>3</v>
      </c>
      <c r="AE84" s="50"/>
      <c r="AF84" s="50"/>
      <c r="AG84" s="50">
        <v>5</v>
      </c>
      <c r="AH84" s="50"/>
    </row>
    <row r="85" spans="1:46" x14ac:dyDescent="0.25">
      <c r="A85" s="186">
        <v>44219</v>
      </c>
      <c r="B85" s="279">
        <v>44219</v>
      </c>
      <c r="C85" s="235">
        <v>2021</v>
      </c>
      <c r="D85" s="234" t="s">
        <v>341</v>
      </c>
      <c r="E85" s="282" t="s">
        <v>181</v>
      </c>
      <c r="F85" s="236">
        <v>1</v>
      </c>
      <c r="G85" s="234" t="s">
        <v>140</v>
      </c>
      <c r="H85" s="234" t="s">
        <v>140</v>
      </c>
      <c r="I85" s="73" t="s">
        <v>866</v>
      </c>
      <c r="J85" s="73">
        <v>-7.9057483800000004</v>
      </c>
      <c r="K85" s="73">
        <v>34.537607909999998</v>
      </c>
      <c r="L85" s="73" t="s">
        <v>865</v>
      </c>
      <c r="M85" s="278">
        <v>4</v>
      </c>
      <c r="N85" s="280" t="s">
        <v>867</v>
      </c>
      <c r="O85" s="73" t="s">
        <v>131</v>
      </c>
      <c r="P85" s="73" t="s">
        <v>15</v>
      </c>
      <c r="Q85" s="73" t="s">
        <v>131</v>
      </c>
      <c r="R85" s="73">
        <v>68.7</v>
      </c>
      <c r="S85" s="73" t="s">
        <v>16</v>
      </c>
      <c r="V85" s="69" t="s">
        <v>786</v>
      </c>
      <c r="W85" s="62"/>
      <c r="X85" s="63">
        <v>11</v>
      </c>
      <c r="Y85" s="63">
        <v>4</v>
      </c>
      <c r="Z85" s="63"/>
      <c r="AA85" s="63"/>
      <c r="AB85" s="63"/>
      <c r="AC85" s="63"/>
      <c r="AD85" s="63"/>
      <c r="AE85" s="63"/>
      <c r="AF85" s="63"/>
      <c r="AG85" s="63">
        <v>21</v>
      </c>
      <c r="AH85" s="63">
        <v>1</v>
      </c>
    </row>
    <row r="86" spans="1:46" x14ac:dyDescent="0.25">
      <c r="A86" s="186">
        <v>44220</v>
      </c>
      <c r="B86" s="279">
        <v>44220</v>
      </c>
      <c r="C86" s="235">
        <v>2021</v>
      </c>
      <c r="D86" s="234" t="s">
        <v>341</v>
      </c>
      <c r="E86" s="282" t="s">
        <v>181</v>
      </c>
      <c r="F86" s="236">
        <v>1</v>
      </c>
      <c r="G86" s="234" t="s">
        <v>673</v>
      </c>
      <c r="H86" s="234" t="s">
        <v>673</v>
      </c>
      <c r="I86" s="73" t="s">
        <v>868</v>
      </c>
      <c r="J86" s="73">
        <v>-7.5989444199999996</v>
      </c>
      <c r="K86" s="73">
        <v>34.880525669999997</v>
      </c>
      <c r="L86" s="73" t="s">
        <v>865</v>
      </c>
      <c r="M86" s="278">
        <v>4</v>
      </c>
      <c r="N86" s="69" t="s">
        <v>673</v>
      </c>
      <c r="O86" s="73" t="s">
        <v>58</v>
      </c>
      <c r="P86" s="73" t="s">
        <v>15</v>
      </c>
      <c r="Q86" s="73" t="s">
        <v>91</v>
      </c>
      <c r="R86" s="73">
        <v>60.7</v>
      </c>
      <c r="S86" s="73" t="s">
        <v>16</v>
      </c>
      <c r="V86" s="69" t="s">
        <v>786</v>
      </c>
      <c r="W86" s="214"/>
      <c r="X86" s="50">
        <v>19</v>
      </c>
      <c r="Y86" s="50">
        <v>1</v>
      </c>
      <c r="Z86" s="50">
        <v>7</v>
      </c>
      <c r="AA86" s="50"/>
      <c r="AB86" s="50"/>
      <c r="AC86" s="50"/>
      <c r="AD86" s="50">
        <v>2</v>
      </c>
      <c r="AE86" s="50"/>
      <c r="AF86" s="50"/>
      <c r="AG86" s="50">
        <v>11</v>
      </c>
      <c r="AH86" s="50">
        <v>1</v>
      </c>
    </row>
    <row r="87" spans="1:46" x14ac:dyDescent="0.25">
      <c r="A87" s="281">
        <v>44232</v>
      </c>
      <c r="B87" s="234">
        <v>44232</v>
      </c>
      <c r="C87" s="235">
        <v>2021</v>
      </c>
      <c r="D87" s="234" t="s">
        <v>341</v>
      </c>
      <c r="E87" s="234" t="s">
        <v>180</v>
      </c>
      <c r="F87" s="236">
        <v>1</v>
      </c>
      <c r="G87" s="234" t="s">
        <v>128</v>
      </c>
      <c r="H87" s="234" t="s">
        <v>128</v>
      </c>
      <c r="I87" s="234" t="s">
        <v>869</v>
      </c>
      <c r="J87" s="246">
        <v>-6.6354388200000001</v>
      </c>
      <c r="K87" s="246">
        <v>30.770017190000001</v>
      </c>
      <c r="L87" s="246" t="s">
        <v>870</v>
      </c>
      <c r="M87" s="67">
        <v>4</v>
      </c>
      <c r="N87" s="69" t="s">
        <v>128</v>
      </c>
      <c r="O87" s="246" t="s">
        <v>58</v>
      </c>
      <c r="P87" s="69" t="s">
        <v>92</v>
      </c>
      <c r="Q87" s="69" t="s">
        <v>131</v>
      </c>
      <c r="R87" s="246">
        <v>78.7</v>
      </c>
      <c r="S87" s="246" t="s">
        <v>16</v>
      </c>
      <c r="V87" s="69" t="s">
        <v>717</v>
      </c>
      <c r="W87" s="214"/>
      <c r="X87" s="50">
        <v>11</v>
      </c>
      <c r="Y87" s="50"/>
      <c r="Z87" s="50">
        <v>4</v>
      </c>
      <c r="AA87" s="50"/>
      <c r="AB87" s="50">
        <v>1</v>
      </c>
      <c r="AC87" s="50"/>
      <c r="AD87" s="50"/>
      <c r="AE87" s="50"/>
      <c r="AF87" s="50"/>
      <c r="AG87" s="50">
        <v>27</v>
      </c>
      <c r="AH87" s="50">
        <v>2</v>
      </c>
    </row>
    <row r="88" spans="1:46" x14ac:dyDescent="0.25">
      <c r="A88" s="281">
        <v>44233</v>
      </c>
      <c r="B88" s="234">
        <v>44233</v>
      </c>
      <c r="C88" s="235">
        <v>2021</v>
      </c>
      <c r="D88" s="234" t="s">
        <v>341</v>
      </c>
      <c r="E88" s="234" t="s">
        <v>180</v>
      </c>
      <c r="F88" s="236">
        <v>1</v>
      </c>
      <c r="G88" s="234" t="s">
        <v>129</v>
      </c>
      <c r="H88" s="234" t="s">
        <v>345</v>
      </c>
      <c r="I88" s="234" t="s">
        <v>871</v>
      </c>
      <c r="J88" s="246">
        <v>-6.9129975799999999</v>
      </c>
      <c r="K88" s="246">
        <v>31.25328386</v>
      </c>
      <c r="L88" s="246" t="s">
        <v>872</v>
      </c>
      <c r="M88" s="67">
        <v>4</v>
      </c>
      <c r="N88" s="69" t="s">
        <v>129</v>
      </c>
      <c r="O88" s="246" t="s">
        <v>91</v>
      </c>
      <c r="P88" s="69" t="s">
        <v>135</v>
      </c>
      <c r="Q88" s="69" t="s">
        <v>58</v>
      </c>
      <c r="R88" s="246">
        <v>56.6</v>
      </c>
      <c r="S88" s="246" t="s">
        <v>16</v>
      </c>
      <c r="V88" s="69" t="s">
        <v>717</v>
      </c>
      <c r="W88" s="214"/>
      <c r="X88" s="50">
        <v>11</v>
      </c>
      <c r="Y88" s="50">
        <v>7</v>
      </c>
      <c r="Z88" s="50">
        <v>0</v>
      </c>
      <c r="AA88" s="248">
        <v>0</v>
      </c>
      <c r="AB88" s="248">
        <v>0</v>
      </c>
      <c r="AC88" s="50">
        <v>2</v>
      </c>
      <c r="AD88" s="50">
        <v>0</v>
      </c>
      <c r="AE88" s="50">
        <v>0</v>
      </c>
      <c r="AF88" s="50">
        <v>0</v>
      </c>
      <c r="AG88" s="50">
        <v>83</v>
      </c>
      <c r="AH88" s="50">
        <v>1</v>
      </c>
      <c r="AI88" s="69">
        <v>0</v>
      </c>
      <c r="AJ88" s="248">
        <v>0</v>
      </c>
      <c r="AK88" s="248">
        <v>0</v>
      </c>
      <c r="AL88" s="248">
        <v>0</v>
      </c>
      <c r="AM88" s="248">
        <v>0</v>
      </c>
      <c r="AN88" s="248">
        <v>0</v>
      </c>
      <c r="AO88" s="248">
        <v>0</v>
      </c>
      <c r="AP88" s="248">
        <v>0</v>
      </c>
      <c r="AQ88" s="248">
        <v>0</v>
      </c>
      <c r="AR88" s="248">
        <v>0</v>
      </c>
      <c r="AS88" s="248">
        <v>0</v>
      </c>
      <c r="AT88" s="248">
        <v>0</v>
      </c>
    </row>
    <row r="91" spans="1:46" x14ac:dyDescent="0.25">
      <c r="T91"/>
      <c r="U91"/>
      <c r="V91"/>
      <c r="W91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216"/>
    </row>
    <row r="92" spans="1:46" x14ac:dyDescent="0.25">
      <c r="T92"/>
      <c r="U92"/>
      <c r="V92"/>
      <c r="W92"/>
      <c r="AI92" s="216"/>
    </row>
    <row r="93" spans="1:46" x14ac:dyDescent="0.25">
      <c r="T93"/>
      <c r="U93"/>
      <c r="V93"/>
      <c r="W93"/>
      <c r="AI93" s="283"/>
    </row>
    <row r="94" spans="1:46" x14ac:dyDescent="0.25">
      <c r="T94"/>
      <c r="U94"/>
      <c r="V94"/>
      <c r="W94"/>
      <c r="AI94" s="283"/>
    </row>
    <row r="95" spans="1:46" x14ac:dyDescent="0.25">
      <c r="T95"/>
      <c r="U95"/>
      <c r="V95"/>
      <c r="W95"/>
    </row>
    <row r="96" spans="1:46" x14ac:dyDescent="0.25">
      <c r="T96"/>
      <c r="U96"/>
      <c r="V96"/>
      <c r="W96"/>
    </row>
    <row r="97" spans="20:23" x14ac:dyDescent="0.25">
      <c r="T97"/>
      <c r="U97"/>
      <c r="V97"/>
      <c r="W97"/>
    </row>
    <row r="98" spans="20:23" x14ac:dyDescent="0.25">
      <c r="T98"/>
      <c r="U98"/>
      <c r="V98"/>
      <c r="W98"/>
    </row>
    <row r="99" spans="20:23" x14ac:dyDescent="0.25">
      <c r="T99"/>
      <c r="U99"/>
      <c r="V99"/>
      <c r="W99"/>
    </row>
    <row r="100" spans="20:23" x14ac:dyDescent="0.25">
      <c r="T100"/>
      <c r="U100"/>
      <c r="V100"/>
      <c r="W100"/>
    </row>
    <row r="101" spans="20:23" x14ac:dyDescent="0.25">
      <c r="T101"/>
      <c r="U101"/>
      <c r="V101"/>
      <c r="W101"/>
    </row>
    <row r="102" spans="20:23" x14ac:dyDescent="0.25">
      <c r="T102"/>
      <c r="U102"/>
      <c r="V102"/>
      <c r="W102"/>
    </row>
    <row r="103" spans="20:23" x14ac:dyDescent="0.25">
      <c r="T103"/>
      <c r="U103"/>
      <c r="V103"/>
      <c r="W103"/>
    </row>
  </sheetData>
  <autoFilter ref="A1:AT83" xr:uid="{00000000-0009-0000-0000-000001000000}">
    <sortState xmlns:xlrd2="http://schemas.microsoft.com/office/spreadsheetml/2017/richdata2" ref="A2:AT88">
      <sortCondition ref="B1:B83"/>
    </sortState>
  </autoFilter>
  <sortState xmlns:xlrd2="http://schemas.microsoft.com/office/spreadsheetml/2017/richdata2" ref="A2:AT103">
    <sortCondition ref="B2:B103"/>
    <sortCondition ref="G2:G10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25"/>
  <sheetViews>
    <sheetView tabSelected="1" workbookViewId="0">
      <pane ySplit="1" topLeftCell="A80" activePane="bottomLeft" state="frozen"/>
      <selection pane="bottomLeft" activeCell="K72" sqref="K72"/>
    </sheetView>
  </sheetViews>
  <sheetFormatPr defaultRowHeight="15" x14ac:dyDescent="0.25"/>
  <cols>
    <col min="1" max="1" width="18" style="293" bestFit="1" customWidth="1"/>
    <col min="2" max="2" width="18.5703125" style="221" customWidth="1"/>
    <col min="4" max="6" width="9.140625" customWidth="1"/>
    <col min="7" max="8" width="16.42578125" bestFit="1" customWidth="1"/>
    <col min="9" max="9" width="12.42578125" bestFit="1" customWidth="1"/>
    <col min="10" max="10" width="9.140625" customWidth="1"/>
    <col min="11" max="11" width="36.42578125" bestFit="1" customWidth="1"/>
    <col min="12" max="19" width="9.140625" customWidth="1"/>
    <col min="20" max="20" width="9.42578125" bestFit="1" customWidth="1"/>
    <col min="21" max="21" width="10.7109375" bestFit="1" customWidth="1"/>
    <col min="22" max="22" width="9.140625" customWidth="1"/>
  </cols>
  <sheetData>
    <row r="1" spans="1:24" x14ac:dyDescent="0.25">
      <c r="A1" s="293" t="s">
        <v>919</v>
      </c>
      <c r="B1" s="284" t="s">
        <v>898</v>
      </c>
      <c r="C1" s="289" t="s">
        <v>909</v>
      </c>
      <c r="D1" t="s">
        <v>346</v>
      </c>
      <c r="E1" t="s">
        <v>340</v>
      </c>
      <c r="F1" t="s">
        <v>348</v>
      </c>
      <c r="G1" t="s">
        <v>841</v>
      </c>
      <c r="H1" t="s">
        <v>842</v>
      </c>
      <c r="I1" t="s">
        <v>5</v>
      </c>
      <c r="J1" t="s">
        <v>910</v>
      </c>
      <c r="K1" t="s">
        <v>888</v>
      </c>
      <c r="L1" t="s">
        <v>112</v>
      </c>
      <c r="M1" t="s">
        <v>26</v>
      </c>
      <c r="N1" t="s">
        <v>889</v>
      </c>
      <c r="O1" t="s">
        <v>890</v>
      </c>
      <c r="P1" t="s">
        <v>891</v>
      </c>
      <c r="Q1" t="s">
        <v>892</v>
      </c>
      <c r="R1" t="s">
        <v>893</v>
      </c>
      <c r="S1" t="s">
        <v>894</v>
      </c>
      <c r="T1" t="s">
        <v>63</v>
      </c>
      <c r="U1" t="s">
        <v>895</v>
      </c>
      <c r="V1" t="s">
        <v>896</v>
      </c>
      <c r="W1" t="s">
        <v>897</v>
      </c>
      <c r="X1" t="s">
        <v>911</v>
      </c>
    </row>
    <row r="2" spans="1:24" x14ac:dyDescent="0.25">
      <c r="A2" s="237">
        <v>41507</v>
      </c>
      <c r="B2" s="284" t="s">
        <v>899</v>
      </c>
      <c r="C2" s="289">
        <v>8</v>
      </c>
      <c r="D2">
        <v>2013</v>
      </c>
      <c r="E2" t="s">
        <v>342</v>
      </c>
      <c r="F2" t="s">
        <v>181</v>
      </c>
      <c r="G2">
        <v>1</v>
      </c>
      <c r="H2" t="s">
        <v>140</v>
      </c>
      <c r="I2">
        <v>5</v>
      </c>
      <c r="J2">
        <v>93</v>
      </c>
      <c r="K2" t="s">
        <v>717</v>
      </c>
      <c r="L2">
        <v>0</v>
      </c>
      <c r="M2">
        <v>7</v>
      </c>
      <c r="N2">
        <v>21</v>
      </c>
      <c r="O2">
        <v>1</v>
      </c>
      <c r="P2">
        <v>1</v>
      </c>
      <c r="Q2">
        <v>0</v>
      </c>
      <c r="R2">
        <v>0</v>
      </c>
      <c r="S2">
        <v>2</v>
      </c>
      <c r="T2">
        <v>0</v>
      </c>
      <c r="U2">
        <v>0</v>
      </c>
      <c r="V2">
        <v>15</v>
      </c>
      <c r="W2">
        <v>3</v>
      </c>
      <c r="X2">
        <v>1</v>
      </c>
    </row>
    <row r="3" spans="1:24" x14ac:dyDescent="0.25">
      <c r="A3" s="237">
        <v>41502</v>
      </c>
      <c r="B3" s="284" t="s">
        <v>899</v>
      </c>
      <c r="C3" s="289">
        <v>8</v>
      </c>
      <c r="D3">
        <v>2013</v>
      </c>
      <c r="E3" t="s">
        <v>342</v>
      </c>
      <c r="F3" t="s">
        <v>180</v>
      </c>
      <c r="G3">
        <v>1</v>
      </c>
      <c r="H3" t="s">
        <v>345</v>
      </c>
      <c r="I3">
        <v>4</v>
      </c>
      <c r="J3">
        <v>86.699999999999989</v>
      </c>
      <c r="K3" t="s">
        <v>717</v>
      </c>
      <c r="L3">
        <v>0</v>
      </c>
      <c r="M3">
        <v>23</v>
      </c>
      <c r="N3">
        <v>1</v>
      </c>
      <c r="O3">
        <v>0</v>
      </c>
      <c r="P3">
        <v>0</v>
      </c>
      <c r="Q3">
        <v>2</v>
      </c>
      <c r="R3">
        <v>0</v>
      </c>
      <c r="S3">
        <v>2</v>
      </c>
      <c r="T3">
        <v>0</v>
      </c>
      <c r="U3">
        <v>0</v>
      </c>
      <c r="V3">
        <v>66</v>
      </c>
      <c r="W3">
        <v>2</v>
      </c>
      <c r="X3">
        <v>0</v>
      </c>
    </row>
    <row r="4" spans="1:24" x14ac:dyDescent="0.25">
      <c r="A4" s="237">
        <v>41501</v>
      </c>
      <c r="B4" s="284" t="s">
        <v>899</v>
      </c>
      <c r="C4" s="289">
        <v>8</v>
      </c>
      <c r="D4">
        <v>2013</v>
      </c>
      <c r="E4" t="s">
        <v>342</v>
      </c>
      <c r="F4" t="s">
        <v>180</v>
      </c>
      <c r="G4">
        <v>1</v>
      </c>
      <c r="H4" t="s">
        <v>343</v>
      </c>
      <c r="I4">
        <v>5</v>
      </c>
      <c r="J4">
        <v>35.200000000000003</v>
      </c>
      <c r="K4" t="s">
        <v>717</v>
      </c>
      <c r="L4">
        <v>0</v>
      </c>
      <c r="M4">
        <v>5</v>
      </c>
      <c r="N4">
        <v>0</v>
      </c>
      <c r="O4">
        <v>0</v>
      </c>
      <c r="P4">
        <v>2</v>
      </c>
      <c r="Q4">
        <v>6</v>
      </c>
      <c r="R4">
        <v>0</v>
      </c>
      <c r="S4">
        <v>0</v>
      </c>
      <c r="T4">
        <v>1</v>
      </c>
      <c r="U4">
        <v>0</v>
      </c>
      <c r="V4">
        <v>7</v>
      </c>
      <c r="W4">
        <v>0</v>
      </c>
      <c r="X4" s="50">
        <v>0</v>
      </c>
    </row>
    <row r="5" spans="1:24" x14ac:dyDescent="0.25">
      <c r="A5" s="237">
        <v>41508</v>
      </c>
      <c r="B5" s="284" t="s">
        <v>899</v>
      </c>
      <c r="C5" s="289">
        <v>8</v>
      </c>
      <c r="D5">
        <v>2013</v>
      </c>
      <c r="E5" t="s">
        <v>342</v>
      </c>
      <c r="F5" t="s">
        <v>181</v>
      </c>
      <c r="G5">
        <v>1</v>
      </c>
      <c r="H5" t="s">
        <v>134</v>
      </c>
      <c r="I5">
        <v>5</v>
      </c>
      <c r="J5">
        <v>75</v>
      </c>
      <c r="K5" t="s">
        <v>717</v>
      </c>
      <c r="L5">
        <v>0</v>
      </c>
      <c r="M5">
        <v>16</v>
      </c>
      <c r="N5">
        <v>2</v>
      </c>
      <c r="O5">
        <v>2</v>
      </c>
      <c r="P5">
        <v>5</v>
      </c>
      <c r="Q5">
        <v>0</v>
      </c>
      <c r="R5">
        <v>0</v>
      </c>
      <c r="S5">
        <v>6</v>
      </c>
      <c r="T5">
        <v>0</v>
      </c>
      <c r="U5">
        <v>0</v>
      </c>
      <c r="V5">
        <v>44</v>
      </c>
      <c r="W5">
        <v>4</v>
      </c>
      <c r="X5" s="50">
        <v>0</v>
      </c>
    </row>
    <row r="6" spans="1:24" x14ac:dyDescent="0.25">
      <c r="A6" s="237">
        <v>41509</v>
      </c>
      <c r="B6" s="284" t="s">
        <v>899</v>
      </c>
      <c r="C6" s="289">
        <v>8</v>
      </c>
      <c r="D6">
        <v>2013</v>
      </c>
      <c r="E6" t="s">
        <v>342</v>
      </c>
      <c r="F6" t="s">
        <v>181</v>
      </c>
      <c r="G6">
        <v>1</v>
      </c>
      <c r="H6" t="s">
        <v>673</v>
      </c>
      <c r="I6">
        <v>5</v>
      </c>
      <c r="J6">
        <v>27.2</v>
      </c>
      <c r="K6" t="s">
        <v>717</v>
      </c>
      <c r="L6">
        <v>0</v>
      </c>
      <c r="M6">
        <v>4</v>
      </c>
      <c r="N6">
        <v>1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  <c r="U6">
        <v>0</v>
      </c>
      <c r="V6">
        <v>22</v>
      </c>
      <c r="W6">
        <v>2</v>
      </c>
      <c r="X6" s="50">
        <v>0</v>
      </c>
    </row>
    <row r="7" spans="1:24" x14ac:dyDescent="0.25">
      <c r="A7" s="237">
        <v>41922</v>
      </c>
      <c r="B7" s="284" t="s">
        <v>900</v>
      </c>
      <c r="C7" s="289">
        <v>10</v>
      </c>
      <c r="D7">
        <v>2014</v>
      </c>
      <c r="E7" t="s">
        <v>342</v>
      </c>
      <c r="F7" t="s">
        <v>181</v>
      </c>
      <c r="G7">
        <v>1</v>
      </c>
      <c r="H7" t="s">
        <v>140</v>
      </c>
      <c r="I7">
        <v>11</v>
      </c>
      <c r="J7">
        <v>93</v>
      </c>
      <c r="K7" t="s">
        <v>717</v>
      </c>
      <c r="L7">
        <v>0</v>
      </c>
      <c r="M7">
        <v>30</v>
      </c>
      <c r="N7">
        <v>8</v>
      </c>
      <c r="O7">
        <v>1</v>
      </c>
      <c r="P7">
        <v>0</v>
      </c>
      <c r="Q7">
        <v>0</v>
      </c>
      <c r="R7">
        <v>0</v>
      </c>
      <c r="S7">
        <v>4</v>
      </c>
      <c r="T7">
        <v>1</v>
      </c>
      <c r="U7">
        <v>4</v>
      </c>
      <c r="V7">
        <v>45</v>
      </c>
      <c r="W7">
        <v>4</v>
      </c>
      <c r="X7" s="50">
        <v>0</v>
      </c>
    </row>
    <row r="8" spans="1:24" x14ac:dyDescent="0.25">
      <c r="A8" s="237">
        <v>41932</v>
      </c>
      <c r="B8" s="284" t="s">
        <v>900</v>
      </c>
      <c r="C8" s="289">
        <v>10</v>
      </c>
      <c r="D8">
        <v>2014</v>
      </c>
      <c r="E8" t="s">
        <v>342</v>
      </c>
      <c r="F8" t="s">
        <v>180</v>
      </c>
      <c r="G8">
        <v>1</v>
      </c>
      <c r="H8" t="s">
        <v>345</v>
      </c>
      <c r="I8">
        <v>5</v>
      </c>
      <c r="J8">
        <v>78.2</v>
      </c>
      <c r="K8" t="s">
        <v>717</v>
      </c>
      <c r="L8">
        <v>0</v>
      </c>
      <c r="M8">
        <v>1</v>
      </c>
      <c r="N8">
        <v>2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14</v>
      </c>
      <c r="W8">
        <v>0</v>
      </c>
      <c r="X8" s="50">
        <v>0</v>
      </c>
    </row>
    <row r="9" spans="1:24" x14ac:dyDescent="0.25">
      <c r="A9" s="237">
        <v>41930</v>
      </c>
      <c r="B9" s="284" t="s">
        <v>900</v>
      </c>
      <c r="C9" s="289">
        <v>10</v>
      </c>
      <c r="D9">
        <v>2014</v>
      </c>
      <c r="E9" t="s">
        <v>342</v>
      </c>
      <c r="F9" t="s">
        <v>180</v>
      </c>
      <c r="G9">
        <v>1</v>
      </c>
      <c r="H9" t="s">
        <v>343</v>
      </c>
      <c r="I9">
        <v>5</v>
      </c>
      <c r="J9">
        <v>35.200000000000003</v>
      </c>
      <c r="K9" t="s">
        <v>717</v>
      </c>
      <c r="L9">
        <v>0</v>
      </c>
      <c r="M9">
        <v>11</v>
      </c>
      <c r="N9">
        <v>7</v>
      </c>
      <c r="O9">
        <v>9</v>
      </c>
      <c r="P9">
        <v>0</v>
      </c>
      <c r="Q9">
        <v>1</v>
      </c>
      <c r="R9">
        <v>0</v>
      </c>
      <c r="S9">
        <v>0</v>
      </c>
      <c r="T9">
        <v>7</v>
      </c>
      <c r="U9">
        <v>11</v>
      </c>
      <c r="V9">
        <v>33</v>
      </c>
      <c r="W9">
        <v>1</v>
      </c>
      <c r="X9">
        <v>1</v>
      </c>
    </row>
    <row r="10" spans="1:24" x14ac:dyDescent="0.25">
      <c r="A10" s="237">
        <v>41921</v>
      </c>
      <c r="B10" s="284" t="s">
        <v>900</v>
      </c>
      <c r="C10" s="289">
        <v>10</v>
      </c>
      <c r="D10">
        <v>2014</v>
      </c>
      <c r="E10" t="s">
        <v>342</v>
      </c>
      <c r="F10" t="s">
        <v>181</v>
      </c>
      <c r="G10">
        <v>1</v>
      </c>
      <c r="H10" t="s">
        <v>134</v>
      </c>
      <c r="I10">
        <v>10</v>
      </c>
      <c r="J10">
        <v>74.400000000000006</v>
      </c>
      <c r="K10" t="s">
        <v>717</v>
      </c>
      <c r="L10">
        <v>0</v>
      </c>
      <c r="M10">
        <v>17</v>
      </c>
      <c r="N10">
        <v>5</v>
      </c>
      <c r="O10">
        <v>5</v>
      </c>
      <c r="P10">
        <v>0</v>
      </c>
      <c r="Q10">
        <v>0</v>
      </c>
      <c r="R10">
        <v>0</v>
      </c>
      <c r="S10">
        <v>3</v>
      </c>
      <c r="T10">
        <v>0</v>
      </c>
      <c r="U10">
        <v>44</v>
      </c>
      <c r="V10">
        <v>60</v>
      </c>
      <c r="W10">
        <v>3</v>
      </c>
      <c r="X10">
        <v>0</v>
      </c>
    </row>
    <row r="11" spans="1:24" x14ac:dyDescent="0.25">
      <c r="A11" s="237">
        <v>41924</v>
      </c>
      <c r="B11" s="284" t="s">
        <v>900</v>
      </c>
      <c r="C11" s="289">
        <v>10</v>
      </c>
      <c r="D11">
        <v>2014</v>
      </c>
      <c r="E11" t="s">
        <v>342</v>
      </c>
      <c r="F11" t="s">
        <v>181</v>
      </c>
      <c r="G11">
        <v>1</v>
      </c>
      <c r="H11" t="s">
        <v>82</v>
      </c>
      <c r="I11">
        <v>5</v>
      </c>
      <c r="J11">
        <v>45.8</v>
      </c>
      <c r="K11" t="s">
        <v>717</v>
      </c>
      <c r="L11">
        <v>0</v>
      </c>
      <c r="M11">
        <v>9</v>
      </c>
      <c r="N11">
        <v>1</v>
      </c>
      <c r="O11">
        <v>1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30</v>
      </c>
      <c r="W11">
        <v>0</v>
      </c>
      <c r="X11" s="50">
        <v>0</v>
      </c>
    </row>
    <row r="12" spans="1:24" x14ac:dyDescent="0.25">
      <c r="A12" s="237">
        <v>41923</v>
      </c>
      <c r="B12" s="284" t="s">
        <v>900</v>
      </c>
      <c r="C12" s="289">
        <v>10</v>
      </c>
      <c r="D12">
        <v>2014</v>
      </c>
      <c r="E12" t="s">
        <v>342</v>
      </c>
      <c r="F12" t="s">
        <v>181</v>
      </c>
      <c r="G12">
        <v>1</v>
      </c>
      <c r="H12" t="s">
        <v>174</v>
      </c>
      <c r="I12">
        <v>10</v>
      </c>
      <c r="J12">
        <v>10.3</v>
      </c>
      <c r="K12" t="s">
        <v>717</v>
      </c>
      <c r="L12">
        <v>0</v>
      </c>
      <c r="M12">
        <v>2</v>
      </c>
      <c r="N12">
        <v>3</v>
      </c>
      <c r="O12">
        <v>2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32</v>
      </c>
      <c r="W12">
        <v>0</v>
      </c>
      <c r="X12" s="50">
        <v>0</v>
      </c>
    </row>
    <row r="13" spans="1:24" x14ac:dyDescent="0.25">
      <c r="A13" s="237">
        <v>42083</v>
      </c>
      <c r="B13" s="284" t="s">
        <v>901</v>
      </c>
      <c r="C13" s="289">
        <v>3</v>
      </c>
      <c r="D13">
        <v>2015</v>
      </c>
      <c r="E13" t="s">
        <v>341</v>
      </c>
      <c r="F13" t="s">
        <v>181</v>
      </c>
      <c r="G13">
        <v>1</v>
      </c>
      <c r="H13" t="s">
        <v>140</v>
      </c>
      <c r="I13">
        <v>4</v>
      </c>
      <c r="J13">
        <v>93</v>
      </c>
      <c r="K13" t="s">
        <v>717</v>
      </c>
      <c r="L13">
        <v>0</v>
      </c>
      <c r="M13">
        <v>19</v>
      </c>
      <c r="N13">
        <v>2</v>
      </c>
      <c r="O13">
        <v>6</v>
      </c>
      <c r="P13">
        <v>0</v>
      </c>
      <c r="Q13">
        <v>0</v>
      </c>
      <c r="R13">
        <v>0</v>
      </c>
      <c r="S13">
        <v>0</v>
      </c>
      <c r="T13">
        <v>0</v>
      </c>
      <c r="U13">
        <v>9</v>
      </c>
      <c r="V13">
        <v>39</v>
      </c>
      <c r="W13">
        <v>4</v>
      </c>
      <c r="X13" s="50">
        <v>0</v>
      </c>
    </row>
    <row r="14" spans="1:24" x14ac:dyDescent="0.25">
      <c r="A14" s="237">
        <v>42081</v>
      </c>
      <c r="B14" s="284" t="s">
        <v>901</v>
      </c>
      <c r="C14" s="289">
        <v>3</v>
      </c>
      <c r="D14">
        <v>2015</v>
      </c>
      <c r="E14" t="s">
        <v>341</v>
      </c>
      <c r="F14" t="s">
        <v>181</v>
      </c>
      <c r="G14">
        <v>1</v>
      </c>
      <c r="H14" t="s">
        <v>134</v>
      </c>
      <c r="I14">
        <v>3</v>
      </c>
      <c r="J14">
        <v>71</v>
      </c>
      <c r="K14" t="s">
        <v>717</v>
      </c>
      <c r="L14">
        <v>1</v>
      </c>
      <c r="M14">
        <v>24</v>
      </c>
      <c r="N14">
        <v>1</v>
      </c>
      <c r="O14">
        <v>3</v>
      </c>
      <c r="P14">
        <v>0</v>
      </c>
      <c r="Q14">
        <v>0</v>
      </c>
      <c r="R14">
        <v>0</v>
      </c>
      <c r="S14">
        <v>1</v>
      </c>
      <c r="T14">
        <v>0</v>
      </c>
      <c r="U14">
        <v>2</v>
      </c>
      <c r="V14">
        <v>45</v>
      </c>
      <c r="W14">
        <v>2</v>
      </c>
      <c r="X14" s="50">
        <v>0</v>
      </c>
    </row>
    <row r="15" spans="1:24" x14ac:dyDescent="0.25">
      <c r="A15" s="237">
        <v>42082</v>
      </c>
      <c r="B15" s="284" t="s">
        <v>901</v>
      </c>
      <c r="C15" s="289">
        <v>3</v>
      </c>
      <c r="D15">
        <v>2015</v>
      </c>
      <c r="E15" t="s">
        <v>341</v>
      </c>
      <c r="F15" t="s">
        <v>181</v>
      </c>
      <c r="G15">
        <v>1</v>
      </c>
      <c r="H15" t="s">
        <v>82</v>
      </c>
      <c r="I15">
        <v>4</v>
      </c>
      <c r="J15">
        <v>45.8</v>
      </c>
      <c r="K15" t="s">
        <v>717</v>
      </c>
      <c r="L15">
        <v>0</v>
      </c>
      <c r="M15">
        <v>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8</v>
      </c>
      <c r="V15">
        <v>39</v>
      </c>
      <c r="W15">
        <v>2</v>
      </c>
      <c r="X15" s="50">
        <v>0</v>
      </c>
    </row>
    <row r="16" spans="1:24" x14ac:dyDescent="0.25">
      <c r="A16" s="237">
        <v>42080</v>
      </c>
      <c r="B16" s="284" t="s">
        <v>901</v>
      </c>
      <c r="C16" s="289">
        <v>3</v>
      </c>
      <c r="D16">
        <v>2015</v>
      </c>
      <c r="E16" t="s">
        <v>341</v>
      </c>
      <c r="F16" t="s">
        <v>181</v>
      </c>
      <c r="G16">
        <v>1</v>
      </c>
      <c r="H16" t="s">
        <v>174</v>
      </c>
      <c r="I16">
        <v>4</v>
      </c>
      <c r="J16">
        <v>10.3</v>
      </c>
      <c r="K16" t="s">
        <v>717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50">
        <v>0</v>
      </c>
    </row>
    <row r="17" spans="1:24" x14ac:dyDescent="0.25">
      <c r="A17" s="237">
        <v>42102</v>
      </c>
      <c r="B17" s="284" t="s">
        <v>902</v>
      </c>
      <c r="C17" s="289">
        <v>4</v>
      </c>
      <c r="D17">
        <v>2015</v>
      </c>
      <c r="E17" t="s">
        <v>341</v>
      </c>
      <c r="F17" t="s">
        <v>180</v>
      </c>
      <c r="G17">
        <v>1</v>
      </c>
      <c r="H17" t="s">
        <v>345</v>
      </c>
      <c r="I17">
        <v>4</v>
      </c>
      <c r="J17">
        <v>63.9</v>
      </c>
      <c r="K17" t="s">
        <v>717</v>
      </c>
      <c r="L17">
        <v>0</v>
      </c>
      <c r="M17">
        <v>9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37</v>
      </c>
      <c r="W17">
        <v>0</v>
      </c>
      <c r="X17" s="50">
        <v>0</v>
      </c>
    </row>
    <row r="18" spans="1:24" x14ac:dyDescent="0.25">
      <c r="A18" s="237">
        <v>42101</v>
      </c>
      <c r="B18" s="284" t="s">
        <v>902</v>
      </c>
      <c r="C18" s="289">
        <v>4</v>
      </c>
      <c r="D18">
        <v>2015</v>
      </c>
      <c r="E18" t="s">
        <v>341</v>
      </c>
      <c r="F18" t="s">
        <v>180</v>
      </c>
      <c r="G18">
        <v>1</v>
      </c>
      <c r="H18" s="50" t="s">
        <v>343</v>
      </c>
      <c r="I18">
        <v>4</v>
      </c>
      <c r="J18">
        <v>35.200000000000003</v>
      </c>
      <c r="K18" t="s">
        <v>717</v>
      </c>
      <c r="L18">
        <v>24</v>
      </c>
      <c r="M18">
        <v>4</v>
      </c>
      <c r="N18">
        <v>0</v>
      </c>
      <c r="O18">
        <v>4</v>
      </c>
      <c r="P18">
        <v>0</v>
      </c>
      <c r="Q18">
        <v>0</v>
      </c>
      <c r="R18">
        <v>0</v>
      </c>
      <c r="S18">
        <v>0</v>
      </c>
      <c r="T18">
        <v>0</v>
      </c>
      <c r="U18">
        <v>5</v>
      </c>
      <c r="V18">
        <v>24</v>
      </c>
      <c r="W18">
        <v>9</v>
      </c>
      <c r="X18" s="50">
        <v>0</v>
      </c>
    </row>
    <row r="19" spans="1:24" x14ac:dyDescent="0.25">
      <c r="A19" s="237">
        <v>42264</v>
      </c>
      <c r="B19" s="284" t="s">
        <v>903</v>
      </c>
      <c r="C19" s="289">
        <v>9</v>
      </c>
      <c r="D19">
        <v>2015</v>
      </c>
      <c r="E19" t="s">
        <v>342</v>
      </c>
      <c r="F19" t="s">
        <v>181</v>
      </c>
      <c r="G19">
        <v>1</v>
      </c>
      <c r="H19" s="50" t="s">
        <v>140</v>
      </c>
      <c r="I19">
        <v>4</v>
      </c>
      <c r="J19">
        <v>93</v>
      </c>
      <c r="K19" t="s">
        <v>717</v>
      </c>
      <c r="L19">
        <v>0</v>
      </c>
      <c r="M19">
        <v>15</v>
      </c>
      <c r="N19">
        <v>2</v>
      </c>
      <c r="O19">
        <v>6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18</v>
      </c>
      <c r="W19">
        <v>3</v>
      </c>
      <c r="X19" s="50">
        <v>0</v>
      </c>
    </row>
    <row r="20" spans="1:24" x14ac:dyDescent="0.25">
      <c r="A20" s="237">
        <v>42257</v>
      </c>
      <c r="B20" s="284" t="s">
        <v>903</v>
      </c>
      <c r="C20" s="289">
        <v>9</v>
      </c>
      <c r="D20">
        <v>2015</v>
      </c>
      <c r="E20" t="s">
        <v>342</v>
      </c>
      <c r="F20" t="s">
        <v>180</v>
      </c>
      <c r="G20">
        <v>1</v>
      </c>
      <c r="H20" t="s">
        <v>345</v>
      </c>
      <c r="I20">
        <v>3</v>
      </c>
      <c r="J20">
        <v>77.900000000000006</v>
      </c>
      <c r="K20" t="s">
        <v>717</v>
      </c>
      <c r="L20">
        <v>0</v>
      </c>
      <c r="M20">
        <v>9</v>
      </c>
      <c r="N20">
        <v>0</v>
      </c>
      <c r="O20">
        <v>2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37</v>
      </c>
      <c r="W20">
        <v>0</v>
      </c>
      <c r="X20" s="50">
        <v>0</v>
      </c>
    </row>
    <row r="21" spans="1:24" x14ac:dyDescent="0.25">
      <c r="A21" s="237">
        <v>42256</v>
      </c>
      <c r="B21" s="284" t="s">
        <v>903</v>
      </c>
      <c r="C21" s="289">
        <v>9</v>
      </c>
      <c r="D21">
        <v>2015</v>
      </c>
      <c r="E21" t="s">
        <v>342</v>
      </c>
      <c r="F21" t="s">
        <v>180</v>
      </c>
      <c r="G21">
        <v>1</v>
      </c>
      <c r="H21" t="s">
        <v>343</v>
      </c>
      <c r="I21">
        <v>4</v>
      </c>
      <c r="J21">
        <v>35.200000000000003</v>
      </c>
      <c r="K21" t="s">
        <v>717</v>
      </c>
      <c r="L21">
        <v>0</v>
      </c>
      <c r="M21">
        <v>4</v>
      </c>
      <c r="N21">
        <v>0</v>
      </c>
      <c r="O21">
        <v>0</v>
      </c>
      <c r="P21">
        <v>0</v>
      </c>
      <c r="Q21">
        <v>6</v>
      </c>
      <c r="R21">
        <v>0</v>
      </c>
      <c r="S21">
        <v>0</v>
      </c>
      <c r="T21">
        <v>0</v>
      </c>
      <c r="U21">
        <v>14</v>
      </c>
      <c r="V21">
        <v>66</v>
      </c>
      <c r="W21">
        <v>0</v>
      </c>
      <c r="X21" s="50">
        <v>0</v>
      </c>
    </row>
    <row r="22" spans="1:24" x14ac:dyDescent="0.25">
      <c r="A22" s="237">
        <v>42263</v>
      </c>
      <c r="B22" s="284" t="s">
        <v>903</v>
      </c>
      <c r="C22" s="289">
        <v>9</v>
      </c>
      <c r="D22">
        <v>2015</v>
      </c>
      <c r="E22" t="s">
        <v>342</v>
      </c>
      <c r="F22" t="s">
        <v>181</v>
      </c>
      <c r="G22">
        <v>1</v>
      </c>
      <c r="H22" t="s">
        <v>134</v>
      </c>
      <c r="I22">
        <v>4</v>
      </c>
      <c r="J22">
        <v>86.6</v>
      </c>
      <c r="K22" t="s">
        <v>717</v>
      </c>
      <c r="L22">
        <v>0</v>
      </c>
      <c r="M22">
        <v>14</v>
      </c>
      <c r="N22">
        <v>12</v>
      </c>
      <c r="O22">
        <v>10</v>
      </c>
      <c r="P22">
        <v>0</v>
      </c>
      <c r="Q22">
        <v>0</v>
      </c>
      <c r="R22">
        <v>0</v>
      </c>
      <c r="S22">
        <v>6</v>
      </c>
      <c r="T22">
        <v>0</v>
      </c>
      <c r="U22">
        <v>1</v>
      </c>
      <c r="V22">
        <v>60</v>
      </c>
      <c r="W22">
        <v>5</v>
      </c>
      <c r="X22">
        <v>1</v>
      </c>
    </row>
    <row r="23" spans="1:24" x14ac:dyDescent="0.25">
      <c r="A23" s="237">
        <v>42272</v>
      </c>
      <c r="B23" s="284" t="s">
        <v>903</v>
      </c>
      <c r="C23" s="289">
        <v>9</v>
      </c>
      <c r="D23">
        <v>2015</v>
      </c>
      <c r="E23" t="s">
        <v>342</v>
      </c>
      <c r="F23" t="s">
        <v>181</v>
      </c>
      <c r="G23">
        <v>1</v>
      </c>
      <c r="H23" t="s">
        <v>82</v>
      </c>
      <c r="I23">
        <v>5</v>
      </c>
      <c r="J23">
        <v>45.8</v>
      </c>
      <c r="K23" t="s">
        <v>717</v>
      </c>
      <c r="L23">
        <v>0</v>
      </c>
      <c r="M23">
        <v>7</v>
      </c>
      <c r="N23">
        <v>4</v>
      </c>
      <c r="O23">
        <v>0</v>
      </c>
      <c r="P23">
        <v>0</v>
      </c>
      <c r="Q23">
        <v>0</v>
      </c>
      <c r="R23">
        <v>0</v>
      </c>
      <c r="S23">
        <v>8</v>
      </c>
      <c r="T23">
        <v>1</v>
      </c>
      <c r="U23">
        <v>0</v>
      </c>
      <c r="V23">
        <v>25</v>
      </c>
      <c r="W23">
        <v>1</v>
      </c>
      <c r="X23">
        <v>0</v>
      </c>
    </row>
    <row r="24" spans="1:24" x14ac:dyDescent="0.25">
      <c r="A24" s="237">
        <v>42271</v>
      </c>
      <c r="B24" s="284" t="s">
        <v>903</v>
      </c>
      <c r="C24" s="289">
        <v>9</v>
      </c>
      <c r="D24">
        <v>2015</v>
      </c>
      <c r="E24" t="s">
        <v>342</v>
      </c>
      <c r="F24" t="s">
        <v>181</v>
      </c>
      <c r="G24">
        <v>1</v>
      </c>
      <c r="H24" t="s">
        <v>174</v>
      </c>
      <c r="I24">
        <v>5</v>
      </c>
      <c r="J24">
        <v>10.3</v>
      </c>
      <c r="K24" t="s">
        <v>717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3</v>
      </c>
      <c r="W24">
        <v>0</v>
      </c>
      <c r="X24" s="50">
        <v>0</v>
      </c>
    </row>
    <row r="25" spans="1:24" x14ac:dyDescent="0.25">
      <c r="A25" s="237">
        <v>42490</v>
      </c>
      <c r="B25" s="285" t="s">
        <v>902</v>
      </c>
      <c r="C25" s="289">
        <v>4</v>
      </c>
      <c r="D25">
        <v>2016</v>
      </c>
      <c r="E25" t="s">
        <v>341</v>
      </c>
      <c r="F25" t="s">
        <v>181</v>
      </c>
      <c r="G25">
        <v>1</v>
      </c>
      <c r="H25" t="s">
        <v>82</v>
      </c>
      <c r="I25">
        <v>4</v>
      </c>
      <c r="J25">
        <v>45.8</v>
      </c>
      <c r="K25" t="s">
        <v>718</v>
      </c>
      <c r="L25">
        <v>0</v>
      </c>
      <c r="M25">
        <v>16</v>
      </c>
      <c r="N25">
        <v>3</v>
      </c>
      <c r="O25">
        <v>3</v>
      </c>
      <c r="P25">
        <v>0</v>
      </c>
      <c r="Q25">
        <v>0</v>
      </c>
      <c r="R25">
        <v>0</v>
      </c>
      <c r="S25">
        <v>3</v>
      </c>
      <c r="T25">
        <v>0</v>
      </c>
      <c r="U25">
        <v>5</v>
      </c>
      <c r="V25">
        <v>34</v>
      </c>
      <c r="W25">
        <v>5</v>
      </c>
      <c r="X25" s="50">
        <v>0</v>
      </c>
    </row>
    <row r="26" spans="1:24" x14ac:dyDescent="0.25">
      <c r="A26" s="237">
        <v>42489</v>
      </c>
      <c r="B26" s="284" t="s">
        <v>902</v>
      </c>
      <c r="C26" s="289">
        <v>4</v>
      </c>
      <c r="D26">
        <v>2016</v>
      </c>
      <c r="E26" t="s">
        <v>341</v>
      </c>
      <c r="F26" t="s">
        <v>181</v>
      </c>
      <c r="G26">
        <v>1</v>
      </c>
      <c r="H26" t="s">
        <v>174</v>
      </c>
      <c r="I26">
        <v>4</v>
      </c>
      <c r="J26">
        <v>10.3</v>
      </c>
      <c r="K26" t="s">
        <v>718</v>
      </c>
      <c r="L26">
        <v>0</v>
      </c>
      <c r="M26">
        <v>4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1</v>
      </c>
      <c r="U26">
        <v>3</v>
      </c>
      <c r="V26">
        <v>13</v>
      </c>
      <c r="W26">
        <v>0</v>
      </c>
      <c r="X26" s="50">
        <v>0</v>
      </c>
    </row>
    <row r="27" spans="1:24" x14ac:dyDescent="0.25">
      <c r="A27" s="237">
        <v>42492</v>
      </c>
      <c r="B27" s="284" t="s">
        <v>907</v>
      </c>
      <c r="C27" s="289">
        <v>5</v>
      </c>
      <c r="D27">
        <v>2016</v>
      </c>
      <c r="E27" t="s">
        <v>341</v>
      </c>
      <c r="F27" t="s">
        <v>181</v>
      </c>
      <c r="G27">
        <v>1</v>
      </c>
      <c r="H27" t="s">
        <v>140</v>
      </c>
      <c r="I27">
        <v>4</v>
      </c>
      <c r="J27">
        <v>93</v>
      </c>
      <c r="K27" t="s">
        <v>718</v>
      </c>
      <c r="L27">
        <v>0</v>
      </c>
      <c r="M27">
        <v>18</v>
      </c>
      <c r="N27">
        <v>2</v>
      </c>
      <c r="O27">
        <v>7</v>
      </c>
      <c r="P27">
        <v>0</v>
      </c>
      <c r="Q27">
        <v>0</v>
      </c>
      <c r="R27">
        <v>0</v>
      </c>
      <c r="S27">
        <v>2</v>
      </c>
      <c r="T27">
        <v>0</v>
      </c>
      <c r="U27">
        <v>18</v>
      </c>
      <c r="V27">
        <v>58</v>
      </c>
      <c r="W27">
        <v>0</v>
      </c>
      <c r="X27" s="50">
        <v>0</v>
      </c>
    </row>
    <row r="28" spans="1:24" x14ac:dyDescent="0.25">
      <c r="A28" s="237">
        <v>42510</v>
      </c>
      <c r="B28" s="284" t="s">
        <v>907</v>
      </c>
      <c r="C28" s="289">
        <v>5</v>
      </c>
      <c r="D28">
        <v>2016</v>
      </c>
      <c r="E28" t="s">
        <v>341</v>
      </c>
      <c r="F28" t="s">
        <v>181</v>
      </c>
      <c r="G28">
        <v>2</v>
      </c>
      <c r="H28" t="s">
        <v>140</v>
      </c>
      <c r="I28">
        <v>4</v>
      </c>
      <c r="J28">
        <v>93</v>
      </c>
      <c r="K28" t="s">
        <v>718</v>
      </c>
      <c r="L28">
        <v>0</v>
      </c>
      <c r="M28">
        <v>14</v>
      </c>
      <c r="N28">
        <v>3</v>
      </c>
      <c r="O28">
        <v>4</v>
      </c>
      <c r="P28">
        <v>0</v>
      </c>
      <c r="Q28">
        <v>0</v>
      </c>
      <c r="R28">
        <v>0</v>
      </c>
      <c r="S28">
        <v>3</v>
      </c>
      <c r="T28">
        <v>0</v>
      </c>
      <c r="U28">
        <v>6</v>
      </c>
      <c r="V28">
        <v>6</v>
      </c>
      <c r="W28">
        <v>5</v>
      </c>
      <c r="X28" s="50">
        <v>0</v>
      </c>
    </row>
    <row r="29" spans="1:24" x14ac:dyDescent="0.25">
      <c r="A29" s="240">
        <v>42491</v>
      </c>
      <c r="B29" s="284" t="s">
        <v>907</v>
      </c>
      <c r="C29" s="289">
        <v>5</v>
      </c>
      <c r="D29">
        <v>2016</v>
      </c>
      <c r="E29" t="s">
        <v>341</v>
      </c>
      <c r="F29" t="s">
        <v>181</v>
      </c>
      <c r="G29">
        <v>1</v>
      </c>
      <c r="H29" t="s">
        <v>134</v>
      </c>
      <c r="I29">
        <v>4</v>
      </c>
      <c r="J29">
        <v>68.900000000000006</v>
      </c>
      <c r="K29" t="s">
        <v>718</v>
      </c>
      <c r="L29">
        <v>0</v>
      </c>
      <c r="M29">
        <v>22</v>
      </c>
      <c r="N29">
        <v>5</v>
      </c>
      <c r="O29">
        <v>13</v>
      </c>
      <c r="P29">
        <v>0</v>
      </c>
      <c r="Q29">
        <v>0</v>
      </c>
      <c r="R29">
        <v>0</v>
      </c>
      <c r="S29">
        <v>9</v>
      </c>
      <c r="T29">
        <v>0</v>
      </c>
      <c r="U29">
        <v>32</v>
      </c>
      <c r="V29">
        <v>38</v>
      </c>
      <c r="W29">
        <v>6</v>
      </c>
      <c r="X29" s="50">
        <v>0</v>
      </c>
    </row>
    <row r="30" spans="1:24" x14ac:dyDescent="0.25">
      <c r="A30" s="237">
        <v>42650</v>
      </c>
      <c r="B30" s="284" t="s">
        <v>907</v>
      </c>
      <c r="C30" s="289">
        <v>5</v>
      </c>
      <c r="D30">
        <v>2016</v>
      </c>
      <c r="E30" t="s">
        <v>341</v>
      </c>
      <c r="F30" t="s">
        <v>181</v>
      </c>
      <c r="G30">
        <v>2</v>
      </c>
      <c r="H30" t="s">
        <v>134</v>
      </c>
      <c r="I30">
        <v>4</v>
      </c>
      <c r="J30">
        <v>86.7</v>
      </c>
      <c r="K30" t="s">
        <v>718</v>
      </c>
      <c r="L30">
        <v>0</v>
      </c>
      <c r="M30">
        <v>24</v>
      </c>
      <c r="N30">
        <v>7</v>
      </c>
      <c r="O30">
        <v>14</v>
      </c>
      <c r="P30">
        <v>0</v>
      </c>
      <c r="Q30">
        <v>0</v>
      </c>
      <c r="R30">
        <v>0</v>
      </c>
      <c r="S30">
        <v>1</v>
      </c>
      <c r="T30">
        <v>0</v>
      </c>
      <c r="U30">
        <v>8</v>
      </c>
      <c r="V30">
        <v>33</v>
      </c>
      <c r="W30">
        <v>2</v>
      </c>
      <c r="X30" s="50">
        <v>0</v>
      </c>
    </row>
    <row r="31" spans="1:24" x14ac:dyDescent="0.25">
      <c r="A31" s="237">
        <v>42508</v>
      </c>
      <c r="B31" s="284" t="s">
        <v>907</v>
      </c>
      <c r="C31" s="289">
        <v>5</v>
      </c>
      <c r="D31">
        <v>2016</v>
      </c>
      <c r="E31" t="s">
        <v>341</v>
      </c>
      <c r="F31" t="s">
        <v>181</v>
      </c>
      <c r="G31">
        <v>2</v>
      </c>
      <c r="H31" t="s">
        <v>82</v>
      </c>
      <c r="I31">
        <v>4</v>
      </c>
      <c r="J31">
        <v>45.8</v>
      </c>
      <c r="K31" t="s">
        <v>718</v>
      </c>
      <c r="L31">
        <v>0</v>
      </c>
      <c r="M31">
        <v>8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4</v>
      </c>
      <c r="V31">
        <v>12</v>
      </c>
      <c r="W31">
        <v>4</v>
      </c>
      <c r="X31" s="50">
        <v>0</v>
      </c>
    </row>
    <row r="32" spans="1:24" x14ac:dyDescent="0.25">
      <c r="A32" s="237">
        <v>42507</v>
      </c>
      <c r="B32" s="284" t="s">
        <v>907</v>
      </c>
      <c r="C32" s="289">
        <v>5</v>
      </c>
      <c r="D32">
        <v>2016</v>
      </c>
      <c r="E32" t="s">
        <v>341</v>
      </c>
      <c r="F32" t="s">
        <v>181</v>
      </c>
      <c r="G32">
        <v>2</v>
      </c>
      <c r="H32" t="s">
        <v>174</v>
      </c>
      <c r="I32">
        <v>4</v>
      </c>
      <c r="J32">
        <v>10.3</v>
      </c>
      <c r="K32" t="s">
        <v>718</v>
      </c>
      <c r="L32">
        <v>0</v>
      </c>
      <c r="M32">
        <v>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50">
        <v>0</v>
      </c>
    </row>
    <row r="33" spans="1:24" x14ac:dyDescent="0.25">
      <c r="A33" s="237">
        <v>42651</v>
      </c>
      <c r="B33" s="284" t="s">
        <v>900</v>
      </c>
      <c r="C33" s="289">
        <v>10</v>
      </c>
      <c r="D33">
        <v>2016</v>
      </c>
      <c r="E33" t="s">
        <v>342</v>
      </c>
      <c r="F33" t="s">
        <v>181</v>
      </c>
      <c r="G33">
        <v>1</v>
      </c>
      <c r="H33" t="s">
        <v>140</v>
      </c>
      <c r="I33">
        <v>3</v>
      </c>
      <c r="J33">
        <v>93</v>
      </c>
      <c r="K33" t="s">
        <v>717</v>
      </c>
      <c r="L33">
        <v>0</v>
      </c>
      <c r="M33">
        <v>9</v>
      </c>
      <c r="N33">
        <v>6</v>
      </c>
      <c r="O33">
        <v>0</v>
      </c>
      <c r="P33">
        <v>0</v>
      </c>
      <c r="Q33">
        <v>0</v>
      </c>
      <c r="R33">
        <v>0</v>
      </c>
      <c r="S33">
        <v>6</v>
      </c>
      <c r="T33">
        <v>0</v>
      </c>
      <c r="U33">
        <v>1</v>
      </c>
      <c r="V33">
        <v>34</v>
      </c>
      <c r="W33">
        <v>1</v>
      </c>
      <c r="X33" s="50">
        <v>0</v>
      </c>
    </row>
    <row r="34" spans="1:24" x14ac:dyDescent="0.25">
      <c r="A34" s="237">
        <v>42670</v>
      </c>
      <c r="B34" s="284" t="s">
        <v>900</v>
      </c>
      <c r="C34" s="289">
        <v>10</v>
      </c>
      <c r="D34">
        <v>2016</v>
      </c>
      <c r="E34" t="s">
        <v>342</v>
      </c>
      <c r="F34" t="s">
        <v>180</v>
      </c>
      <c r="G34">
        <v>1</v>
      </c>
      <c r="H34" t="s">
        <v>345</v>
      </c>
      <c r="I34">
        <v>6</v>
      </c>
      <c r="J34">
        <v>81.599999999999994</v>
      </c>
      <c r="K34" t="s">
        <v>717</v>
      </c>
      <c r="L34">
        <v>0</v>
      </c>
      <c r="M34">
        <v>25</v>
      </c>
      <c r="N34">
        <v>0</v>
      </c>
      <c r="O34">
        <v>0</v>
      </c>
      <c r="P34">
        <v>0</v>
      </c>
      <c r="Q34">
        <v>1</v>
      </c>
      <c r="R34">
        <v>0</v>
      </c>
      <c r="S34">
        <v>5</v>
      </c>
      <c r="T34">
        <v>0</v>
      </c>
      <c r="U34">
        <v>0</v>
      </c>
      <c r="V34">
        <v>20</v>
      </c>
      <c r="W34">
        <v>0</v>
      </c>
      <c r="X34" s="50">
        <v>0</v>
      </c>
    </row>
    <row r="35" spans="1:24" x14ac:dyDescent="0.25">
      <c r="A35" s="237">
        <v>42669</v>
      </c>
      <c r="B35" s="284" t="s">
        <v>900</v>
      </c>
      <c r="C35" s="289">
        <v>10</v>
      </c>
      <c r="D35">
        <v>2016</v>
      </c>
      <c r="E35" t="s">
        <v>342</v>
      </c>
      <c r="F35" t="s">
        <v>180</v>
      </c>
      <c r="G35">
        <v>1</v>
      </c>
      <c r="H35" t="s">
        <v>343</v>
      </c>
      <c r="I35">
        <v>5</v>
      </c>
      <c r="J35">
        <v>35.200000000000003</v>
      </c>
      <c r="K35" t="s">
        <v>717</v>
      </c>
      <c r="L35">
        <v>0</v>
      </c>
      <c r="M35">
        <v>2</v>
      </c>
      <c r="N35">
        <v>8</v>
      </c>
      <c r="O35">
        <v>1</v>
      </c>
      <c r="P35">
        <v>0</v>
      </c>
      <c r="Q35">
        <v>2</v>
      </c>
      <c r="R35">
        <v>0</v>
      </c>
      <c r="S35">
        <v>2</v>
      </c>
      <c r="T35">
        <v>0</v>
      </c>
      <c r="U35">
        <v>0</v>
      </c>
      <c r="V35">
        <v>75</v>
      </c>
      <c r="W35">
        <v>0</v>
      </c>
      <c r="X35">
        <v>1</v>
      </c>
    </row>
    <row r="36" spans="1:24" x14ac:dyDescent="0.25">
      <c r="A36" s="237">
        <v>42650</v>
      </c>
      <c r="B36" s="284" t="s">
        <v>900</v>
      </c>
      <c r="C36" s="289">
        <v>10</v>
      </c>
      <c r="D36">
        <v>2016</v>
      </c>
      <c r="E36" t="s">
        <v>342</v>
      </c>
      <c r="F36" t="s">
        <v>181</v>
      </c>
      <c r="G36">
        <v>1</v>
      </c>
      <c r="H36" t="s">
        <v>134</v>
      </c>
      <c r="I36">
        <v>3</v>
      </c>
      <c r="J36">
        <v>90.5</v>
      </c>
      <c r="K36" t="s">
        <v>717</v>
      </c>
      <c r="L36">
        <v>0</v>
      </c>
      <c r="M36">
        <v>12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  <c r="T36">
        <v>0</v>
      </c>
      <c r="U36">
        <v>0</v>
      </c>
      <c r="V36">
        <v>2</v>
      </c>
      <c r="W36">
        <v>3</v>
      </c>
      <c r="X36">
        <v>0</v>
      </c>
    </row>
    <row r="37" spans="1:24" x14ac:dyDescent="0.25">
      <c r="A37" s="237">
        <v>42652</v>
      </c>
      <c r="B37" s="284" t="s">
        <v>900</v>
      </c>
      <c r="C37" s="289">
        <v>10</v>
      </c>
      <c r="D37">
        <v>2016</v>
      </c>
      <c r="E37" t="s">
        <v>342</v>
      </c>
      <c r="F37" t="s">
        <v>181</v>
      </c>
      <c r="G37">
        <v>1</v>
      </c>
      <c r="H37" t="s">
        <v>82</v>
      </c>
      <c r="I37">
        <v>3</v>
      </c>
      <c r="J37">
        <v>45.8</v>
      </c>
      <c r="K37" t="s">
        <v>717</v>
      </c>
      <c r="L37">
        <v>0</v>
      </c>
      <c r="M37">
        <v>6</v>
      </c>
      <c r="N37">
        <v>8</v>
      </c>
      <c r="O37">
        <v>2</v>
      </c>
      <c r="P37">
        <v>0</v>
      </c>
      <c r="Q37">
        <v>0</v>
      </c>
      <c r="R37">
        <v>0</v>
      </c>
      <c r="S37">
        <v>9</v>
      </c>
      <c r="T37">
        <v>0</v>
      </c>
      <c r="U37">
        <v>0</v>
      </c>
      <c r="V37">
        <v>18</v>
      </c>
      <c r="W37">
        <v>8</v>
      </c>
      <c r="X37" s="50">
        <v>0</v>
      </c>
    </row>
    <row r="38" spans="1:24" x14ac:dyDescent="0.25">
      <c r="A38" s="240">
        <v>42685</v>
      </c>
      <c r="B38" s="285" t="s">
        <v>904</v>
      </c>
      <c r="C38" s="290">
        <v>11</v>
      </c>
      <c r="D38">
        <v>2016</v>
      </c>
      <c r="E38" t="s">
        <v>342</v>
      </c>
      <c r="F38" t="s">
        <v>181</v>
      </c>
      <c r="G38">
        <v>2</v>
      </c>
      <c r="H38" t="s">
        <v>140</v>
      </c>
      <c r="I38">
        <v>4</v>
      </c>
      <c r="J38">
        <v>93</v>
      </c>
      <c r="K38" t="s">
        <v>717</v>
      </c>
      <c r="L38">
        <v>0</v>
      </c>
      <c r="M38">
        <v>41</v>
      </c>
      <c r="N38">
        <v>3</v>
      </c>
      <c r="O38">
        <v>4</v>
      </c>
      <c r="P38">
        <v>0</v>
      </c>
      <c r="Q38">
        <v>0</v>
      </c>
      <c r="R38">
        <v>0</v>
      </c>
      <c r="S38">
        <v>4</v>
      </c>
      <c r="T38">
        <v>0</v>
      </c>
      <c r="U38">
        <v>2</v>
      </c>
      <c r="V38">
        <v>4</v>
      </c>
      <c r="W38">
        <v>1</v>
      </c>
      <c r="X38" s="50">
        <v>0</v>
      </c>
    </row>
    <row r="39" spans="1:24" x14ac:dyDescent="0.25">
      <c r="A39" s="240">
        <v>42684</v>
      </c>
      <c r="B39" s="285" t="s">
        <v>904</v>
      </c>
      <c r="C39" s="290">
        <v>11</v>
      </c>
      <c r="D39">
        <v>2016</v>
      </c>
      <c r="E39" t="s">
        <v>342</v>
      </c>
      <c r="F39" t="s">
        <v>181</v>
      </c>
      <c r="G39">
        <v>2</v>
      </c>
      <c r="H39" t="s">
        <v>134</v>
      </c>
      <c r="I39">
        <v>4</v>
      </c>
      <c r="J39">
        <v>88.2</v>
      </c>
      <c r="K39" t="s">
        <v>717</v>
      </c>
      <c r="L39">
        <v>0</v>
      </c>
      <c r="M39">
        <v>15</v>
      </c>
      <c r="N39">
        <v>2</v>
      </c>
      <c r="O39">
        <v>3</v>
      </c>
      <c r="P39">
        <v>0</v>
      </c>
      <c r="Q39">
        <v>0</v>
      </c>
      <c r="R39">
        <v>0</v>
      </c>
      <c r="S39">
        <v>5</v>
      </c>
      <c r="T39">
        <v>0</v>
      </c>
      <c r="U39">
        <v>0</v>
      </c>
      <c r="V39">
        <v>15</v>
      </c>
      <c r="W39">
        <v>0</v>
      </c>
      <c r="X39" s="50">
        <v>0</v>
      </c>
    </row>
    <row r="40" spans="1:24" x14ac:dyDescent="0.25">
      <c r="A40" s="240">
        <v>42683</v>
      </c>
      <c r="B40" s="285" t="s">
        <v>904</v>
      </c>
      <c r="C40" s="290">
        <v>11</v>
      </c>
      <c r="D40">
        <v>2016</v>
      </c>
      <c r="E40" t="s">
        <v>342</v>
      </c>
      <c r="F40" t="s">
        <v>181</v>
      </c>
      <c r="G40">
        <v>2</v>
      </c>
      <c r="H40" t="s">
        <v>82</v>
      </c>
      <c r="I40">
        <v>4</v>
      </c>
      <c r="J40">
        <v>45.8</v>
      </c>
      <c r="K40" t="s">
        <v>717</v>
      </c>
      <c r="L40">
        <v>0</v>
      </c>
      <c r="M40">
        <v>6</v>
      </c>
      <c r="N40">
        <v>2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9</v>
      </c>
      <c r="W40">
        <v>2</v>
      </c>
      <c r="X40" s="50">
        <v>0</v>
      </c>
    </row>
    <row r="41" spans="1:24" x14ac:dyDescent="0.25">
      <c r="A41" s="240">
        <v>42682</v>
      </c>
      <c r="B41" s="285" t="s">
        <v>904</v>
      </c>
      <c r="C41" s="290">
        <v>11</v>
      </c>
      <c r="D41">
        <v>2016</v>
      </c>
      <c r="E41" t="s">
        <v>342</v>
      </c>
      <c r="F41" t="s">
        <v>181</v>
      </c>
      <c r="G41">
        <v>1</v>
      </c>
      <c r="H41" t="s">
        <v>174</v>
      </c>
      <c r="I41">
        <v>4</v>
      </c>
      <c r="J41">
        <v>10.3</v>
      </c>
      <c r="K41" t="s">
        <v>717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4</v>
      </c>
      <c r="W41">
        <v>0</v>
      </c>
      <c r="X41" s="50">
        <v>0</v>
      </c>
    </row>
    <row r="42" spans="1:24" x14ac:dyDescent="0.25">
      <c r="A42" s="240">
        <v>42686</v>
      </c>
      <c r="B42" s="285" t="s">
        <v>904</v>
      </c>
      <c r="C42" s="290">
        <v>11</v>
      </c>
      <c r="D42">
        <v>2016</v>
      </c>
      <c r="E42" t="s">
        <v>342</v>
      </c>
      <c r="F42" t="s">
        <v>181</v>
      </c>
      <c r="G42">
        <v>2</v>
      </c>
      <c r="H42" t="s">
        <v>174</v>
      </c>
      <c r="I42">
        <v>4</v>
      </c>
      <c r="J42">
        <v>10.3</v>
      </c>
      <c r="K42" t="s">
        <v>717</v>
      </c>
      <c r="L42">
        <v>0</v>
      </c>
      <c r="M42">
        <v>4</v>
      </c>
      <c r="N42">
        <v>2</v>
      </c>
      <c r="O42">
        <v>0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0</v>
      </c>
      <c r="X42" s="50">
        <v>0</v>
      </c>
    </row>
    <row r="43" spans="1:24" x14ac:dyDescent="0.25">
      <c r="A43" s="237">
        <v>42765</v>
      </c>
      <c r="B43" s="285" t="s">
        <v>905</v>
      </c>
      <c r="C43" s="290">
        <v>1</v>
      </c>
      <c r="D43">
        <v>2017</v>
      </c>
      <c r="E43" t="s">
        <v>341</v>
      </c>
      <c r="F43" t="s">
        <v>180</v>
      </c>
      <c r="G43">
        <v>1</v>
      </c>
      <c r="H43" t="s">
        <v>345</v>
      </c>
      <c r="I43">
        <v>4</v>
      </c>
      <c r="J43">
        <v>64.599999999999994</v>
      </c>
      <c r="K43" t="s">
        <v>718</v>
      </c>
      <c r="L43">
        <v>0</v>
      </c>
      <c r="M43">
        <v>4</v>
      </c>
      <c r="N43">
        <v>3</v>
      </c>
      <c r="O43">
        <v>2</v>
      </c>
      <c r="P43">
        <v>0</v>
      </c>
      <c r="Q43">
        <v>3</v>
      </c>
      <c r="R43">
        <v>0</v>
      </c>
      <c r="S43">
        <v>1</v>
      </c>
      <c r="T43">
        <v>0</v>
      </c>
      <c r="U43">
        <v>3</v>
      </c>
      <c r="V43">
        <v>50</v>
      </c>
      <c r="W43">
        <v>1</v>
      </c>
      <c r="X43">
        <v>0</v>
      </c>
    </row>
    <row r="44" spans="1:24" x14ac:dyDescent="0.25">
      <c r="A44" s="240">
        <v>42764</v>
      </c>
      <c r="B44" s="285" t="s">
        <v>905</v>
      </c>
      <c r="C44" s="290">
        <v>1</v>
      </c>
      <c r="D44">
        <v>2017</v>
      </c>
      <c r="E44" t="s">
        <v>341</v>
      </c>
      <c r="F44" t="s">
        <v>180</v>
      </c>
      <c r="G44">
        <v>1</v>
      </c>
      <c r="H44" t="s">
        <v>343</v>
      </c>
      <c r="I44">
        <v>4</v>
      </c>
      <c r="J44">
        <v>35.200000000000003</v>
      </c>
      <c r="K44" t="s">
        <v>718</v>
      </c>
      <c r="L44">
        <v>0</v>
      </c>
      <c r="M44">
        <v>6</v>
      </c>
      <c r="N44">
        <v>3</v>
      </c>
      <c r="O44">
        <v>3</v>
      </c>
      <c r="P44">
        <v>0</v>
      </c>
      <c r="Q44">
        <v>3</v>
      </c>
      <c r="R44">
        <v>0</v>
      </c>
      <c r="S44">
        <v>1</v>
      </c>
      <c r="T44">
        <v>0</v>
      </c>
      <c r="U44">
        <v>3</v>
      </c>
      <c r="V44">
        <v>21</v>
      </c>
      <c r="W44">
        <v>4</v>
      </c>
      <c r="X44">
        <v>1</v>
      </c>
    </row>
    <row r="45" spans="1:24" x14ac:dyDescent="0.25">
      <c r="A45" s="237">
        <v>42789</v>
      </c>
      <c r="B45" s="284" t="s">
        <v>906</v>
      </c>
      <c r="C45" s="289">
        <v>2</v>
      </c>
      <c r="D45">
        <v>2017</v>
      </c>
      <c r="E45" t="s">
        <v>341</v>
      </c>
      <c r="F45" t="s">
        <v>181</v>
      </c>
      <c r="G45">
        <v>1</v>
      </c>
      <c r="H45" t="s">
        <v>140</v>
      </c>
      <c r="I45">
        <v>4</v>
      </c>
      <c r="J45">
        <v>93</v>
      </c>
      <c r="K45" t="s">
        <v>717</v>
      </c>
      <c r="L45">
        <v>0</v>
      </c>
      <c r="M45">
        <v>9</v>
      </c>
      <c r="N45">
        <v>0</v>
      </c>
      <c r="O45">
        <v>4</v>
      </c>
      <c r="P45">
        <v>0</v>
      </c>
      <c r="Q45">
        <v>0</v>
      </c>
      <c r="R45">
        <v>0</v>
      </c>
      <c r="S45">
        <v>2</v>
      </c>
      <c r="T45">
        <v>0</v>
      </c>
      <c r="U45">
        <v>14</v>
      </c>
      <c r="V45">
        <v>21</v>
      </c>
      <c r="W45">
        <v>0</v>
      </c>
      <c r="X45">
        <v>0</v>
      </c>
    </row>
    <row r="46" spans="1:24" x14ac:dyDescent="0.25">
      <c r="A46" s="237">
        <v>42788</v>
      </c>
      <c r="B46" s="284" t="s">
        <v>906</v>
      </c>
      <c r="C46" s="289">
        <v>2</v>
      </c>
      <c r="D46">
        <v>2017</v>
      </c>
      <c r="E46" t="s">
        <v>341</v>
      </c>
      <c r="F46" t="s">
        <v>181</v>
      </c>
      <c r="G46">
        <v>1</v>
      </c>
      <c r="H46" t="s">
        <v>134</v>
      </c>
      <c r="I46">
        <v>4</v>
      </c>
      <c r="J46">
        <v>82.3</v>
      </c>
      <c r="K46" t="s">
        <v>717</v>
      </c>
      <c r="L46">
        <v>0</v>
      </c>
      <c r="M46">
        <v>21</v>
      </c>
      <c r="N46">
        <v>0</v>
      </c>
      <c r="O46">
        <v>9</v>
      </c>
      <c r="P46">
        <v>0</v>
      </c>
      <c r="Q46">
        <v>0</v>
      </c>
      <c r="R46">
        <v>0</v>
      </c>
      <c r="S46">
        <v>1</v>
      </c>
      <c r="T46">
        <v>0</v>
      </c>
      <c r="U46">
        <v>10</v>
      </c>
      <c r="V46">
        <v>24</v>
      </c>
      <c r="W46">
        <v>2</v>
      </c>
      <c r="X46" s="50">
        <v>0</v>
      </c>
    </row>
    <row r="47" spans="1:24" x14ac:dyDescent="0.25">
      <c r="A47" s="237">
        <v>42791</v>
      </c>
      <c r="B47" s="284" t="s">
        <v>906</v>
      </c>
      <c r="C47" s="289">
        <v>2</v>
      </c>
      <c r="D47">
        <v>2017</v>
      </c>
      <c r="E47" t="s">
        <v>341</v>
      </c>
      <c r="F47" t="s">
        <v>181</v>
      </c>
      <c r="G47">
        <v>1</v>
      </c>
      <c r="H47" t="s">
        <v>82</v>
      </c>
      <c r="I47">
        <v>4</v>
      </c>
      <c r="J47">
        <v>45.8</v>
      </c>
      <c r="K47" t="s">
        <v>717</v>
      </c>
      <c r="L47">
        <v>0</v>
      </c>
      <c r="M47">
        <v>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5</v>
      </c>
      <c r="W47">
        <v>0</v>
      </c>
      <c r="X47" s="50">
        <v>0</v>
      </c>
    </row>
    <row r="48" spans="1:24" x14ac:dyDescent="0.25">
      <c r="A48" s="237">
        <v>42790</v>
      </c>
      <c r="B48" s="284" t="s">
        <v>906</v>
      </c>
      <c r="C48" s="289">
        <v>2</v>
      </c>
      <c r="D48">
        <v>2017</v>
      </c>
      <c r="E48" t="s">
        <v>341</v>
      </c>
      <c r="F48" t="s">
        <v>181</v>
      </c>
      <c r="G48">
        <v>1</v>
      </c>
      <c r="H48" t="s">
        <v>174</v>
      </c>
      <c r="I48">
        <v>4</v>
      </c>
      <c r="J48">
        <v>10.3</v>
      </c>
      <c r="K48" t="s">
        <v>717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9</v>
      </c>
      <c r="W48">
        <v>0</v>
      </c>
      <c r="X48" s="50">
        <v>0</v>
      </c>
    </row>
    <row r="49" spans="1:24" x14ac:dyDescent="0.25">
      <c r="A49" s="240">
        <v>42805</v>
      </c>
      <c r="B49" s="285" t="s">
        <v>901</v>
      </c>
      <c r="C49" s="289">
        <v>3</v>
      </c>
      <c r="D49">
        <v>2017</v>
      </c>
      <c r="E49" t="s">
        <v>341</v>
      </c>
      <c r="F49" t="s">
        <v>181</v>
      </c>
      <c r="G49">
        <v>2</v>
      </c>
      <c r="H49" t="s">
        <v>140</v>
      </c>
      <c r="I49">
        <v>4</v>
      </c>
      <c r="J49">
        <v>93</v>
      </c>
      <c r="K49" t="s">
        <v>717</v>
      </c>
      <c r="L49">
        <v>0</v>
      </c>
      <c r="M49">
        <v>27</v>
      </c>
      <c r="N49">
        <v>1</v>
      </c>
      <c r="O49">
        <v>5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13</v>
      </c>
      <c r="W49">
        <v>2</v>
      </c>
      <c r="X49" s="50">
        <v>0</v>
      </c>
    </row>
    <row r="50" spans="1:24" x14ac:dyDescent="0.25">
      <c r="A50" s="240">
        <v>42804</v>
      </c>
      <c r="B50" s="285" t="s">
        <v>901</v>
      </c>
      <c r="C50" s="289">
        <v>3</v>
      </c>
      <c r="D50">
        <v>2017</v>
      </c>
      <c r="E50" t="s">
        <v>341</v>
      </c>
      <c r="F50" t="s">
        <v>181</v>
      </c>
      <c r="G50">
        <v>2</v>
      </c>
      <c r="H50" t="s">
        <v>134</v>
      </c>
      <c r="I50">
        <v>4</v>
      </c>
      <c r="J50">
        <v>77.900000000000006</v>
      </c>
      <c r="K50" t="s">
        <v>717</v>
      </c>
      <c r="L50">
        <v>0</v>
      </c>
      <c r="M50">
        <v>25</v>
      </c>
      <c r="N50">
        <v>4</v>
      </c>
      <c r="O50">
        <v>4</v>
      </c>
      <c r="P50">
        <v>0</v>
      </c>
      <c r="Q50">
        <v>0</v>
      </c>
      <c r="R50">
        <v>0</v>
      </c>
      <c r="S50">
        <v>16</v>
      </c>
      <c r="T50">
        <v>0</v>
      </c>
      <c r="U50">
        <v>1</v>
      </c>
      <c r="V50">
        <v>87</v>
      </c>
      <c r="W50">
        <v>3</v>
      </c>
      <c r="X50" s="50">
        <v>0</v>
      </c>
    </row>
    <row r="51" spans="1:24" x14ac:dyDescent="0.25">
      <c r="A51" s="240">
        <v>42806</v>
      </c>
      <c r="B51" s="285" t="s">
        <v>901</v>
      </c>
      <c r="C51" s="289">
        <v>3</v>
      </c>
      <c r="D51">
        <v>2017</v>
      </c>
      <c r="E51" t="s">
        <v>341</v>
      </c>
      <c r="F51" t="s">
        <v>181</v>
      </c>
      <c r="G51">
        <v>2</v>
      </c>
      <c r="H51" t="s">
        <v>82</v>
      </c>
      <c r="I51">
        <v>4</v>
      </c>
      <c r="J51">
        <v>45.8</v>
      </c>
      <c r="K51" t="s">
        <v>717</v>
      </c>
      <c r="L51">
        <v>0</v>
      </c>
      <c r="M51">
        <v>15</v>
      </c>
      <c r="N51">
        <v>1</v>
      </c>
      <c r="O51">
        <v>2</v>
      </c>
      <c r="P51">
        <v>0</v>
      </c>
      <c r="Q51">
        <v>0</v>
      </c>
      <c r="R51">
        <v>0</v>
      </c>
      <c r="S51">
        <v>7</v>
      </c>
      <c r="T51">
        <v>0</v>
      </c>
      <c r="U51">
        <v>1</v>
      </c>
      <c r="V51">
        <v>43</v>
      </c>
      <c r="W51">
        <v>2</v>
      </c>
      <c r="X51" s="50">
        <v>0</v>
      </c>
    </row>
    <row r="52" spans="1:24" x14ac:dyDescent="0.25">
      <c r="A52" s="237">
        <v>42845</v>
      </c>
      <c r="B52" s="285" t="s">
        <v>902</v>
      </c>
      <c r="C52" s="289">
        <v>4</v>
      </c>
      <c r="D52">
        <v>2017</v>
      </c>
      <c r="E52" t="s">
        <v>341</v>
      </c>
      <c r="F52" t="s">
        <v>181</v>
      </c>
      <c r="G52">
        <v>2</v>
      </c>
      <c r="H52" t="s">
        <v>174</v>
      </c>
      <c r="I52">
        <v>3</v>
      </c>
      <c r="J52">
        <v>10.3</v>
      </c>
      <c r="K52" t="s">
        <v>718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 s="50">
        <v>0</v>
      </c>
    </row>
    <row r="53" spans="1:24" x14ac:dyDescent="0.25">
      <c r="A53" s="237">
        <v>42901</v>
      </c>
      <c r="B53" s="284" t="s">
        <v>908</v>
      </c>
      <c r="C53" s="289">
        <v>6</v>
      </c>
      <c r="D53">
        <v>2017</v>
      </c>
      <c r="E53" t="s">
        <v>342</v>
      </c>
      <c r="F53" t="s">
        <v>181</v>
      </c>
      <c r="G53">
        <v>1</v>
      </c>
      <c r="H53" t="s">
        <v>140</v>
      </c>
      <c r="I53">
        <v>4</v>
      </c>
      <c r="J53">
        <v>93</v>
      </c>
      <c r="K53" t="s">
        <v>718</v>
      </c>
      <c r="L53">
        <v>0</v>
      </c>
      <c r="M53">
        <v>17</v>
      </c>
      <c r="N53">
        <v>1</v>
      </c>
      <c r="O53">
        <v>6</v>
      </c>
      <c r="P53">
        <v>0</v>
      </c>
      <c r="Q53">
        <v>0</v>
      </c>
      <c r="R53">
        <v>0</v>
      </c>
      <c r="S53">
        <v>3</v>
      </c>
      <c r="T53">
        <v>0</v>
      </c>
      <c r="U53">
        <v>2</v>
      </c>
      <c r="V53">
        <v>13</v>
      </c>
      <c r="W53">
        <v>2</v>
      </c>
      <c r="X53" s="50">
        <v>0</v>
      </c>
    </row>
    <row r="54" spans="1:24" x14ac:dyDescent="0.25">
      <c r="A54" s="237">
        <v>42900</v>
      </c>
      <c r="B54" s="284" t="s">
        <v>908</v>
      </c>
      <c r="C54" s="289">
        <v>6</v>
      </c>
      <c r="D54">
        <v>2017</v>
      </c>
      <c r="E54" t="s">
        <v>342</v>
      </c>
      <c r="F54" t="s">
        <v>181</v>
      </c>
      <c r="G54">
        <v>1</v>
      </c>
      <c r="H54" t="s">
        <v>134</v>
      </c>
      <c r="I54">
        <v>4</v>
      </c>
      <c r="J54">
        <v>90.3</v>
      </c>
      <c r="K54" t="s">
        <v>718</v>
      </c>
      <c r="L54">
        <v>0</v>
      </c>
      <c r="M54">
        <v>17</v>
      </c>
      <c r="N54">
        <v>8</v>
      </c>
      <c r="O54">
        <v>6</v>
      </c>
      <c r="P54">
        <v>0</v>
      </c>
      <c r="Q54">
        <v>0</v>
      </c>
      <c r="R54">
        <v>0</v>
      </c>
      <c r="S54">
        <v>2</v>
      </c>
      <c r="T54">
        <v>0</v>
      </c>
      <c r="U54">
        <v>6</v>
      </c>
      <c r="V54">
        <v>19</v>
      </c>
      <c r="W54">
        <v>2</v>
      </c>
      <c r="X54" s="50">
        <v>0</v>
      </c>
    </row>
    <row r="55" spans="1:24" x14ac:dyDescent="0.25">
      <c r="A55" s="237">
        <v>42903</v>
      </c>
      <c r="B55" s="284" t="s">
        <v>908</v>
      </c>
      <c r="C55" s="289">
        <v>6</v>
      </c>
      <c r="D55">
        <v>2017</v>
      </c>
      <c r="E55" t="s">
        <v>342</v>
      </c>
      <c r="F55" t="s">
        <v>181</v>
      </c>
      <c r="G55">
        <v>1</v>
      </c>
      <c r="H55" t="s">
        <v>82</v>
      </c>
      <c r="I55">
        <v>4</v>
      </c>
      <c r="J55">
        <v>45.8</v>
      </c>
      <c r="K55" t="s">
        <v>718</v>
      </c>
      <c r="L55">
        <v>0</v>
      </c>
      <c r="M55">
        <v>16</v>
      </c>
      <c r="N55">
        <v>3</v>
      </c>
      <c r="O55">
        <v>0</v>
      </c>
      <c r="P55">
        <v>0</v>
      </c>
      <c r="Q55">
        <v>0</v>
      </c>
      <c r="R55">
        <v>0</v>
      </c>
      <c r="S55">
        <v>2</v>
      </c>
      <c r="T55">
        <v>0</v>
      </c>
      <c r="U55">
        <v>3</v>
      </c>
      <c r="V55">
        <v>28</v>
      </c>
      <c r="W55">
        <v>4</v>
      </c>
      <c r="X55" s="50">
        <v>0</v>
      </c>
    </row>
    <row r="56" spans="1:24" x14ac:dyDescent="0.25">
      <c r="A56" s="237">
        <v>42902</v>
      </c>
      <c r="B56" s="284" t="s">
        <v>908</v>
      </c>
      <c r="C56" s="289">
        <v>6</v>
      </c>
      <c r="D56">
        <v>2017</v>
      </c>
      <c r="E56" t="s">
        <v>342</v>
      </c>
      <c r="F56" t="s">
        <v>181</v>
      </c>
      <c r="G56">
        <v>1</v>
      </c>
      <c r="H56" t="s">
        <v>174</v>
      </c>
      <c r="I56">
        <v>4</v>
      </c>
      <c r="J56">
        <v>10.3</v>
      </c>
      <c r="K56" t="s">
        <v>718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 s="50">
        <v>0</v>
      </c>
    </row>
    <row r="57" spans="1:24" x14ac:dyDescent="0.25">
      <c r="A57" s="237">
        <v>43060</v>
      </c>
      <c r="B57" s="284" t="s">
        <v>904</v>
      </c>
      <c r="C57" s="290">
        <v>11</v>
      </c>
      <c r="D57">
        <v>2017</v>
      </c>
      <c r="E57" t="s">
        <v>342</v>
      </c>
      <c r="F57" t="s">
        <v>181</v>
      </c>
      <c r="G57">
        <v>2</v>
      </c>
      <c r="H57" t="s">
        <v>140</v>
      </c>
      <c r="I57">
        <v>4</v>
      </c>
      <c r="J57">
        <v>93</v>
      </c>
      <c r="K57" t="s">
        <v>717</v>
      </c>
      <c r="L57">
        <v>0</v>
      </c>
      <c r="M57">
        <v>16</v>
      </c>
      <c r="N57">
        <v>1</v>
      </c>
      <c r="O57">
        <v>2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13</v>
      </c>
      <c r="W57">
        <v>0</v>
      </c>
      <c r="X57" s="50">
        <v>0</v>
      </c>
    </row>
    <row r="58" spans="1:24" x14ac:dyDescent="0.25">
      <c r="A58" s="237">
        <v>43049</v>
      </c>
      <c r="B58" s="284" t="s">
        <v>904</v>
      </c>
      <c r="C58" s="290">
        <v>11</v>
      </c>
      <c r="D58">
        <v>2017</v>
      </c>
      <c r="E58" t="s">
        <v>342</v>
      </c>
      <c r="F58" t="s">
        <v>180</v>
      </c>
      <c r="G58">
        <v>1</v>
      </c>
      <c r="H58" t="s">
        <v>345</v>
      </c>
      <c r="I58">
        <v>4</v>
      </c>
      <c r="J58">
        <v>77.400000000000006</v>
      </c>
      <c r="K58" t="s">
        <v>718</v>
      </c>
      <c r="L58">
        <v>0</v>
      </c>
      <c r="M58">
        <v>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18</v>
      </c>
      <c r="W58">
        <v>0</v>
      </c>
      <c r="X58" s="50">
        <v>0</v>
      </c>
    </row>
    <row r="59" spans="1:24" x14ac:dyDescent="0.25">
      <c r="A59" s="237">
        <v>43048</v>
      </c>
      <c r="B59" s="284" t="s">
        <v>904</v>
      </c>
      <c r="C59" s="290">
        <v>11</v>
      </c>
      <c r="D59">
        <v>2017</v>
      </c>
      <c r="E59" t="s">
        <v>342</v>
      </c>
      <c r="F59" t="s">
        <v>180</v>
      </c>
      <c r="G59">
        <v>1</v>
      </c>
      <c r="H59" t="s">
        <v>343</v>
      </c>
      <c r="I59">
        <v>4</v>
      </c>
      <c r="J59">
        <v>35.200000000000003</v>
      </c>
      <c r="K59" t="s">
        <v>718</v>
      </c>
      <c r="L59">
        <v>0</v>
      </c>
      <c r="M59">
        <v>4</v>
      </c>
      <c r="N59">
        <v>11</v>
      </c>
      <c r="O59">
        <v>4</v>
      </c>
      <c r="P59">
        <v>0</v>
      </c>
      <c r="Q59">
        <v>0</v>
      </c>
      <c r="R59">
        <v>0</v>
      </c>
      <c r="S59">
        <v>3</v>
      </c>
      <c r="T59">
        <v>0</v>
      </c>
      <c r="U59">
        <v>1</v>
      </c>
      <c r="V59">
        <v>56</v>
      </c>
      <c r="W59">
        <v>2</v>
      </c>
      <c r="X59" s="50">
        <v>0</v>
      </c>
    </row>
    <row r="60" spans="1:24" x14ac:dyDescent="0.25">
      <c r="A60" s="237">
        <v>43059</v>
      </c>
      <c r="B60" s="284" t="s">
        <v>904</v>
      </c>
      <c r="C60" s="290">
        <v>11</v>
      </c>
      <c r="D60">
        <v>2017</v>
      </c>
      <c r="E60" t="s">
        <v>342</v>
      </c>
      <c r="F60" t="s">
        <v>181</v>
      </c>
      <c r="G60">
        <v>2</v>
      </c>
      <c r="H60" t="s">
        <v>134</v>
      </c>
      <c r="I60">
        <v>4</v>
      </c>
      <c r="J60">
        <v>87.5</v>
      </c>
      <c r="K60" t="s">
        <v>717</v>
      </c>
      <c r="L60">
        <v>0</v>
      </c>
      <c r="M60">
        <v>18</v>
      </c>
      <c r="N60">
        <v>2</v>
      </c>
      <c r="O60">
        <v>1</v>
      </c>
      <c r="P60">
        <v>0</v>
      </c>
      <c r="Q60">
        <v>0</v>
      </c>
      <c r="R60">
        <v>0</v>
      </c>
      <c r="S60">
        <v>3</v>
      </c>
      <c r="T60">
        <v>0</v>
      </c>
      <c r="U60">
        <v>9</v>
      </c>
      <c r="V60">
        <v>42</v>
      </c>
      <c r="W60">
        <v>2</v>
      </c>
      <c r="X60" s="50">
        <v>0</v>
      </c>
    </row>
    <row r="61" spans="1:24" x14ac:dyDescent="0.25">
      <c r="A61" s="237">
        <v>43062</v>
      </c>
      <c r="B61" s="284" t="s">
        <v>904</v>
      </c>
      <c r="C61" s="290">
        <v>11</v>
      </c>
      <c r="D61">
        <v>2017</v>
      </c>
      <c r="E61" t="s">
        <v>342</v>
      </c>
      <c r="F61" t="s">
        <v>181</v>
      </c>
      <c r="G61">
        <v>2</v>
      </c>
      <c r="H61" t="s">
        <v>82</v>
      </c>
      <c r="I61">
        <v>4</v>
      </c>
      <c r="J61">
        <v>45.8</v>
      </c>
      <c r="K61" t="s">
        <v>717</v>
      </c>
      <c r="L61">
        <v>0</v>
      </c>
      <c r="M61">
        <v>12</v>
      </c>
      <c r="N61">
        <v>5</v>
      </c>
      <c r="O61">
        <v>4</v>
      </c>
      <c r="P61">
        <v>0</v>
      </c>
      <c r="Q61">
        <v>0</v>
      </c>
      <c r="R61">
        <v>0</v>
      </c>
      <c r="S61">
        <v>3</v>
      </c>
      <c r="T61">
        <v>0</v>
      </c>
      <c r="U61">
        <v>23</v>
      </c>
      <c r="V61">
        <v>53</v>
      </c>
      <c r="W61">
        <v>3</v>
      </c>
      <c r="X61" s="50">
        <v>0</v>
      </c>
    </row>
    <row r="62" spans="1:24" x14ac:dyDescent="0.25">
      <c r="A62" s="237">
        <v>43061</v>
      </c>
      <c r="B62" s="284" t="s">
        <v>904</v>
      </c>
      <c r="C62" s="290">
        <v>11</v>
      </c>
      <c r="D62">
        <v>2017</v>
      </c>
      <c r="E62" t="s">
        <v>342</v>
      </c>
      <c r="F62" t="s">
        <v>181</v>
      </c>
      <c r="G62">
        <v>2</v>
      </c>
      <c r="H62" t="s">
        <v>174</v>
      </c>
      <c r="I62">
        <v>4</v>
      </c>
      <c r="J62">
        <v>10.3</v>
      </c>
      <c r="K62" t="s">
        <v>717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  <c r="W62">
        <v>0</v>
      </c>
      <c r="X62" s="50">
        <v>0</v>
      </c>
    </row>
    <row r="63" spans="1:24" x14ac:dyDescent="0.25">
      <c r="A63" s="237">
        <v>43154</v>
      </c>
      <c r="B63" s="286" t="s">
        <v>906</v>
      </c>
      <c r="C63" s="289">
        <v>2</v>
      </c>
      <c r="D63">
        <v>2018</v>
      </c>
      <c r="E63" t="s">
        <v>341</v>
      </c>
      <c r="F63" t="s">
        <v>180</v>
      </c>
      <c r="G63">
        <v>1</v>
      </c>
      <c r="H63" t="s">
        <v>345</v>
      </c>
      <c r="I63">
        <v>4</v>
      </c>
      <c r="J63">
        <v>66</v>
      </c>
      <c r="K63" t="s">
        <v>717</v>
      </c>
      <c r="L63">
        <v>0</v>
      </c>
      <c r="M63">
        <v>15</v>
      </c>
      <c r="N63">
        <v>0</v>
      </c>
      <c r="O63">
        <v>2</v>
      </c>
      <c r="P63">
        <v>0</v>
      </c>
      <c r="Q63">
        <v>0</v>
      </c>
      <c r="R63">
        <v>0</v>
      </c>
      <c r="S63">
        <v>3</v>
      </c>
      <c r="T63">
        <v>0</v>
      </c>
      <c r="U63">
        <v>1</v>
      </c>
      <c r="V63">
        <v>16</v>
      </c>
      <c r="W63">
        <v>1</v>
      </c>
      <c r="X63" s="50">
        <v>0</v>
      </c>
    </row>
    <row r="64" spans="1:24" x14ac:dyDescent="0.25">
      <c r="A64" s="237">
        <v>43155</v>
      </c>
      <c r="B64" s="286" t="s">
        <v>906</v>
      </c>
      <c r="C64" s="289">
        <v>2</v>
      </c>
      <c r="D64">
        <v>2018</v>
      </c>
      <c r="E64" t="s">
        <v>341</v>
      </c>
      <c r="F64" t="s">
        <v>180</v>
      </c>
      <c r="G64">
        <v>1</v>
      </c>
      <c r="H64" t="s">
        <v>343</v>
      </c>
      <c r="I64">
        <v>4</v>
      </c>
      <c r="J64">
        <v>35.200000000000003</v>
      </c>
      <c r="K64" t="s">
        <v>717</v>
      </c>
      <c r="L64">
        <v>0</v>
      </c>
      <c r="M64">
        <v>7</v>
      </c>
      <c r="N64">
        <v>4</v>
      </c>
      <c r="O64">
        <v>0</v>
      </c>
      <c r="P64">
        <v>0</v>
      </c>
      <c r="Q64">
        <v>0</v>
      </c>
      <c r="R64">
        <v>0</v>
      </c>
      <c r="S64">
        <v>2</v>
      </c>
      <c r="T64">
        <v>0</v>
      </c>
      <c r="U64">
        <v>1</v>
      </c>
      <c r="V64">
        <v>37</v>
      </c>
      <c r="W64">
        <v>0</v>
      </c>
      <c r="X64" s="50">
        <v>0</v>
      </c>
    </row>
    <row r="65" spans="1:24" x14ac:dyDescent="0.25">
      <c r="A65" s="1">
        <v>43159</v>
      </c>
      <c r="B65" s="288" t="s">
        <v>906</v>
      </c>
      <c r="C65" s="292">
        <v>2</v>
      </c>
      <c r="D65">
        <v>2018</v>
      </c>
      <c r="E65" t="s">
        <v>341</v>
      </c>
      <c r="F65" t="s">
        <v>548</v>
      </c>
      <c r="G65">
        <v>1</v>
      </c>
      <c r="H65" t="s">
        <v>527</v>
      </c>
      <c r="I65">
        <v>3</v>
      </c>
      <c r="J65">
        <v>71.2</v>
      </c>
      <c r="K65" t="s">
        <v>718</v>
      </c>
      <c r="L65">
        <v>0</v>
      </c>
      <c r="M65">
        <v>22</v>
      </c>
      <c r="N65">
        <v>0</v>
      </c>
      <c r="O65">
        <v>3</v>
      </c>
      <c r="P65">
        <v>0</v>
      </c>
      <c r="Q65">
        <v>0</v>
      </c>
      <c r="R65">
        <v>1</v>
      </c>
      <c r="S65">
        <v>3</v>
      </c>
      <c r="T65">
        <v>0</v>
      </c>
      <c r="U65">
        <v>0</v>
      </c>
      <c r="V65">
        <v>51</v>
      </c>
      <c r="W65">
        <v>2</v>
      </c>
      <c r="X65" s="50">
        <v>0</v>
      </c>
    </row>
    <row r="66" spans="1:24" x14ac:dyDescent="0.25">
      <c r="A66" s="1">
        <v>43161</v>
      </c>
      <c r="B66" s="288" t="s">
        <v>901</v>
      </c>
      <c r="C66" s="292">
        <v>3</v>
      </c>
      <c r="D66">
        <v>2018</v>
      </c>
      <c r="E66" t="s">
        <v>341</v>
      </c>
      <c r="F66" t="s">
        <v>548</v>
      </c>
      <c r="G66">
        <v>1</v>
      </c>
      <c r="H66" t="s">
        <v>528</v>
      </c>
      <c r="I66">
        <v>3</v>
      </c>
      <c r="J66">
        <v>85.7</v>
      </c>
      <c r="K66" t="s">
        <v>718</v>
      </c>
      <c r="L66">
        <v>0</v>
      </c>
      <c r="M66">
        <v>24</v>
      </c>
      <c r="N66">
        <v>2</v>
      </c>
      <c r="O66">
        <v>2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79</v>
      </c>
      <c r="W66">
        <v>2</v>
      </c>
      <c r="X66">
        <v>0</v>
      </c>
    </row>
    <row r="67" spans="1:24" x14ac:dyDescent="0.25">
      <c r="A67" s="237">
        <v>43208</v>
      </c>
      <c r="B67" s="286" t="s">
        <v>902</v>
      </c>
      <c r="C67" s="289">
        <v>4</v>
      </c>
      <c r="D67">
        <v>2018</v>
      </c>
      <c r="E67" t="s">
        <v>341</v>
      </c>
      <c r="F67" t="s">
        <v>181</v>
      </c>
      <c r="G67">
        <v>1</v>
      </c>
      <c r="H67" t="s">
        <v>140</v>
      </c>
      <c r="I67">
        <v>4</v>
      </c>
      <c r="J67">
        <v>93</v>
      </c>
      <c r="K67" t="s">
        <v>717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5</v>
      </c>
      <c r="W67">
        <v>0</v>
      </c>
      <c r="X67">
        <v>0</v>
      </c>
    </row>
    <row r="68" spans="1:24" x14ac:dyDescent="0.25">
      <c r="A68" s="237">
        <v>43209</v>
      </c>
      <c r="B68" s="286" t="s">
        <v>902</v>
      </c>
      <c r="C68" s="289">
        <v>4</v>
      </c>
      <c r="D68">
        <v>2018</v>
      </c>
      <c r="E68" t="s">
        <v>341</v>
      </c>
      <c r="F68" t="s">
        <v>181</v>
      </c>
      <c r="G68">
        <v>1</v>
      </c>
      <c r="H68" t="s">
        <v>134</v>
      </c>
      <c r="I68">
        <v>4</v>
      </c>
      <c r="J68">
        <v>87.5</v>
      </c>
      <c r="K68" t="s">
        <v>717</v>
      </c>
      <c r="L68">
        <v>0</v>
      </c>
      <c r="M68">
        <v>16</v>
      </c>
      <c r="N68">
        <v>5</v>
      </c>
      <c r="O68">
        <v>5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49</v>
      </c>
      <c r="W68">
        <v>0</v>
      </c>
      <c r="X68" s="50">
        <v>1</v>
      </c>
    </row>
    <row r="69" spans="1:24" x14ac:dyDescent="0.25">
      <c r="A69" s="237">
        <v>43210</v>
      </c>
      <c r="B69" s="286" t="s">
        <v>902</v>
      </c>
      <c r="C69" s="289">
        <v>4</v>
      </c>
      <c r="D69">
        <v>2018</v>
      </c>
      <c r="E69" t="s">
        <v>341</v>
      </c>
      <c r="F69" t="s">
        <v>181</v>
      </c>
      <c r="G69">
        <v>1</v>
      </c>
      <c r="H69" t="s">
        <v>82</v>
      </c>
      <c r="I69">
        <v>4</v>
      </c>
      <c r="J69">
        <v>45.8</v>
      </c>
      <c r="K69" t="s">
        <v>717</v>
      </c>
      <c r="L69">
        <v>0</v>
      </c>
      <c r="M69">
        <v>5</v>
      </c>
      <c r="N69">
        <v>4</v>
      </c>
      <c r="O69">
        <v>1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11</v>
      </c>
      <c r="W69">
        <v>2</v>
      </c>
      <c r="X69" s="50">
        <v>0</v>
      </c>
    </row>
    <row r="70" spans="1:24" x14ac:dyDescent="0.25">
      <c r="A70" s="237">
        <v>43368</v>
      </c>
      <c r="B70" s="286" t="s">
        <v>902</v>
      </c>
      <c r="C70" s="289">
        <v>4</v>
      </c>
      <c r="D70">
        <v>2018</v>
      </c>
      <c r="E70" t="s">
        <v>341</v>
      </c>
      <c r="F70" t="s">
        <v>181</v>
      </c>
      <c r="G70">
        <v>1</v>
      </c>
      <c r="H70" t="s">
        <v>174</v>
      </c>
      <c r="I70">
        <v>4</v>
      </c>
      <c r="J70">
        <v>10.3</v>
      </c>
      <c r="K70" t="s">
        <v>717</v>
      </c>
      <c r="L70">
        <v>0</v>
      </c>
      <c r="M70">
        <v>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 s="50">
        <v>0</v>
      </c>
    </row>
    <row r="71" spans="1:24" x14ac:dyDescent="0.25">
      <c r="A71" s="1">
        <v>43274</v>
      </c>
      <c r="B71" s="288" t="s">
        <v>908</v>
      </c>
      <c r="C71" s="292">
        <v>6</v>
      </c>
      <c r="D71">
        <v>2018</v>
      </c>
      <c r="E71" t="s">
        <v>342</v>
      </c>
      <c r="F71" t="s">
        <v>548</v>
      </c>
      <c r="G71">
        <v>1</v>
      </c>
      <c r="H71" t="s">
        <v>528</v>
      </c>
      <c r="I71">
        <v>4</v>
      </c>
      <c r="J71">
        <v>85.5</v>
      </c>
      <c r="K71" t="s">
        <v>718</v>
      </c>
      <c r="L71">
        <v>0</v>
      </c>
      <c r="M71">
        <v>19</v>
      </c>
      <c r="N71">
        <v>2</v>
      </c>
      <c r="O71">
        <v>5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34</v>
      </c>
      <c r="W71">
        <v>0</v>
      </c>
      <c r="X71" s="50">
        <v>0</v>
      </c>
    </row>
    <row r="72" spans="1:24" x14ac:dyDescent="0.25">
      <c r="A72" s="1">
        <v>43275</v>
      </c>
      <c r="B72" s="288" t="s">
        <v>908</v>
      </c>
      <c r="C72" s="292">
        <v>6</v>
      </c>
      <c r="D72">
        <v>2018</v>
      </c>
      <c r="E72" t="s">
        <v>342</v>
      </c>
      <c r="F72" t="s">
        <v>548</v>
      </c>
      <c r="G72">
        <v>1</v>
      </c>
      <c r="H72" t="s">
        <v>527</v>
      </c>
      <c r="I72">
        <v>4</v>
      </c>
      <c r="J72">
        <v>69.599999999999994</v>
      </c>
      <c r="K72" t="s">
        <v>718</v>
      </c>
      <c r="L72">
        <v>0</v>
      </c>
      <c r="M72">
        <v>18</v>
      </c>
      <c r="N72">
        <v>9</v>
      </c>
      <c r="O72">
        <v>9</v>
      </c>
      <c r="P72">
        <v>0</v>
      </c>
      <c r="Q72">
        <v>2</v>
      </c>
      <c r="R72">
        <v>2</v>
      </c>
      <c r="S72">
        <v>0</v>
      </c>
      <c r="T72">
        <v>0</v>
      </c>
      <c r="U72">
        <v>0</v>
      </c>
      <c r="V72">
        <v>91</v>
      </c>
      <c r="W72">
        <v>0</v>
      </c>
      <c r="X72" s="50">
        <v>0</v>
      </c>
    </row>
    <row r="73" spans="1:24" x14ac:dyDescent="0.25">
      <c r="A73" s="237">
        <v>43369</v>
      </c>
      <c r="B73" s="286" t="s">
        <v>903</v>
      </c>
      <c r="C73" s="289">
        <v>9</v>
      </c>
      <c r="D73">
        <v>2018</v>
      </c>
      <c r="E73" t="s">
        <v>342</v>
      </c>
      <c r="F73" t="s">
        <v>181</v>
      </c>
      <c r="G73">
        <v>1</v>
      </c>
      <c r="H73" t="s">
        <v>140</v>
      </c>
      <c r="I73">
        <v>4</v>
      </c>
      <c r="J73">
        <v>93</v>
      </c>
      <c r="K73" t="s">
        <v>786</v>
      </c>
      <c r="L73">
        <v>0</v>
      </c>
      <c r="M73">
        <v>5</v>
      </c>
      <c r="N73">
        <v>16</v>
      </c>
      <c r="O73">
        <v>3</v>
      </c>
      <c r="P73">
        <v>0</v>
      </c>
      <c r="Q73">
        <v>0</v>
      </c>
      <c r="R73">
        <v>0</v>
      </c>
      <c r="S73">
        <v>4</v>
      </c>
      <c r="T73">
        <v>0</v>
      </c>
      <c r="U73">
        <v>0</v>
      </c>
      <c r="V73">
        <v>15</v>
      </c>
      <c r="W73">
        <v>0</v>
      </c>
      <c r="X73" s="50">
        <v>0</v>
      </c>
    </row>
    <row r="74" spans="1:24" x14ac:dyDescent="0.25">
      <c r="A74" s="237">
        <v>43367</v>
      </c>
      <c r="B74" s="286" t="s">
        <v>903</v>
      </c>
      <c r="C74" s="289">
        <v>9</v>
      </c>
      <c r="D74">
        <v>2018</v>
      </c>
      <c r="E74" t="s">
        <v>342</v>
      </c>
      <c r="F74" t="s">
        <v>181</v>
      </c>
      <c r="G74">
        <v>1</v>
      </c>
      <c r="H74" t="s">
        <v>134</v>
      </c>
      <c r="I74">
        <v>4</v>
      </c>
      <c r="J74">
        <v>97.8</v>
      </c>
      <c r="K74" t="s">
        <v>786</v>
      </c>
      <c r="L74">
        <v>0</v>
      </c>
      <c r="M74">
        <v>18</v>
      </c>
      <c r="N74">
        <v>5</v>
      </c>
      <c r="O74">
        <v>3</v>
      </c>
      <c r="P74">
        <v>0</v>
      </c>
      <c r="Q74">
        <v>0</v>
      </c>
      <c r="R74">
        <v>0</v>
      </c>
      <c r="S74">
        <v>2</v>
      </c>
      <c r="T74">
        <v>0</v>
      </c>
      <c r="U74">
        <v>1</v>
      </c>
      <c r="V74">
        <v>30</v>
      </c>
      <c r="W74">
        <v>0</v>
      </c>
      <c r="X74" s="50">
        <v>0</v>
      </c>
    </row>
    <row r="75" spans="1:24" x14ac:dyDescent="0.25">
      <c r="A75" s="237">
        <v>43370</v>
      </c>
      <c r="B75" s="286" t="s">
        <v>903</v>
      </c>
      <c r="C75" s="289">
        <v>9</v>
      </c>
      <c r="D75">
        <v>2018</v>
      </c>
      <c r="E75" t="s">
        <v>342</v>
      </c>
      <c r="F75" t="s">
        <v>181</v>
      </c>
      <c r="G75">
        <v>1</v>
      </c>
      <c r="H75" t="s">
        <v>82</v>
      </c>
      <c r="I75">
        <v>4</v>
      </c>
      <c r="J75">
        <v>45.8</v>
      </c>
      <c r="K75" t="s">
        <v>786</v>
      </c>
      <c r="L75">
        <v>0</v>
      </c>
      <c r="M75">
        <v>4</v>
      </c>
      <c r="N75">
        <v>7</v>
      </c>
      <c r="O75">
        <v>0</v>
      </c>
      <c r="P75">
        <v>0</v>
      </c>
      <c r="Q75">
        <v>0</v>
      </c>
      <c r="R75">
        <v>0</v>
      </c>
      <c r="S75">
        <v>3</v>
      </c>
      <c r="T75">
        <v>0</v>
      </c>
      <c r="U75">
        <v>0</v>
      </c>
      <c r="V75">
        <v>3</v>
      </c>
      <c r="W75">
        <v>0</v>
      </c>
      <c r="X75" s="50">
        <v>0</v>
      </c>
    </row>
    <row r="76" spans="1:24" x14ac:dyDescent="0.25">
      <c r="A76" s="237">
        <v>43368</v>
      </c>
      <c r="B76" s="286" t="s">
        <v>903</v>
      </c>
      <c r="C76" s="289">
        <v>9</v>
      </c>
      <c r="D76">
        <v>2018</v>
      </c>
      <c r="E76" t="s">
        <v>342</v>
      </c>
      <c r="F76" t="s">
        <v>181</v>
      </c>
      <c r="G76">
        <v>1</v>
      </c>
      <c r="H76" t="s">
        <v>174</v>
      </c>
      <c r="I76">
        <v>4</v>
      </c>
      <c r="J76">
        <v>10.3</v>
      </c>
      <c r="K76" t="s">
        <v>786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s="50">
        <v>0</v>
      </c>
    </row>
    <row r="77" spans="1:24" x14ac:dyDescent="0.25">
      <c r="A77" s="237">
        <v>43407</v>
      </c>
      <c r="B77" s="286" t="s">
        <v>904</v>
      </c>
      <c r="C77" s="290">
        <v>11</v>
      </c>
      <c r="D77">
        <v>2018</v>
      </c>
      <c r="E77" t="s">
        <v>342</v>
      </c>
      <c r="F77" t="s">
        <v>180</v>
      </c>
      <c r="G77">
        <v>1</v>
      </c>
      <c r="H77" t="s">
        <v>345</v>
      </c>
      <c r="I77">
        <v>4</v>
      </c>
      <c r="J77">
        <v>86.6</v>
      </c>
      <c r="K77" t="s">
        <v>786</v>
      </c>
      <c r="L77">
        <v>0</v>
      </c>
      <c r="M77">
        <v>19</v>
      </c>
      <c r="N77">
        <v>2</v>
      </c>
      <c r="O77">
        <v>5</v>
      </c>
      <c r="P77">
        <v>0</v>
      </c>
      <c r="Q77">
        <v>2</v>
      </c>
      <c r="R77">
        <v>1</v>
      </c>
      <c r="S77">
        <v>0</v>
      </c>
      <c r="T77">
        <v>0</v>
      </c>
      <c r="U77">
        <v>47</v>
      </c>
      <c r="V77">
        <v>57</v>
      </c>
      <c r="W77">
        <v>1</v>
      </c>
      <c r="X77">
        <v>0</v>
      </c>
    </row>
    <row r="78" spans="1:24" x14ac:dyDescent="0.25">
      <c r="A78" s="237">
        <v>43408</v>
      </c>
      <c r="B78" s="286" t="s">
        <v>904</v>
      </c>
      <c r="C78" s="290">
        <v>11</v>
      </c>
      <c r="D78">
        <v>2018</v>
      </c>
      <c r="E78" t="s">
        <v>342</v>
      </c>
      <c r="F78" t="s">
        <v>180</v>
      </c>
      <c r="G78">
        <v>1</v>
      </c>
      <c r="H78" t="s">
        <v>343</v>
      </c>
      <c r="I78">
        <v>4</v>
      </c>
      <c r="J78">
        <v>35.200000000000003</v>
      </c>
      <c r="K78" t="s">
        <v>786</v>
      </c>
      <c r="L78">
        <v>0</v>
      </c>
      <c r="M78">
        <v>2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2</v>
      </c>
      <c r="V78">
        <v>5</v>
      </c>
      <c r="W78">
        <v>0</v>
      </c>
      <c r="X78">
        <v>0</v>
      </c>
    </row>
    <row r="79" spans="1:24" x14ac:dyDescent="0.25">
      <c r="A79" s="237">
        <v>43524</v>
      </c>
      <c r="B79" s="286" t="s">
        <v>906</v>
      </c>
      <c r="C79" s="289">
        <v>2</v>
      </c>
      <c r="D79">
        <v>2019</v>
      </c>
      <c r="E79" t="s">
        <v>341</v>
      </c>
      <c r="F79" t="s">
        <v>180</v>
      </c>
      <c r="G79">
        <v>1</v>
      </c>
      <c r="H79" t="s">
        <v>345</v>
      </c>
      <c r="I79">
        <v>4</v>
      </c>
      <c r="J79">
        <v>71.900000000000006</v>
      </c>
      <c r="K79" t="s">
        <v>786</v>
      </c>
      <c r="L79">
        <v>0</v>
      </c>
      <c r="M79">
        <v>15</v>
      </c>
      <c r="N79">
        <v>0</v>
      </c>
      <c r="O79">
        <v>1</v>
      </c>
      <c r="P79">
        <v>0</v>
      </c>
      <c r="Q79">
        <v>1</v>
      </c>
      <c r="R79">
        <v>0</v>
      </c>
      <c r="S79">
        <v>3</v>
      </c>
      <c r="T79">
        <v>0</v>
      </c>
      <c r="U79">
        <v>3</v>
      </c>
      <c r="V79">
        <v>31</v>
      </c>
      <c r="W79">
        <v>4</v>
      </c>
      <c r="X79">
        <v>0</v>
      </c>
    </row>
    <row r="80" spans="1:24" x14ac:dyDescent="0.25">
      <c r="A80" s="237">
        <v>43523</v>
      </c>
      <c r="B80" s="286" t="s">
        <v>906</v>
      </c>
      <c r="C80" s="289">
        <v>2</v>
      </c>
      <c r="D80">
        <v>2019</v>
      </c>
      <c r="E80" t="s">
        <v>341</v>
      </c>
      <c r="F80" t="s">
        <v>180</v>
      </c>
      <c r="G80">
        <v>1</v>
      </c>
      <c r="H80" t="s">
        <v>343</v>
      </c>
      <c r="I80">
        <v>4</v>
      </c>
      <c r="J80">
        <v>35.200000000000003</v>
      </c>
      <c r="K80" t="s">
        <v>786</v>
      </c>
      <c r="L80">
        <v>0</v>
      </c>
      <c r="M80">
        <v>3</v>
      </c>
      <c r="N80">
        <v>0</v>
      </c>
      <c r="O80">
        <v>1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>
        <v>18</v>
      </c>
      <c r="W80">
        <v>1</v>
      </c>
      <c r="X80">
        <v>0</v>
      </c>
    </row>
    <row r="81" spans="1:24" x14ac:dyDescent="0.25">
      <c r="A81" s="237">
        <v>43537</v>
      </c>
      <c r="B81" s="288" t="s">
        <v>901</v>
      </c>
      <c r="C81" s="292">
        <v>3</v>
      </c>
      <c r="D81">
        <v>2019</v>
      </c>
      <c r="E81" t="s">
        <v>341</v>
      </c>
      <c r="F81" t="s">
        <v>548</v>
      </c>
      <c r="G81">
        <v>1</v>
      </c>
      <c r="H81" t="s">
        <v>528</v>
      </c>
      <c r="I81">
        <v>4</v>
      </c>
      <c r="J81">
        <v>88.5</v>
      </c>
      <c r="K81" t="s">
        <v>786</v>
      </c>
      <c r="L81">
        <v>0</v>
      </c>
      <c r="M81">
        <v>17</v>
      </c>
      <c r="N81">
        <v>0</v>
      </c>
      <c r="O81">
        <v>7</v>
      </c>
      <c r="P81">
        <v>0</v>
      </c>
      <c r="Q81">
        <v>2</v>
      </c>
      <c r="R81">
        <v>0</v>
      </c>
      <c r="S81">
        <v>0</v>
      </c>
      <c r="T81">
        <v>0</v>
      </c>
      <c r="U81">
        <v>5</v>
      </c>
      <c r="V81">
        <v>56</v>
      </c>
      <c r="W81">
        <v>0</v>
      </c>
      <c r="X81" s="50">
        <v>0</v>
      </c>
    </row>
    <row r="82" spans="1:24" x14ac:dyDescent="0.25">
      <c r="A82" s="237">
        <v>43535</v>
      </c>
      <c r="B82" s="288" t="s">
        <v>901</v>
      </c>
      <c r="C82" s="292">
        <v>3</v>
      </c>
      <c r="D82">
        <v>2019</v>
      </c>
      <c r="E82" t="s">
        <v>341</v>
      </c>
      <c r="F82" t="s">
        <v>548</v>
      </c>
      <c r="G82">
        <v>1</v>
      </c>
      <c r="H82" t="s">
        <v>656</v>
      </c>
      <c r="I82">
        <v>4</v>
      </c>
      <c r="J82">
        <v>77.900000000000006</v>
      </c>
      <c r="K82" t="s">
        <v>786</v>
      </c>
      <c r="L82">
        <v>0</v>
      </c>
      <c r="M82">
        <v>1</v>
      </c>
      <c r="N82">
        <v>2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2</v>
      </c>
      <c r="V82">
        <v>14</v>
      </c>
      <c r="W82">
        <v>6</v>
      </c>
      <c r="X82" s="50">
        <v>0</v>
      </c>
    </row>
    <row r="83" spans="1:24" x14ac:dyDescent="0.25">
      <c r="A83" s="237">
        <v>43538</v>
      </c>
      <c r="B83" s="288" t="s">
        <v>901</v>
      </c>
      <c r="C83" s="292">
        <v>3</v>
      </c>
      <c r="D83">
        <v>2019</v>
      </c>
      <c r="E83" t="s">
        <v>341</v>
      </c>
      <c r="F83" t="s">
        <v>548</v>
      </c>
      <c r="G83">
        <v>1</v>
      </c>
      <c r="H83" t="s">
        <v>527</v>
      </c>
      <c r="I83">
        <v>4</v>
      </c>
      <c r="J83">
        <v>80</v>
      </c>
      <c r="K83" t="s">
        <v>786</v>
      </c>
      <c r="L83">
        <v>0</v>
      </c>
      <c r="M83">
        <v>21</v>
      </c>
      <c r="N83">
        <v>1</v>
      </c>
      <c r="O83">
        <v>9</v>
      </c>
      <c r="P83">
        <v>0</v>
      </c>
      <c r="Q83">
        <v>1</v>
      </c>
      <c r="R83">
        <v>0</v>
      </c>
      <c r="S83">
        <v>0</v>
      </c>
      <c r="T83">
        <v>0</v>
      </c>
      <c r="U83">
        <v>8</v>
      </c>
      <c r="V83">
        <v>72</v>
      </c>
      <c r="W83">
        <v>2</v>
      </c>
      <c r="X83" s="50">
        <v>0</v>
      </c>
    </row>
    <row r="84" spans="1:24" x14ac:dyDescent="0.25">
      <c r="A84" s="237">
        <v>43558</v>
      </c>
      <c r="B84" s="286" t="s">
        <v>902</v>
      </c>
      <c r="C84" s="289">
        <v>4</v>
      </c>
      <c r="D84">
        <v>2019</v>
      </c>
      <c r="E84" t="s">
        <v>341</v>
      </c>
      <c r="F84" t="s">
        <v>181</v>
      </c>
      <c r="G84">
        <v>1</v>
      </c>
      <c r="H84" t="s">
        <v>140</v>
      </c>
      <c r="I84">
        <v>4</v>
      </c>
      <c r="J84">
        <v>93</v>
      </c>
      <c r="K84" t="s">
        <v>786</v>
      </c>
      <c r="L84">
        <v>0</v>
      </c>
      <c r="M84">
        <v>29</v>
      </c>
      <c r="N84">
        <v>5</v>
      </c>
      <c r="O84">
        <v>10</v>
      </c>
      <c r="P84">
        <v>0</v>
      </c>
      <c r="Q84">
        <v>0</v>
      </c>
      <c r="R84">
        <v>0</v>
      </c>
      <c r="S84">
        <v>2</v>
      </c>
      <c r="T84">
        <v>0</v>
      </c>
      <c r="U84">
        <v>1</v>
      </c>
      <c r="V84">
        <v>94</v>
      </c>
      <c r="W84">
        <v>1</v>
      </c>
      <c r="X84" s="50">
        <v>1</v>
      </c>
    </row>
    <row r="85" spans="1:24" x14ac:dyDescent="0.25">
      <c r="A85" s="237">
        <v>43557</v>
      </c>
      <c r="B85" s="284" t="s">
        <v>902</v>
      </c>
      <c r="C85" s="289">
        <v>4</v>
      </c>
      <c r="D85">
        <v>2019</v>
      </c>
      <c r="E85" t="s">
        <v>341</v>
      </c>
      <c r="F85" t="s">
        <v>181</v>
      </c>
      <c r="G85">
        <v>1</v>
      </c>
      <c r="H85" t="s">
        <v>134</v>
      </c>
      <c r="I85">
        <v>4</v>
      </c>
      <c r="J85">
        <v>85.2</v>
      </c>
      <c r="K85" t="s">
        <v>786</v>
      </c>
      <c r="L85">
        <v>0</v>
      </c>
      <c r="M85">
        <v>22</v>
      </c>
      <c r="N85">
        <v>2</v>
      </c>
      <c r="O85">
        <v>3</v>
      </c>
      <c r="P85">
        <v>0</v>
      </c>
      <c r="Q85">
        <v>0</v>
      </c>
      <c r="R85">
        <v>5</v>
      </c>
      <c r="S85">
        <v>8</v>
      </c>
      <c r="T85">
        <v>0</v>
      </c>
      <c r="U85">
        <v>0</v>
      </c>
      <c r="V85">
        <v>35</v>
      </c>
      <c r="W85">
        <v>2</v>
      </c>
      <c r="X85" s="50">
        <v>1</v>
      </c>
    </row>
    <row r="86" spans="1:24" x14ac:dyDescent="0.25">
      <c r="A86" s="237">
        <v>43568</v>
      </c>
      <c r="B86" s="284" t="s">
        <v>902</v>
      </c>
      <c r="C86" s="289">
        <v>4</v>
      </c>
      <c r="D86">
        <v>2019</v>
      </c>
      <c r="E86" t="s">
        <v>341</v>
      </c>
      <c r="F86" t="s">
        <v>181</v>
      </c>
      <c r="G86">
        <v>2</v>
      </c>
      <c r="H86" t="s">
        <v>134</v>
      </c>
      <c r="I86">
        <v>4</v>
      </c>
      <c r="J86">
        <v>85.5</v>
      </c>
      <c r="K86" t="s">
        <v>786</v>
      </c>
      <c r="L86">
        <v>0</v>
      </c>
      <c r="M86">
        <v>36</v>
      </c>
      <c r="N86">
        <v>7</v>
      </c>
      <c r="O86">
        <v>14</v>
      </c>
      <c r="P86">
        <v>0</v>
      </c>
      <c r="Q86">
        <v>0</v>
      </c>
      <c r="R86">
        <v>0</v>
      </c>
      <c r="S86">
        <v>4</v>
      </c>
      <c r="T86">
        <v>0</v>
      </c>
      <c r="U86">
        <v>1</v>
      </c>
      <c r="V86">
        <v>45</v>
      </c>
      <c r="W86">
        <v>6</v>
      </c>
      <c r="X86" s="50">
        <v>0</v>
      </c>
    </row>
    <row r="87" spans="1:24" x14ac:dyDescent="0.25">
      <c r="A87" s="237">
        <v>43559</v>
      </c>
      <c r="B87" s="286" t="s">
        <v>902</v>
      </c>
      <c r="C87" s="289">
        <v>4</v>
      </c>
      <c r="D87">
        <v>2019</v>
      </c>
      <c r="E87" t="s">
        <v>341</v>
      </c>
      <c r="F87" t="s">
        <v>181</v>
      </c>
      <c r="G87">
        <v>1</v>
      </c>
      <c r="H87" s="50" t="s">
        <v>673</v>
      </c>
      <c r="I87">
        <v>4</v>
      </c>
      <c r="J87">
        <v>56.1</v>
      </c>
      <c r="K87" t="s">
        <v>786</v>
      </c>
      <c r="L87">
        <v>0</v>
      </c>
      <c r="M87">
        <v>11</v>
      </c>
      <c r="N87">
        <v>1</v>
      </c>
      <c r="O87">
        <v>5</v>
      </c>
      <c r="P87">
        <v>0</v>
      </c>
      <c r="Q87">
        <v>0</v>
      </c>
      <c r="R87">
        <v>0</v>
      </c>
      <c r="S87">
        <v>5</v>
      </c>
      <c r="T87">
        <v>0</v>
      </c>
      <c r="U87">
        <v>5</v>
      </c>
      <c r="V87">
        <v>10</v>
      </c>
      <c r="W87">
        <v>0</v>
      </c>
      <c r="X87" s="50">
        <v>0</v>
      </c>
    </row>
    <row r="88" spans="1:24" x14ac:dyDescent="0.25">
      <c r="A88" s="237">
        <v>43570</v>
      </c>
      <c r="B88" s="286" t="s">
        <v>902</v>
      </c>
      <c r="C88" s="289">
        <v>4</v>
      </c>
      <c r="D88">
        <v>2019</v>
      </c>
      <c r="E88" t="s">
        <v>341</v>
      </c>
      <c r="F88" t="s">
        <v>181</v>
      </c>
      <c r="G88">
        <v>2</v>
      </c>
      <c r="H88" s="50" t="s">
        <v>673</v>
      </c>
      <c r="I88">
        <v>4</v>
      </c>
      <c r="J88">
        <v>56.1</v>
      </c>
      <c r="K88" t="s">
        <v>786</v>
      </c>
      <c r="L88">
        <v>0</v>
      </c>
      <c r="M88">
        <v>9</v>
      </c>
      <c r="N88">
        <v>0</v>
      </c>
      <c r="O88">
        <v>2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8</v>
      </c>
      <c r="W88">
        <v>0</v>
      </c>
      <c r="X88" s="50">
        <v>0</v>
      </c>
    </row>
    <row r="89" spans="1:24" x14ac:dyDescent="0.25">
      <c r="A89" s="237">
        <v>43676</v>
      </c>
      <c r="B89" s="288" t="s">
        <v>918</v>
      </c>
      <c r="C89" s="292">
        <v>7</v>
      </c>
      <c r="D89">
        <v>2019</v>
      </c>
      <c r="E89" t="s">
        <v>342</v>
      </c>
      <c r="F89" t="s">
        <v>548</v>
      </c>
      <c r="G89">
        <v>1</v>
      </c>
      <c r="H89" t="s">
        <v>528</v>
      </c>
      <c r="I89">
        <v>4</v>
      </c>
      <c r="J89">
        <v>97.6</v>
      </c>
      <c r="K89" t="s">
        <v>786</v>
      </c>
      <c r="L89">
        <v>0</v>
      </c>
      <c r="M89">
        <v>13</v>
      </c>
      <c r="N89">
        <v>1</v>
      </c>
      <c r="O89">
        <v>8</v>
      </c>
      <c r="P89">
        <v>0</v>
      </c>
      <c r="Q89">
        <v>3</v>
      </c>
      <c r="R89">
        <v>0</v>
      </c>
      <c r="S89">
        <v>0</v>
      </c>
      <c r="T89">
        <v>0</v>
      </c>
      <c r="U89">
        <v>2</v>
      </c>
      <c r="V89">
        <v>29</v>
      </c>
      <c r="W89">
        <v>6</v>
      </c>
      <c r="X89">
        <v>0</v>
      </c>
    </row>
    <row r="90" spans="1:24" x14ac:dyDescent="0.25">
      <c r="A90" s="237">
        <v>43684</v>
      </c>
      <c r="B90" s="288" t="s">
        <v>899</v>
      </c>
      <c r="C90" s="292">
        <v>8</v>
      </c>
      <c r="D90">
        <v>2019</v>
      </c>
      <c r="E90" t="s">
        <v>342</v>
      </c>
      <c r="F90" t="s">
        <v>548</v>
      </c>
      <c r="G90">
        <v>1</v>
      </c>
      <c r="H90" t="s">
        <v>527</v>
      </c>
      <c r="I90">
        <v>4</v>
      </c>
      <c r="J90">
        <v>81.8</v>
      </c>
      <c r="K90" t="s">
        <v>786</v>
      </c>
      <c r="L90" s="50">
        <v>0</v>
      </c>
      <c r="M90">
        <v>6</v>
      </c>
      <c r="N90">
        <v>0</v>
      </c>
      <c r="O90">
        <v>3</v>
      </c>
      <c r="P90">
        <v>0</v>
      </c>
      <c r="Q90">
        <v>0</v>
      </c>
      <c r="R90">
        <v>0</v>
      </c>
      <c r="S90">
        <v>0</v>
      </c>
      <c r="T90">
        <v>0</v>
      </c>
      <c r="U90">
        <v>4</v>
      </c>
      <c r="V90">
        <v>33</v>
      </c>
      <c r="W90">
        <v>2</v>
      </c>
      <c r="X90">
        <v>0</v>
      </c>
    </row>
    <row r="91" spans="1:24" x14ac:dyDescent="0.25">
      <c r="A91" s="237">
        <v>43716</v>
      </c>
      <c r="B91" s="288" t="s">
        <v>903</v>
      </c>
      <c r="C91" s="292">
        <v>9</v>
      </c>
      <c r="D91">
        <v>2019</v>
      </c>
      <c r="E91" t="s">
        <v>342</v>
      </c>
      <c r="F91" t="s">
        <v>548</v>
      </c>
      <c r="G91">
        <v>1</v>
      </c>
      <c r="H91" t="s">
        <v>656</v>
      </c>
      <c r="I91">
        <v>4</v>
      </c>
      <c r="J91">
        <v>79.7</v>
      </c>
      <c r="K91" t="s">
        <v>786</v>
      </c>
      <c r="L91" s="50">
        <v>0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34</v>
      </c>
      <c r="W91">
        <v>0</v>
      </c>
      <c r="X91">
        <v>0</v>
      </c>
    </row>
    <row r="92" spans="1:24" x14ac:dyDescent="0.25">
      <c r="A92" s="237">
        <v>43886</v>
      </c>
      <c r="B92" s="286" t="s">
        <v>906</v>
      </c>
      <c r="C92" s="289">
        <v>2</v>
      </c>
      <c r="D92">
        <v>2020</v>
      </c>
      <c r="E92" t="s">
        <v>341</v>
      </c>
      <c r="F92" t="s">
        <v>180</v>
      </c>
      <c r="G92">
        <v>1</v>
      </c>
      <c r="H92" t="s">
        <v>345</v>
      </c>
      <c r="I92">
        <v>4</v>
      </c>
      <c r="J92">
        <v>71.099999999999994</v>
      </c>
      <c r="K92" t="s">
        <v>786</v>
      </c>
      <c r="L92" s="50">
        <v>0</v>
      </c>
      <c r="M92">
        <v>8</v>
      </c>
      <c r="N92">
        <v>6</v>
      </c>
      <c r="O92">
        <v>6</v>
      </c>
      <c r="P92">
        <v>0</v>
      </c>
      <c r="Q92">
        <v>1</v>
      </c>
      <c r="R92">
        <v>0</v>
      </c>
      <c r="S92">
        <v>1</v>
      </c>
      <c r="T92">
        <v>0</v>
      </c>
      <c r="U92">
        <v>5</v>
      </c>
      <c r="V92">
        <v>53</v>
      </c>
      <c r="W92">
        <v>1</v>
      </c>
      <c r="X92">
        <v>0</v>
      </c>
    </row>
    <row r="93" spans="1:24" x14ac:dyDescent="0.25">
      <c r="A93" s="237">
        <v>43883</v>
      </c>
      <c r="B93" s="286" t="s">
        <v>906</v>
      </c>
      <c r="C93" s="289">
        <v>2</v>
      </c>
      <c r="D93">
        <v>2020</v>
      </c>
      <c r="E93" t="s">
        <v>341</v>
      </c>
      <c r="F93" t="s">
        <v>180</v>
      </c>
      <c r="G93">
        <v>1</v>
      </c>
      <c r="H93" t="s">
        <v>343</v>
      </c>
      <c r="I93">
        <v>4</v>
      </c>
      <c r="J93">
        <v>35.200000000000003</v>
      </c>
      <c r="K93" t="s">
        <v>786</v>
      </c>
      <c r="L93" s="50">
        <v>0</v>
      </c>
      <c r="M93">
        <v>3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8</v>
      </c>
      <c r="W93">
        <v>2</v>
      </c>
      <c r="X93">
        <v>0</v>
      </c>
    </row>
    <row r="94" spans="1:24" x14ac:dyDescent="0.25">
      <c r="A94" s="237">
        <v>43903</v>
      </c>
      <c r="B94" s="288" t="s">
        <v>901</v>
      </c>
      <c r="C94" s="292">
        <v>3</v>
      </c>
      <c r="D94">
        <v>2020</v>
      </c>
      <c r="E94" t="s">
        <v>341</v>
      </c>
      <c r="F94" t="s">
        <v>548</v>
      </c>
      <c r="G94">
        <v>1</v>
      </c>
      <c r="H94" t="s">
        <v>528</v>
      </c>
      <c r="I94">
        <v>4</v>
      </c>
      <c r="J94">
        <v>53.800000000000004</v>
      </c>
      <c r="K94" t="s">
        <v>718</v>
      </c>
      <c r="L94" s="50">
        <v>0</v>
      </c>
      <c r="M94">
        <v>9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24</v>
      </c>
      <c r="W94">
        <v>0</v>
      </c>
      <c r="X94">
        <v>0</v>
      </c>
    </row>
    <row r="95" spans="1:24" x14ac:dyDescent="0.25">
      <c r="A95" s="237">
        <v>43900</v>
      </c>
      <c r="B95" s="288" t="s">
        <v>901</v>
      </c>
      <c r="C95" s="292">
        <v>3</v>
      </c>
      <c r="D95">
        <v>2020</v>
      </c>
      <c r="E95" t="s">
        <v>341</v>
      </c>
      <c r="F95" t="s">
        <v>548</v>
      </c>
      <c r="G95">
        <v>1</v>
      </c>
      <c r="H95" t="s">
        <v>527</v>
      </c>
      <c r="I95">
        <v>4</v>
      </c>
      <c r="J95">
        <v>81.900000000000006</v>
      </c>
      <c r="K95" t="s">
        <v>786</v>
      </c>
      <c r="L95" s="50">
        <v>0</v>
      </c>
      <c r="M95">
        <v>19</v>
      </c>
      <c r="N95">
        <v>16</v>
      </c>
      <c r="O95">
        <v>4</v>
      </c>
      <c r="P95">
        <v>0</v>
      </c>
      <c r="Q95">
        <v>0</v>
      </c>
      <c r="R95">
        <v>2</v>
      </c>
      <c r="S95">
        <v>0</v>
      </c>
      <c r="T95">
        <v>0</v>
      </c>
      <c r="U95">
        <v>5</v>
      </c>
      <c r="V95">
        <v>54</v>
      </c>
      <c r="W95">
        <v>0</v>
      </c>
      <c r="X95">
        <v>0</v>
      </c>
    </row>
    <row r="96" spans="1:24" x14ac:dyDescent="0.25">
      <c r="A96" s="294">
        <v>44219</v>
      </c>
      <c r="B96" s="287" t="s">
        <v>905</v>
      </c>
      <c r="C96" s="290">
        <v>1</v>
      </c>
      <c r="D96">
        <v>2021</v>
      </c>
      <c r="E96" t="s">
        <v>341</v>
      </c>
      <c r="F96" t="s">
        <v>181</v>
      </c>
      <c r="G96">
        <v>1</v>
      </c>
      <c r="H96" t="s">
        <v>140</v>
      </c>
      <c r="I96">
        <v>4</v>
      </c>
      <c r="J96">
        <v>68.7</v>
      </c>
      <c r="K96" t="s">
        <v>786</v>
      </c>
      <c r="L96" s="50">
        <v>0</v>
      </c>
      <c r="M96">
        <v>11</v>
      </c>
      <c r="N96">
        <v>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21</v>
      </c>
      <c r="W96">
        <v>1</v>
      </c>
      <c r="X96">
        <v>0</v>
      </c>
    </row>
    <row r="97" spans="1:24" x14ac:dyDescent="0.25">
      <c r="A97" s="294">
        <v>44218</v>
      </c>
      <c r="B97" s="287" t="s">
        <v>905</v>
      </c>
      <c r="C97" s="290">
        <v>1</v>
      </c>
      <c r="D97">
        <v>2021</v>
      </c>
      <c r="E97" t="s">
        <v>341</v>
      </c>
      <c r="F97" t="s">
        <v>181</v>
      </c>
      <c r="G97">
        <v>1</v>
      </c>
      <c r="H97" t="s">
        <v>134</v>
      </c>
      <c r="I97">
        <v>4</v>
      </c>
      <c r="J97">
        <v>86.5</v>
      </c>
      <c r="K97" t="s">
        <v>786</v>
      </c>
      <c r="L97" s="50">
        <v>0</v>
      </c>
      <c r="M97">
        <v>19</v>
      </c>
      <c r="N97">
        <v>8</v>
      </c>
      <c r="O97">
        <v>2</v>
      </c>
      <c r="P97">
        <v>0</v>
      </c>
      <c r="Q97">
        <v>0</v>
      </c>
      <c r="R97">
        <v>0</v>
      </c>
      <c r="S97">
        <v>3</v>
      </c>
      <c r="T97">
        <v>0</v>
      </c>
      <c r="U97">
        <v>0</v>
      </c>
      <c r="V97">
        <v>5</v>
      </c>
      <c r="W97">
        <v>0</v>
      </c>
      <c r="X97">
        <v>1</v>
      </c>
    </row>
    <row r="98" spans="1:24" x14ac:dyDescent="0.25">
      <c r="A98" s="294">
        <v>44220</v>
      </c>
      <c r="B98" s="287" t="s">
        <v>905</v>
      </c>
      <c r="C98" s="290">
        <v>1</v>
      </c>
      <c r="D98">
        <v>2021</v>
      </c>
      <c r="E98" t="s">
        <v>341</v>
      </c>
      <c r="F98" t="s">
        <v>181</v>
      </c>
      <c r="G98">
        <v>1</v>
      </c>
      <c r="H98" t="s">
        <v>673</v>
      </c>
      <c r="I98">
        <v>4</v>
      </c>
      <c r="J98">
        <v>60.7</v>
      </c>
      <c r="K98" t="s">
        <v>786</v>
      </c>
      <c r="L98" s="50">
        <v>0</v>
      </c>
      <c r="M98">
        <v>19</v>
      </c>
      <c r="N98">
        <v>1</v>
      </c>
      <c r="O98">
        <v>7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11</v>
      </c>
      <c r="W98">
        <v>1</v>
      </c>
      <c r="X98">
        <v>0</v>
      </c>
    </row>
    <row r="99" spans="1:24" x14ac:dyDescent="0.25">
      <c r="A99" s="295">
        <v>44233</v>
      </c>
      <c r="B99" s="284" t="s">
        <v>906</v>
      </c>
      <c r="C99" s="289">
        <v>2</v>
      </c>
      <c r="D99">
        <v>2021</v>
      </c>
      <c r="E99" t="s">
        <v>341</v>
      </c>
      <c r="F99" t="s">
        <v>180</v>
      </c>
      <c r="G99">
        <v>1</v>
      </c>
      <c r="H99" t="s">
        <v>345</v>
      </c>
      <c r="I99">
        <v>4</v>
      </c>
      <c r="J99">
        <v>56.6</v>
      </c>
      <c r="K99" t="s">
        <v>717</v>
      </c>
      <c r="L99" s="50">
        <v>0</v>
      </c>
      <c r="M99">
        <v>11</v>
      </c>
      <c r="N99">
        <v>7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83</v>
      </c>
      <c r="W99">
        <v>1</v>
      </c>
      <c r="X99">
        <v>0</v>
      </c>
    </row>
    <row r="100" spans="1:24" x14ac:dyDescent="0.25">
      <c r="A100" s="295">
        <v>44232</v>
      </c>
      <c r="B100" s="284" t="s">
        <v>906</v>
      </c>
      <c r="C100" s="289">
        <v>2</v>
      </c>
      <c r="D100">
        <v>2021</v>
      </c>
      <c r="E100" t="s">
        <v>341</v>
      </c>
      <c r="F100" t="s">
        <v>180</v>
      </c>
      <c r="G100">
        <v>1</v>
      </c>
      <c r="H100" t="s">
        <v>343</v>
      </c>
      <c r="I100">
        <v>4</v>
      </c>
      <c r="J100">
        <v>78.7</v>
      </c>
      <c r="K100" t="s">
        <v>717</v>
      </c>
      <c r="L100" s="50">
        <v>0</v>
      </c>
      <c r="M100">
        <v>11</v>
      </c>
      <c r="N100">
        <v>0</v>
      </c>
      <c r="O100">
        <v>4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27</v>
      </c>
      <c r="W100">
        <v>2</v>
      </c>
      <c r="X100">
        <v>0</v>
      </c>
    </row>
    <row r="101" spans="1:24" x14ac:dyDescent="0.25">
      <c r="A101" s="295">
        <v>44269</v>
      </c>
      <c r="B101" s="305" t="s">
        <v>901</v>
      </c>
      <c r="C101" s="292">
        <v>3</v>
      </c>
      <c r="D101">
        <v>2021</v>
      </c>
      <c r="E101" t="s">
        <v>341</v>
      </c>
      <c r="F101" s="50" t="s">
        <v>548</v>
      </c>
      <c r="G101">
        <v>1</v>
      </c>
      <c r="H101" t="s">
        <v>527</v>
      </c>
      <c r="I101" s="50">
        <v>4</v>
      </c>
      <c r="J101">
        <v>71.8</v>
      </c>
      <c r="K101" s="50" t="s">
        <v>717</v>
      </c>
      <c r="L101" s="50">
        <v>0</v>
      </c>
      <c r="M101">
        <v>7</v>
      </c>
      <c r="N101">
        <v>6</v>
      </c>
      <c r="O101">
        <v>1</v>
      </c>
      <c r="P101" s="50">
        <v>0</v>
      </c>
      <c r="Q101">
        <v>0</v>
      </c>
      <c r="R101">
        <v>0</v>
      </c>
      <c r="S101">
        <v>0</v>
      </c>
      <c r="T101" s="50">
        <v>0</v>
      </c>
      <c r="U101">
        <v>2</v>
      </c>
      <c r="V101">
        <v>24</v>
      </c>
      <c r="W101">
        <v>0</v>
      </c>
      <c r="X101" s="50">
        <v>0</v>
      </c>
    </row>
    <row r="102" spans="1:24" x14ac:dyDescent="0.25">
      <c r="A102" s="295">
        <v>44268</v>
      </c>
      <c r="B102" s="305" t="s">
        <v>901</v>
      </c>
      <c r="C102" s="292">
        <v>3</v>
      </c>
      <c r="D102">
        <v>2021</v>
      </c>
      <c r="E102" t="s">
        <v>341</v>
      </c>
      <c r="F102" s="50" t="s">
        <v>548</v>
      </c>
      <c r="G102">
        <v>1</v>
      </c>
      <c r="H102" t="s">
        <v>528</v>
      </c>
      <c r="I102" s="50">
        <v>4</v>
      </c>
      <c r="J102">
        <v>66.900000000000006</v>
      </c>
      <c r="K102" s="50" t="s">
        <v>717</v>
      </c>
      <c r="L102" s="50">
        <v>0</v>
      </c>
      <c r="M102">
        <v>7</v>
      </c>
      <c r="N102">
        <v>6</v>
      </c>
      <c r="O102">
        <v>0</v>
      </c>
      <c r="P102" s="50">
        <v>0</v>
      </c>
      <c r="Q102" s="50">
        <v>0</v>
      </c>
      <c r="R102">
        <v>0</v>
      </c>
      <c r="S102">
        <v>0</v>
      </c>
      <c r="T102" s="50">
        <v>0</v>
      </c>
      <c r="U102">
        <v>0</v>
      </c>
      <c r="V102">
        <v>23</v>
      </c>
      <c r="W102">
        <v>0</v>
      </c>
      <c r="X102" s="50">
        <v>0</v>
      </c>
    </row>
    <row r="103" spans="1:24" x14ac:dyDescent="0.25">
      <c r="A103" s="295">
        <v>44271</v>
      </c>
      <c r="B103" s="305" t="s">
        <v>901</v>
      </c>
      <c r="C103" s="292">
        <v>3</v>
      </c>
      <c r="D103">
        <v>2021</v>
      </c>
      <c r="E103" t="s">
        <v>341</v>
      </c>
      <c r="F103" s="50" t="s">
        <v>548</v>
      </c>
      <c r="G103">
        <v>1</v>
      </c>
      <c r="H103" t="s">
        <v>656</v>
      </c>
      <c r="I103" s="50">
        <v>4</v>
      </c>
      <c r="J103">
        <v>79.2</v>
      </c>
      <c r="K103" s="69" t="s">
        <v>717</v>
      </c>
      <c r="L103" s="50">
        <v>0</v>
      </c>
      <c r="M103">
        <v>1</v>
      </c>
      <c r="N103">
        <v>0</v>
      </c>
      <c r="O103">
        <v>0</v>
      </c>
      <c r="P103" s="50">
        <v>0</v>
      </c>
      <c r="Q103" s="50">
        <v>0</v>
      </c>
      <c r="R103">
        <v>0</v>
      </c>
      <c r="S103">
        <v>0</v>
      </c>
      <c r="T103" s="50">
        <v>0</v>
      </c>
      <c r="U103">
        <v>0</v>
      </c>
      <c r="V103">
        <v>4</v>
      </c>
      <c r="W103">
        <v>0</v>
      </c>
      <c r="X103" s="50">
        <v>0</v>
      </c>
    </row>
    <row r="104" spans="1:24" x14ac:dyDescent="0.25">
      <c r="A104" s="295">
        <v>44419</v>
      </c>
      <c r="B104" s="305" t="s">
        <v>899</v>
      </c>
      <c r="C104" s="292">
        <v>8</v>
      </c>
      <c r="D104">
        <v>2021</v>
      </c>
      <c r="E104" t="s">
        <v>342</v>
      </c>
      <c r="F104" s="50" t="s">
        <v>181</v>
      </c>
      <c r="G104">
        <v>1</v>
      </c>
      <c r="H104" t="s">
        <v>140</v>
      </c>
      <c r="I104" s="50">
        <v>4</v>
      </c>
      <c r="J104">
        <v>92.4</v>
      </c>
      <c r="K104" s="69" t="s">
        <v>920</v>
      </c>
      <c r="L104" s="50">
        <v>0</v>
      </c>
      <c r="M104">
        <v>17</v>
      </c>
      <c r="N104">
        <v>3</v>
      </c>
      <c r="O104">
        <v>3</v>
      </c>
      <c r="P104" s="50">
        <v>0</v>
      </c>
      <c r="Q104" s="50">
        <v>0</v>
      </c>
      <c r="R104">
        <v>0</v>
      </c>
      <c r="S104">
        <v>2</v>
      </c>
      <c r="T104" s="50">
        <v>0</v>
      </c>
      <c r="U104">
        <v>0</v>
      </c>
      <c r="V104">
        <v>17</v>
      </c>
      <c r="W104">
        <v>3</v>
      </c>
      <c r="X104" s="50">
        <v>0</v>
      </c>
    </row>
    <row r="105" spans="1:24" x14ac:dyDescent="0.25">
      <c r="A105" s="295">
        <v>44417</v>
      </c>
      <c r="B105" s="305" t="s">
        <v>899</v>
      </c>
      <c r="C105" s="292">
        <v>8</v>
      </c>
      <c r="D105">
        <v>2021</v>
      </c>
      <c r="E105" t="s">
        <v>342</v>
      </c>
      <c r="F105" s="50" t="s">
        <v>181</v>
      </c>
      <c r="G105">
        <v>1</v>
      </c>
      <c r="H105" t="s">
        <v>134</v>
      </c>
      <c r="I105" s="50">
        <v>4</v>
      </c>
      <c r="J105">
        <v>82.6</v>
      </c>
      <c r="K105" s="69" t="s">
        <v>920</v>
      </c>
      <c r="L105" s="50">
        <v>0</v>
      </c>
      <c r="M105">
        <v>11</v>
      </c>
      <c r="N105">
        <v>1</v>
      </c>
      <c r="O105">
        <v>0</v>
      </c>
      <c r="P105" s="50">
        <v>0</v>
      </c>
      <c r="Q105" s="50">
        <v>0</v>
      </c>
      <c r="R105">
        <v>0</v>
      </c>
      <c r="S105">
        <v>3</v>
      </c>
      <c r="T105" s="50">
        <v>0</v>
      </c>
      <c r="U105">
        <v>1</v>
      </c>
      <c r="V105">
        <v>10</v>
      </c>
      <c r="W105">
        <v>0</v>
      </c>
      <c r="X105" s="50">
        <v>0</v>
      </c>
    </row>
    <row r="106" spans="1:24" x14ac:dyDescent="0.25">
      <c r="A106" s="295">
        <v>44418</v>
      </c>
      <c r="B106" s="305" t="s">
        <v>899</v>
      </c>
      <c r="C106" s="292">
        <v>8</v>
      </c>
      <c r="D106">
        <v>2021</v>
      </c>
      <c r="E106" t="s">
        <v>342</v>
      </c>
      <c r="F106" s="50" t="s">
        <v>181</v>
      </c>
      <c r="G106">
        <v>1</v>
      </c>
      <c r="H106" t="s">
        <v>673</v>
      </c>
      <c r="I106" s="50">
        <v>4</v>
      </c>
      <c r="J106">
        <v>71.8</v>
      </c>
      <c r="K106" s="69" t="s">
        <v>920</v>
      </c>
      <c r="L106" s="50">
        <v>0</v>
      </c>
      <c r="M106">
        <v>10</v>
      </c>
      <c r="N106">
        <v>1</v>
      </c>
      <c r="O106">
        <v>1</v>
      </c>
      <c r="P106" s="50">
        <v>0</v>
      </c>
      <c r="Q106" s="50">
        <v>0</v>
      </c>
      <c r="R106">
        <v>0</v>
      </c>
      <c r="S106">
        <v>3</v>
      </c>
      <c r="T106" s="50">
        <v>0</v>
      </c>
      <c r="U106">
        <v>0</v>
      </c>
      <c r="V106">
        <v>13</v>
      </c>
      <c r="W106">
        <v>0</v>
      </c>
      <c r="X106" s="50">
        <v>0</v>
      </c>
    </row>
    <row r="107" spans="1:24" x14ac:dyDescent="0.25">
      <c r="A107" s="295">
        <v>44436</v>
      </c>
      <c r="B107" s="305" t="s">
        <v>899</v>
      </c>
      <c r="C107" s="292">
        <v>8</v>
      </c>
      <c r="D107">
        <v>2021</v>
      </c>
      <c r="E107" t="s">
        <v>342</v>
      </c>
      <c r="F107" s="50" t="s">
        <v>548</v>
      </c>
      <c r="G107">
        <v>1</v>
      </c>
      <c r="H107" t="s">
        <v>527</v>
      </c>
      <c r="I107" s="50">
        <v>4</v>
      </c>
      <c r="J107">
        <v>71</v>
      </c>
      <c r="K107" s="69" t="s">
        <v>920</v>
      </c>
      <c r="L107" s="50">
        <v>0</v>
      </c>
      <c r="M107">
        <v>18</v>
      </c>
      <c r="O107">
        <v>4</v>
      </c>
      <c r="P107" s="50">
        <v>0</v>
      </c>
      <c r="Q107" s="50">
        <v>0</v>
      </c>
      <c r="R107">
        <v>0</v>
      </c>
      <c r="S107">
        <v>0</v>
      </c>
      <c r="T107" s="50">
        <v>0</v>
      </c>
      <c r="U107">
        <v>0</v>
      </c>
      <c r="V107">
        <v>30</v>
      </c>
      <c r="W107">
        <v>3</v>
      </c>
      <c r="X107" s="50">
        <v>0</v>
      </c>
    </row>
    <row r="108" spans="1:24" x14ac:dyDescent="0.25">
      <c r="A108" s="295">
        <v>44435</v>
      </c>
      <c r="B108" s="305" t="s">
        <v>899</v>
      </c>
      <c r="C108" s="292">
        <v>8</v>
      </c>
      <c r="D108">
        <v>2021</v>
      </c>
      <c r="E108" t="s">
        <v>342</v>
      </c>
      <c r="F108" s="50" t="s">
        <v>548</v>
      </c>
      <c r="G108">
        <v>1</v>
      </c>
      <c r="H108" t="s">
        <v>528</v>
      </c>
      <c r="I108" s="50">
        <v>4</v>
      </c>
      <c r="J108">
        <v>85.6</v>
      </c>
      <c r="K108" s="69" t="s">
        <v>920</v>
      </c>
      <c r="L108" s="50">
        <v>0</v>
      </c>
      <c r="M108">
        <v>10</v>
      </c>
      <c r="N108">
        <v>2</v>
      </c>
      <c r="O108">
        <v>0</v>
      </c>
      <c r="P108" s="50">
        <v>0</v>
      </c>
      <c r="Q108" s="50">
        <v>0</v>
      </c>
      <c r="R108">
        <v>0</v>
      </c>
      <c r="S108">
        <v>1</v>
      </c>
      <c r="T108" s="50">
        <v>0</v>
      </c>
      <c r="U108">
        <v>0</v>
      </c>
      <c r="V108">
        <v>11</v>
      </c>
      <c r="W108">
        <v>1</v>
      </c>
      <c r="X108" s="50">
        <v>0</v>
      </c>
    </row>
    <row r="109" spans="1:24" x14ac:dyDescent="0.25">
      <c r="A109" s="295">
        <v>44446</v>
      </c>
      <c r="B109" s="305" t="s">
        <v>903</v>
      </c>
      <c r="C109" s="292">
        <v>9</v>
      </c>
      <c r="D109">
        <v>2021</v>
      </c>
      <c r="E109" t="s">
        <v>342</v>
      </c>
      <c r="F109" s="50" t="s">
        <v>548</v>
      </c>
      <c r="G109">
        <v>1</v>
      </c>
      <c r="H109" t="s">
        <v>656</v>
      </c>
      <c r="I109" s="50">
        <v>4</v>
      </c>
      <c r="J109">
        <v>78.5</v>
      </c>
      <c r="K109" s="69" t="s">
        <v>920</v>
      </c>
      <c r="L109" s="50">
        <v>0</v>
      </c>
      <c r="M109">
        <v>2</v>
      </c>
      <c r="N109">
        <v>4</v>
      </c>
      <c r="O109">
        <v>1</v>
      </c>
      <c r="P109" s="50">
        <v>0</v>
      </c>
      <c r="Q109" s="50">
        <v>0</v>
      </c>
      <c r="R109">
        <v>0</v>
      </c>
      <c r="S109">
        <v>1</v>
      </c>
      <c r="T109" s="50">
        <v>0</v>
      </c>
      <c r="U109">
        <v>0</v>
      </c>
      <c r="V109">
        <v>51</v>
      </c>
      <c r="W109">
        <v>3</v>
      </c>
      <c r="X109">
        <v>1</v>
      </c>
    </row>
    <row r="110" spans="1:24" x14ac:dyDescent="0.25">
      <c r="A110" s="295">
        <v>44454</v>
      </c>
      <c r="B110" s="305" t="s">
        <v>903</v>
      </c>
      <c r="C110" s="292">
        <v>9</v>
      </c>
      <c r="D110">
        <v>2021</v>
      </c>
      <c r="E110" t="s">
        <v>342</v>
      </c>
      <c r="F110" s="50" t="s">
        <v>180</v>
      </c>
      <c r="G110">
        <v>1</v>
      </c>
      <c r="H110" t="s">
        <v>345</v>
      </c>
      <c r="I110" s="50">
        <v>4</v>
      </c>
      <c r="J110">
        <v>72.2</v>
      </c>
      <c r="K110" s="69" t="s">
        <v>920</v>
      </c>
      <c r="L110" s="50">
        <v>0</v>
      </c>
      <c r="M110">
        <v>15</v>
      </c>
      <c r="O110">
        <v>1</v>
      </c>
      <c r="P110" s="50">
        <v>0</v>
      </c>
      <c r="Q110" s="50">
        <v>0</v>
      </c>
      <c r="R110">
        <v>0</v>
      </c>
      <c r="S110">
        <v>1</v>
      </c>
      <c r="T110" s="50">
        <v>0</v>
      </c>
      <c r="U110">
        <v>0</v>
      </c>
      <c r="V110">
        <v>26</v>
      </c>
      <c r="W110">
        <v>0</v>
      </c>
      <c r="X110">
        <v>0</v>
      </c>
    </row>
    <row r="111" spans="1:24" x14ac:dyDescent="0.25">
      <c r="A111" s="295">
        <v>44453</v>
      </c>
      <c r="B111" s="305" t="s">
        <v>903</v>
      </c>
      <c r="C111" s="292">
        <v>9</v>
      </c>
      <c r="D111">
        <v>2021</v>
      </c>
      <c r="E111" t="s">
        <v>342</v>
      </c>
      <c r="F111" s="50" t="s">
        <v>180</v>
      </c>
      <c r="G111">
        <v>1</v>
      </c>
      <c r="H111" t="s">
        <v>343</v>
      </c>
      <c r="I111" s="50">
        <v>4</v>
      </c>
      <c r="J111">
        <v>77.3</v>
      </c>
      <c r="K111" s="69" t="s">
        <v>920</v>
      </c>
      <c r="L111" s="50">
        <v>0</v>
      </c>
      <c r="M111">
        <v>18</v>
      </c>
      <c r="N111">
        <v>2</v>
      </c>
      <c r="O111">
        <v>0</v>
      </c>
      <c r="P111" s="50">
        <v>0</v>
      </c>
      <c r="Q111" s="50">
        <v>0</v>
      </c>
      <c r="R111">
        <v>0</v>
      </c>
      <c r="S111">
        <v>0</v>
      </c>
      <c r="T111" s="50">
        <v>0</v>
      </c>
      <c r="U111">
        <v>0</v>
      </c>
      <c r="V111">
        <v>6</v>
      </c>
      <c r="W111">
        <v>1</v>
      </c>
      <c r="X111">
        <v>0</v>
      </c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</sheetData>
  <sortState xmlns:xlrd2="http://schemas.microsoft.com/office/spreadsheetml/2017/richdata2" ref="A2:V100">
    <sortCondition ref="B2:B100"/>
    <sortCondition ref="A2:A100"/>
    <sortCondition ref="F2:F100"/>
  </sortState>
  <phoneticPr fontId="3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33D5-0B4B-4370-9896-9E674B658B2A}">
  <dimension ref="A1:B11"/>
  <sheetViews>
    <sheetView workbookViewId="0">
      <selection activeCell="E20" sqref="E20"/>
    </sheetView>
  </sheetViews>
  <sheetFormatPr defaultRowHeight="15" x14ac:dyDescent="0.25"/>
  <sheetData>
    <row r="1" spans="1:2" x14ac:dyDescent="0.25">
      <c r="A1" s="50" t="s">
        <v>0</v>
      </c>
      <c r="B1" s="50" t="s">
        <v>912</v>
      </c>
    </row>
    <row r="2" spans="1:2" x14ac:dyDescent="0.25">
      <c r="A2" s="291">
        <v>41487</v>
      </c>
      <c r="B2" s="50" t="s">
        <v>140</v>
      </c>
    </row>
    <row r="3" spans="1:2" x14ac:dyDescent="0.25">
      <c r="A3" s="291">
        <v>41913</v>
      </c>
      <c r="B3" s="50" t="s">
        <v>128</v>
      </c>
    </row>
    <row r="4" spans="1:2" x14ac:dyDescent="0.25">
      <c r="A4" s="291">
        <v>42248</v>
      </c>
      <c r="B4" s="50" t="s">
        <v>134</v>
      </c>
    </row>
    <row r="5" spans="1:2" x14ac:dyDescent="0.25">
      <c r="A5" s="291">
        <v>42644</v>
      </c>
      <c r="B5" s="50" t="s">
        <v>128</v>
      </c>
    </row>
    <row r="6" spans="1:2" x14ac:dyDescent="0.25">
      <c r="A6" s="291">
        <v>42736</v>
      </c>
      <c r="B6" s="50" t="s">
        <v>128</v>
      </c>
    </row>
    <row r="7" spans="1:2" x14ac:dyDescent="0.25">
      <c r="A7" s="291">
        <v>43191</v>
      </c>
      <c r="B7" s="50" t="s">
        <v>134</v>
      </c>
    </row>
    <row r="8" spans="1:2" x14ac:dyDescent="0.25">
      <c r="A8" s="291">
        <v>43556</v>
      </c>
      <c r="B8" s="50" t="s">
        <v>140</v>
      </c>
    </row>
    <row r="9" spans="1:2" x14ac:dyDescent="0.25">
      <c r="A9" s="291">
        <v>43556</v>
      </c>
      <c r="B9" s="50" t="s">
        <v>134</v>
      </c>
    </row>
    <row r="10" spans="1:2" x14ac:dyDescent="0.25">
      <c r="A10" s="50"/>
      <c r="B10" s="50"/>
    </row>
    <row r="11" spans="1:2" x14ac:dyDescent="0.25">
      <c r="A11" s="291">
        <v>43647</v>
      </c>
      <c r="B11" s="50" t="s">
        <v>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U11"/>
  <sheetViews>
    <sheetView zoomScale="80" zoomScaleNormal="80" zoomScaleSheetLayoutView="50" workbookViewId="0">
      <selection activeCell="H17" sqref="H17"/>
    </sheetView>
  </sheetViews>
  <sheetFormatPr defaultRowHeight="15" x14ac:dyDescent="0.25"/>
  <cols>
    <col min="1" max="1" width="20.140625" bestFit="1" customWidth="1"/>
    <col min="2" max="2" width="16.7109375" bestFit="1" customWidth="1"/>
    <col min="5" max="5" width="8.85546875" bestFit="1" customWidth="1"/>
    <col min="8" max="8" width="11.7109375" bestFit="1" customWidth="1"/>
    <col min="9" max="9" width="12.85546875" bestFit="1" customWidth="1"/>
    <col min="10" max="10" width="11.42578125" bestFit="1" customWidth="1"/>
    <col min="12" max="12" width="8.85546875" bestFit="1" customWidth="1"/>
    <col min="17" max="17" width="8.85546875" bestFit="1" customWidth="1"/>
  </cols>
  <sheetData>
    <row r="1" spans="1:255" s="50" customFormat="1" ht="45" x14ac:dyDescent="0.25">
      <c r="A1" s="234" t="s">
        <v>320</v>
      </c>
      <c r="B1" s="235" t="s">
        <v>346</v>
      </c>
      <c r="C1" s="234" t="s">
        <v>340</v>
      </c>
      <c r="D1" s="234" t="s">
        <v>348</v>
      </c>
      <c r="E1" s="236" t="s">
        <v>841</v>
      </c>
      <c r="F1" s="234" t="s">
        <v>842</v>
      </c>
      <c r="G1" s="276" t="s">
        <v>855</v>
      </c>
      <c r="H1" s="69" t="s">
        <v>1</v>
      </c>
      <c r="I1" s="246" t="s">
        <v>2</v>
      </c>
      <c r="J1" s="246" t="s">
        <v>3</v>
      </c>
      <c r="K1" s="69" t="s">
        <v>4</v>
      </c>
      <c r="L1" s="67" t="s">
        <v>5</v>
      </c>
      <c r="M1" s="246" t="s">
        <v>6</v>
      </c>
      <c r="N1" s="69" t="s">
        <v>7</v>
      </c>
      <c r="O1" s="69" t="s">
        <v>8</v>
      </c>
      <c r="P1" s="69" t="s">
        <v>9</v>
      </c>
      <c r="Q1" s="246" t="s">
        <v>10</v>
      </c>
      <c r="R1" s="69" t="s">
        <v>11</v>
      </c>
      <c r="S1" s="69" t="s">
        <v>56</v>
      </c>
      <c r="T1" s="69" t="s">
        <v>59</v>
      </c>
      <c r="U1" s="69" t="s">
        <v>716</v>
      </c>
      <c r="V1" s="69" t="s">
        <v>112</v>
      </c>
      <c r="W1" s="69" t="s">
        <v>26</v>
      </c>
      <c r="X1" s="69" t="s">
        <v>42</v>
      </c>
      <c r="Y1" s="69" t="s">
        <v>41</v>
      </c>
      <c r="Z1" s="69" t="s">
        <v>799</v>
      </c>
      <c r="AA1" s="69" t="s">
        <v>102</v>
      </c>
      <c r="AB1" s="69" t="s">
        <v>501</v>
      </c>
      <c r="AC1" s="69" t="s">
        <v>37</v>
      </c>
      <c r="AD1" s="69" t="s">
        <v>63</v>
      </c>
      <c r="AE1" s="69" t="s">
        <v>30</v>
      </c>
      <c r="AF1" s="69" t="s">
        <v>33</v>
      </c>
      <c r="AG1" s="257" t="s">
        <v>46</v>
      </c>
      <c r="AH1" s="69" t="s">
        <v>112</v>
      </c>
      <c r="AI1" s="69" t="s">
        <v>26</v>
      </c>
      <c r="AJ1" s="69" t="s">
        <v>42</v>
      </c>
      <c r="AK1" s="69" t="s">
        <v>41</v>
      </c>
      <c r="AL1" s="69" t="s">
        <v>799</v>
      </c>
      <c r="AM1" s="69" t="s">
        <v>102</v>
      </c>
      <c r="AN1" s="69" t="s">
        <v>501</v>
      </c>
      <c r="AO1" s="69" t="s">
        <v>37</v>
      </c>
      <c r="AP1" s="69" t="s">
        <v>63</v>
      </c>
      <c r="AQ1" s="69" t="s">
        <v>30</v>
      </c>
      <c r="AR1" s="69" t="s">
        <v>33</v>
      </c>
      <c r="AS1" s="69" t="s">
        <v>46</v>
      </c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  <c r="DG1" s="69"/>
      <c r="DH1" s="69"/>
      <c r="DI1" s="69"/>
      <c r="DJ1" s="69"/>
      <c r="DK1" s="69"/>
      <c r="DL1" s="69"/>
      <c r="DM1" s="69"/>
      <c r="DN1" s="69"/>
      <c r="DO1" s="69"/>
      <c r="DP1" s="69"/>
      <c r="DQ1" s="69"/>
      <c r="DR1" s="69"/>
      <c r="DS1" s="69"/>
      <c r="DT1" s="69"/>
      <c r="DU1" s="69"/>
      <c r="DV1" s="69"/>
      <c r="DW1" s="69"/>
      <c r="DX1" s="69"/>
      <c r="DY1" s="69"/>
      <c r="DZ1" s="69"/>
      <c r="EA1" s="69"/>
      <c r="EB1" s="69"/>
      <c r="EC1" s="69"/>
      <c r="ED1" s="69"/>
      <c r="EE1" s="69"/>
      <c r="EF1" s="69"/>
      <c r="EG1" s="69"/>
      <c r="EH1" s="69"/>
      <c r="EI1" s="69"/>
      <c r="EJ1" s="69"/>
      <c r="EK1" s="69"/>
      <c r="EL1" s="69"/>
      <c r="EM1" s="69"/>
      <c r="EN1" s="69"/>
      <c r="EO1" s="69"/>
      <c r="EP1" s="69"/>
      <c r="EQ1" s="69"/>
      <c r="ER1" s="69"/>
      <c r="ES1" s="69"/>
      <c r="ET1" s="69"/>
      <c r="EU1" s="69"/>
      <c r="EV1" s="69"/>
      <c r="EW1" s="69"/>
      <c r="EX1" s="69"/>
      <c r="EY1" s="69"/>
      <c r="EZ1" s="69"/>
      <c r="FA1" s="69"/>
      <c r="FB1" s="69"/>
      <c r="FC1" s="69"/>
      <c r="FD1" s="69"/>
      <c r="FE1" s="69"/>
      <c r="FF1" s="69"/>
      <c r="FG1" s="69"/>
      <c r="FH1" s="69"/>
      <c r="FI1" s="69"/>
      <c r="FJ1" s="69"/>
      <c r="FK1" s="69"/>
      <c r="FL1" s="69"/>
      <c r="FM1" s="69"/>
      <c r="FN1" s="69"/>
      <c r="FO1" s="69"/>
      <c r="FP1" s="69"/>
      <c r="FQ1" s="69"/>
      <c r="FR1" s="69"/>
      <c r="FS1" s="69"/>
      <c r="FT1" s="69"/>
      <c r="FU1" s="69"/>
      <c r="FV1" s="69"/>
      <c r="FW1" s="69"/>
      <c r="FX1" s="69"/>
      <c r="FY1" s="69"/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69"/>
      <c r="GL1" s="69"/>
      <c r="GM1" s="69"/>
      <c r="GN1" s="69"/>
      <c r="GO1" s="69"/>
      <c r="GP1" s="69"/>
      <c r="GQ1" s="69"/>
      <c r="GR1" s="69"/>
      <c r="GS1" s="69"/>
      <c r="GT1" s="69"/>
      <c r="GU1" s="69"/>
      <c r="GV1" s="69"/>
      <c r="GW1" s="69"/>
      <c r="GX1" s="69"/>
      <c r="GY1" s="69"/>
      <c r="GZ1" s="69"/>
      <c r="HA1" s="69"/>
      <c r="HB1" s="69"/>
      <c r="HC1" s="69"/>
      <c r="HD1" s="69"/>
      <c r="HE1" s="69"/>
      <c r="HF1" s="69"/>
      <c r="HG1" s="69"/>
      <c r="HH1" s="69"/>
      <c r="HI1" s="69"/>
      <c r="HJ1" s="69"/>
      <c r="HK1" s="69"/>
      <c r="HL1" s="69"/>
      <c r="HM1" s="69"/>
      <c r="HN1" s="69"/>
      <c r="HO1" s="69"/>
      <c r="HP1" s="69"/>
      <c r="HQ1" s="69"/>
      <c r="HR1" s="69"/>
      <c r="HS1" s="69"/>
      <c r="HT1" s="69"/>
      <c r="HU1" s="69"/>
      <c r="HV1" s="69"/>
      <c r="HW1" s="69"/>
      <c r="HX1" s="69"/>
      <c r="HY1" s="69"/>
      <c r="HZ1" s="69"/>
      <c r="IA1" s="69"/>
      <c r="IB1" s="69"/>
      <c r="IC1" s="69"/>
      <c r="ID1" s="69"/>
      <c r="IE1" s="69"/>
      <c r="IF1" s="69"/>
      <c r="IG1" s="69"/>
      <c r="IH1" s="69"/>
      <c r="II1" s="69"/>
      <c r="IJ1" s="69"/>
      <c r="IK1" s="69"/>
      <c r="IL1" s="69"/>
      <c r="IM1" s="69"/>
      <c r="IN1" s="69"/>
      <c r="IO1" s="69"/>
      <c r="IP1" s="69"/>
      <c r="IQ1" s="69"/>
      <c r="IR1" s="69"/>
      <c r="IS1" s="69"/>
      <c r="IT1" s="69"/>
      <c r="IU1" s="69"/>
    </row>
    <row r="2" spans="1:255" x14ac:dyDescent="0.25">
      <c r="A2" s="243">
        <v>41934</v>
      </c>
      <c r="B2" s="270">
        <v>2014</v>
      </c>
      <c r="C2" s="243" t="s">
        <v>342</v>
      </c>
      <c r="D2" s="243" t="s">
        <v>180</v>
      </c>
      <c r="E2" s="271">
        <v>1</v>
      </c>
      <c r="F2" s="243" t="s">
        <v>344</v>
      </c>
      <c r="G2" s="243" t="s">
        <v>856</v>
      </c>
      <c r="H2" s="261">
        <v>0.57894675925925931</v>
      </c>
      <c r="I2" s="262">
        <v>-7.1293541950425601</v>
      </c>
      <c r="J2" s="262">
        <v>31.7265615152224</v>
      </c>
      <c r="K2" s="259" t="s">
        <v>89</v>
      </c>
      <c r="L2" s="263">
        <v>4</v>
      </c>
      <c r="M2" s="262" t="s">
        <v>130</v>
      </c>
      <c r="N2" s="259" t="s">
        <v>91</v>
      </c>
      <c r="O2" s="259" t="s">
        <v>92</v>
      </c>
      <c r="P2" s="259" t="s">
        <v>58</v>
      </c>
      <c r="Q2" s="262">
        <v>83.2</v>
      </c>
      <c r="R2" s="259" t="s">
        <v>16</v>
      </c>
      <c r="S2" s="259"/>
      <c r="T2" s="259"/>
      <c r="U2" s="259" t="s">
        <v>717</v>
      </c>
      <c r="V2" s="259"/>
      <c r="W2" s="259"/>
      <c r="X2" s="259"/>
      <c r="Y2" s="259"/>
      <c r="Z2" s="259"/>
      <c r="AA2" s="259"/>
      <c r="AB2" s="259"/>
      <c r="AC2" s="259"/>
      <c r="AD2" s="259"/>
      <c r="AE2" s="259"/>
      <c r="AF2" s="259"/>
      <c r="AG2" s="260"/>
      <c r="AH2" s="259">
        <v>1</v>
      </c>
      <c r="AI2" s="259">
        <v>3</v>
      </c>
      <c r="AJ2" s="259"/>
      <c r="AK2" s="259"/>
      <c r="AL2" s="259"/>
      <c r="AM2" s="259">
        <v>2</v>
      </c>
      <c r="AN2" s="259"/>
      <c r="AO2" s="259"/>
      <c r="AP2" s="259"/>
      <c r="AQ2" s="259">
        <v>4</v>
      </c>
      <c r="AR2" s="259">
        <v>2</v>
      </c>
      <c r="AS2" s="259"/>
      <c r="AT2" s="259"/>
      <c r="AU2" s="259"/>
      <c r="AV2" s="259"/>
      <c r="AW2" s="259"/>
      <c r="AX2" s="259"/>
      <c r="AY2" s="259"/>
      <c r="AZ2" s="259"/>
      <c r="BA2" s="259"/>
      <c r="BB2" s="259"/>
      <c r="BC2" s="259"/>
      <c r="BD2" s="259"/>
      <c r="BE2" s="259"/>
      <c r="BF2" s="259"/>
      <c r="BG2" s="259"/>
      <c r="BH2" s="259"/>
      <c r="BI2" s="259"/>
      <c r="BJ2" s="259"/>
      <c r="BK2" s="259"/>
      <c r="BL2" s="259"/>
      <c r="BM2" s="259"/>
      <c r="BN2" s="259"/>
      <c r="BO2" s="259"/>
      <c r="BP2" s="259"/>
      <c r="BQ2" s="259"/>
      <c r="BR2" s="259"/>
      <c r="BS2" s="259"/>
      <c r="BT2" s="259"/>
      <c r="BU2" s="259"/>
      <c r="BV2" s="259"/>
      <c r="BW2" s="259"/>
      <c r="BX2" s="259"/>
      <c r="BY2" s="259"/>
      <c r="BZ2" s="259"/>
      <c r="CA2" s="259"/>
      <c r="CB2" s="259"/>
      <c r="CC2" s="259"/>
      <c r="CD2" s="259"/>
      <c r="CE2" s="259"/>
      <c r="CF2" s="259"/>
      <c r="CG2" s="259"/>
      <c r="CH2" s="259"/>
      <c r="CI2" s="259"/>
      <c r="CJ2" s="259"/>
      <c r="CK2" s="259"/>
      <c r="CL2" s="259"/>
      <c r="CM2" s="259"/>
      <c r="CN2" s="259"/>
      <c r="CO2" s="259"/>
      <c r="CP2" s="259"/>
      <c r="CQ2" s="259"/>
      <c r="CR2" s="259"/>
      <c r="CS2" s="259"/>
      <c r="CT2" s="259"/>
      <c r="CU2" s="259"/>
      <c r="CV2" s="259"/>
      <c r="CW2" s="259"/>
      <c r="CX2" s="259"/>
      <c r="CY2" s="259"/>
      <c r="CZ2" s="259"/>
      <c r="DA2" s="259"/>
      <c r="DB2" s="259"/>
      <c r="DC2" s="259"/>
      <c r="DD2" s="259"/>
      <c r="DE2" s="259"/>
      <c r="DF2" s="259"/>
      <c r="DG2" s="259"/>
      <c r="DH2" s="259"/>
      <c r="DI2" s="259"/>
      <c r="DJ2" s="259"/>
      <c r="DK2" s="259"/>
      <c r="DL2" s="259"/>
      <c r="DM2" s="259"/>
      <c r="DN2" s="259"/>
      <c r="DO2" s="259"/>
      <c r="DP2" s="259"/>
      <c r="DQ2" s="259"/>
      <c r="DR2" s="259"/>
      <c r="DS2" s="259"/>
      <c r="DT2" s="259"/>
      <c r="DU2" s="259"/>
      <c r="DV2" s="259"/>
      <c r="DW2" s="259"/>
      <c r="DX2" s="259"/>
      <c r="DY2" s="259"/>
      <c r="DZ2" s="259"/>
      <c r="EA2" s="259"/>
      <c r="EB2" s="259"/>
      <c r="EC2" s="259"/>
      <c r="ED2" s="259"/>
      <c r="EE2" s="259"/>
      <c r="EF2" s="259"/>
      <c r="EG2" s="259"/>
      <c r="EH2" s="259"/>
      <c r="EI2" s="259"/>
      <c r="EJ2" s="259"/>
      <c r="EK2" s="259"/>
      <c r="EL2" s="259"/>
      <c r="EM2" s="259"/>
      <c r="EN2" s="259"/>
      <c r="EO2" s="259"/>
      <c r="EP2" s="259"/>
      <c r="EQ2" s="259"/>
      <c r="ER2" s="259"/>
      <c r="ES2" s="259"/>
      <c r="ET2" s="259"/>
      <c r="EU2" s="259"/>
      <c r="EV2" s="259"/>
      <c r="EW2" s="259"/>
      <c r="EX2" s="259"/>
      <c r="EY2" s="259"/>
      <c r="EZ2" s="259"/>
      <c r="FA2" s="259"/>
      <c r="FB2" s="259"/>
      <c r="FC2" s="259"/>
      <c r="FD2" s="259"/>
      <c r="FE2" s="259"/>
      <c r="FF2" s="259"/>
      <c r="FG2" s="259"/>
      <c r="FH2" s="259"/>
      <c r="FI2" s="259"/>
      <c r="FJ2" s="259"/>
      <c r="FK2" s="259"/>
      <c r="FL2" s="259"/>
      <c r="FM2" s="259"/>
      <c r="FN2" s="259"/>
      <c r="FO2" s="259"/>
      <c r="FP2" s="259"/>
      <c r="FQ2" s="259"/>
      <c r="FR2" s="259"/>
      <c r="FS2" s="259"/>
      <c r="FT2" s="259"/>
      <c r="FU2" s="259"/>
      <c r="FV2" s="259"/>
      <c r="FW2" s="259"/>
      <c r="FX2" s="259"/>
      <c r="FY2" s="259"/>
      <c r="FZ2" s="259"/>
      <c r="GA2" s="259"/>
      <c r="GB2" s="259"/>
      <c r="GC2" s="259"/>
      <c r="GD2" s="259"/>
      <c r="GE2" s="259"/>
      <c r="GF2" s="259"/>
      <c r="GG2" s="259"/>
      <c r="GH2" s="259"/>
      <c r="GI2" s="259"/>
      <c r="GJ2" s="259"/>
      <c r="GK2" s="259"/>
      <c r="GL2" s="259"/>
      <c r="GM2" s="259"/>
      <c r="GN2" s="259"/>
      <c r="GO2" s="259"/>
      <c r="GP2" s="259"/>
      <c r="GQ2" s="259"/>
      <c r="GR2" s="259"/>
      <c r="GS2" s="259"/>
      <c r="GT2" s="259"/>
      <c r="GU2" s="259"/>
      <c r="GV2" s="259"/>
      <c r="GW2" s="259"/>
      <c r="GX2" s="259"/>
      <c r="GY2" s="259"/>
      <c r="GZ2" s="259"/>
      <c r="HA2" s="259"/>
      <c r="HB2" s="259"/>
      <c r="HC2" s="259"/>
      <c r="HD2" s="259"/>
      <c r="HE2" s="259"/>
      <c r="HF2" s="259"/>
      <c r="HG2" s="259"/>
      <c r="HH2" s="259"/>
      <c r="HI2" s="259"/>
      <c r="HJ2" s="259"/>
      <c r="HK2" s="259"/>
      <c r="HL2" s="259"/>
      <c r="HM2" s="259"/>
      <c r="HN2" s="259"/>
      <c r="HO2" s="259"/>
      <c r="HP2" s="259"/>
      <c r="HQ2" s="259"/>
      <c r="HR2" s="259"/>
      <c r="HS2" s="259"/>
      <c r="HT2" s="259"/>
      <c r="HU2" s="259"/>
      <c r="HV2" s="259"/>
      <c r="HW2" s="259"/>
      <c r="HX2" s="259"/>
      <c r="HY2" s="259"/>
      <c r="HZ2" s="259"/>
      <c r="IA2" s="259"/>
      <c r="IB2" s="259"/>
      <c r="IC2" s="259"/>
      <c r="ID2" s="259"/>
      <c r="IE2" s="259"/>
      <c r="IF2" s="259"/>
      <c r="IG2" s="259"/>
      <c r="IH2" s="259"/>
      <c r="II2" s="259"/>
      <c r="IJ2" s="259"/>
      <c r="IK2" s="259"/>
      <c r="IL2" s="259"/>
      <c r="IM2" s="259"/>
      <c r="IN2" s="259"/>
      <c r="IO2" s="259"/>
      <c r="IP2" s="259"/>
      <c r="IQ2" s="259"/>
      <c r="IR2" s="259"/>
      <c r="IS2" s="259"/>
      <c r="IT2" s="259"/>
      <c r="IU2" s="259"/>
    </row>
    <row r="3" spans="1:255" x14ac:dyDescent="0.25">
      <c r="A3" s="243">
        <v>42103</v>
      </c>
      <c r="B3" s="270">
        <v>2015</v>
      </c>
      <c r="C3" s="243" t="s">
        <v>341</v>
      </c>
      <c r="D3" s="243" t="s">
        <v>180</v>
      </c>
      <c r="E3" s="271">
        <v>1</v>
      </c>
      <c r="F3" s="243" t="s">
        <v>344</v>
      </c>
      <c r="G3" s="243" t="s">
        <v>856</v>
      </c>
      <c r="H3" s="272">
        <v>0.65516203703703701</v>
      </c>
      <c r="I3" s="262">
        <v>-7.1338177190130398</v>
      </c>
      <c r="J3" s="262">
        <v>31.7300534413347</v>
      </c>
      <c r="K3" s="259" t="s">
        <v>127</v>
      </c>
      <c r="L3" s="263"/>
      <c r="M3" s="262" t="s">
        <v>130</v>
      </c>
      <c r="N3" s="259" t="s">
        <v>14</v>
      </c>
      <c r="O3" s="259" t="s">
        <v>15</v>
      </c>
      <c r="P3" s="259" t="s">
        <v>131</v>
      </c>
      <c r="Q3" s="262">
        <v>93</v>
      </c>
      <c r="R3" s="259" t="s">
        <v>16</v>
      </c>
      <c r="S3" s="259"/>
      <c r="T3" s="259"/>
      <c r="U3" s="259" t="s">
        <v>717</v>
      </c>
      <c r="V3" s="259"/>
      <c r="W3" s="259"/>
      <c r="X3" s="259"/>
      <c r="Y3" s="259"/>
      <c r="Z3" s="259"/>
      <c r="AA3" s="259"/>
      <c r="AB3" s="259"/>
      <c r="AC3" s="259"/>
      <c r="AD3" s="259"/>
      <c r="AE3" s="259"/>
      <c r="AF3" s="259"/>
      <c r="AG3" s="260"/>
      <c r="AH3" s="259">
        <v>4</v>
      </c>
      <c r="AI3" s="259">
        <v>5</v>
      </c>
      <c r="AJ3" s="259"/>
      <c r="AK3" s="259"/>
      <c r="AL3" s="259"/>
      <c r="AM3" s="259">
        <v>1</v>
      </c>
      <c r="AN3" s="259"/>
      <c r="AO3" s="259"/>
      <c r="AP3" s="259">
        <v>1</v>
      </c>
      <c r="AQ3" s="259">
        <v>3</v>
      </c>
      <c r="AR3" s="259">
        <v>59</v>
      </c>
      <c r="AS3" s="259">
        <v>3</v>
      </c>
      <c r="AT3" s="259"/>
      <c r="AU3" s="259"/>
      <c r="AV3" s="259"/>
      <c r="AW3" s="259"/>
      <c r="AX3" s="259"/>
      <c r="AY3" s="259"/>
      <c r="AZ3" s="259"/>
      <c r="BA3" s="259"/>
      <c r="BB3" s="259"/>
      <c r="BC3" s="259"/>
      <c r="BD3" s="259"/>
      <c r="BE3" s="259"/>
      <c r="BF3" s="259"/>
      <c r="BG3" s="259"/>
      <c r="BH3" s="259"/>
      <c r="BI3" s="259"/>
      <c r="BJ3" s="259"/>
      <c r="BK3" s="259"/>
      <c r="BL3" s="259"/>
      <c r="BM3" s="259"/>
      <c r="BN3" s="259"/>
      <c r="BO3" s="259"/>
      <c r="BP3" s="259"/>
      <c r="BQ3" s="259"/>
      <c r="BR3" s="259"/>
      <c r="BS3" s="259"/>
      <c r="BT3" s="259"/>
      <c r="BU3" s="259"/>
      <c r="BV3" s="259"/>
      <c r="BW3" s="259"/>
      <c r="BX3" s="259"/>
      <c r="BY3" s="259"/>
      <c r="BZ3" s="259"/>
      <c r="CA3" s="259"/>
      <c r="CB3" s="259"/>
      <c r="CC3" s="259"/>
      <c r="CD3" s="259"/>
      <c r="CE3" s="259"/>
      <c r="CF3" s="259"/>
      <c r="CG3" s="259"/>
      <c r="CH3" s="259"/>
      <c r="CI3" s="259"/>
      <c r="CJ3" s="259"/>
      <c r="CK3" s="259"/>
      <c r="CL3" s="259"/>
      <c r="CM3" s="259"/>
      <c r="CN3" s="259"/>
      <c r="CO3" s="259"/>
      <c r="CP3" s="259"/>
      <c r="CQ3" s="259"/>
      <c r="CR3" s="259"/>
      <c r="CS3" s="259"/>
      <c r="CT3" s="259"/>
      <c r="CU3" s="259"/>
      <c r="CV3" s="259"/>
      <c r="CW3" s="259"/>
      <c r="CX3" s="259"/>
      <c r="CY3" s="259"/>
      <c r="CZ3" s="259"/>
      <c r="DA3" s="259"/>
      <c r="DB3" s="259"/>
      <c r="DC3" s="259"/>
      <c r="DD3" s="259"/>
      <c r="DE3" s="259"/>
      <c r="DF3" s="259"/>
      <c r="DG3" s="259"/>
      <c r="DH3" s="259"/>
      <c r="DI3" s="259"/>
      <c r="DJ3" s="259"/>
      <c r="DK3" s="259"/>
      <c r="DL3" s="259"/>
      <c r="DM3" s="259"/>
      <c r="DN3" s="259"/>
      <c r="DO3" s="259"/>
      <c r="DP3" s="259"/>
      <c r="DQ3" s="259"/>
      <c r="DR3" s="259"/>
      <c r="DS3" s="259"/>
      <c r="DT3" s="259"/>
      <c r="DU3" s="259"/>
      <c r="DV3" s="259"/>
      <c r="DW3" s="259"/>
      <c r="DX3" s="259"/>
      <c r="DY3" s="259"/>
      <c r="DZ3" s="259"/>
      <c r="EA3" s="259"/>
      <c r="EB3" s="259"/>
      <c r="EC3" s="259"/>
      <c r="ED3" s="259"/>
      <c r="EE3" s="259"/>
      <c r="EF3" s="259"/>
      <c r="EG3" s="259"/>
      <c r="EH3" s="259"/>
      <c r="EI3" s="259"/>
      <c r="EJ3" s="259"/>
      <c r="EK3" s="259"/>
      <c r="EL3" s="259"/>
      <c r="EM3" s="259"/>
      <c r="EN3" s="259"/>
      <c r="EO3" s="259"/>
      <c r="EP3" s="259"/>
      <c r="EQ3" s="259"/>
      <c r="ER3" s="259"/>
      <c r="ES3" s="259"/>
      <c r="ET3" s="259"/>
      <c r="EU3" s="259"/>
      <c r="EV3" s="259"/>
      <c r="EW3" s="259"/>
      <c r="EX3" s="259"/>
      <c r="EY3" s="259"/>
      <c r="EZ3" s="259"/>
      <c r="FA3" s="259"/>
      <c r="FB3" s="259"/>
      <c r="FC3" s="259"/>
      <c r="FD3" s="259"/>
      <c r="FE3" s="259"/>
      <c r="FF3" s="259"/>
      <c r="FG3" s="259"/>
      <c r="FH3" s="259"/>
      <c r="FI3" s="259"/>
      <c r="FJ3" s="259"/>
      <c r="FK3" s="259"/>
      <c r="FL3" s="259"/>
      <c r="FM3" s="259"/>
      <c r="FN3" s="259"/>
      <c r="FO3" s="259"/>
      <c r="FP3" s="259"/>
      <c r="FQ3" s="259"/>
      <c r="FR3" s="259"/>
      <c r="FS3" s="259"/>
      <c r="FT3" s="259"/>
      <c r="FU3" s="259"/>
      <c r="FV3" s="259"/>
      <c r="FW3" s="259"/>
      <c r="FX3" s="259"/>
      <c r="FY3" s="259"/>
      <c r="FZ3" s="259"/>
      <c r="GA3" s="259"/>
      <c r="GB3" s="259"/>
      <c r="GC3" s="259"/>
      <c r="GD3" s="259"/>
      <c r="GE3" s="259"/>
      <c r="GF3" s="259"/>
      <c r="GG3" s="259"/>
      <c r="GH3" s="259"/>
      <c r="GI3" s="259"/>
      <c r="GJ3" s="259"/>
      <c r="GK3" s="259"/>
      <c r="GL3" s="259"/>
      <c r="GM3" s="259"/>
      <c r="GN3" s="259"/>
      <c r="GO3" s="259"/>
      <c r="GP3" s="259"/>
      <c r="GQ3" s="259"/>
      <c r="GR3" s="259"/>
      <c r="GS3" s="259"/>
      <c r="GT3" s="259"/>
      <c r="GU3" s="259"/>
      <c r="GV3" s="259"/>
      <c r="GW3" s="259"/>
      <c r="GX3" s="259"/>
      <c r="GY3" s="259"/>
      <c r="GZ3" s="259"/>
      <c r="HA3" s="259"/>
      <c r="HB3" s="259"/>
      <c r="HC3" s="259"/>
      <c r="HD3" s="259"/>
      <c r="HE3" s="259"/>
      <c r="HF3" s="259"/>
      <c r="HG3" s="259"/>
      <c r="HH3" s="259"/>
      <c r="HI3" s="259"/>
      <c r="HJ3" s="259"/>
      <c r="HK3" s="259"/>
      <c r="HL3" s="259"/>
      <c r="HM3" s="259"/>
      <c r="HN3" s="259"/>
      <c r="HO3" s="259"/>
      <c r="HP3" s="259"/>
      <c r="HQ3" s="259"/>
      <c r="HR3" s="259"/>
      <c r="HS3" s="259"/>
      <c r="HT3" s="259"/>
      <c r="HU3" s="259"/>
      <c r="HV3" s="259"/>
      <c r="HW3" s="259"/>
      <c r="HX3" s="259"/>
      <c r="HY3" s="259"/>
      <c r="HZ3" s="259"/>
      <c r="IA3" s="259"/>
      <c r="IB3" s="259"/>
      <c r="IC3" s="259"/>
      <c r="ID3" s="259"/>
      <c r="IE3" s="259"/>
      <c r="IF3" s="259"/>
      <c r="IG3" s="259"/>
      <c r="IH3" s="259"/>
      <c r="II3" s="259"/>
      <c r="IJ3" s="259"/>
      <c r="IK3" s="259"/>
      <c r="IL3" s="259"/>
      <c r="IM3" s="259"/>
      <c r="IN3" s="259"/>
      <c r="IO3" s="259"/>
      <c r="IP3" s="259"/>
      <c r="IQ3" s="259"/>
      <c r="IR3" s="259"/>
      <c r="IS3" s="259"/>
      <c r="IT3" s="259"/>
      <c r="IU3" s="259"/>
    </row>
    <row r="4" spans="1:255" x14ac:dyDescent="0.25">
      <c r="A4" s="243">
        <v>42258</v>
      </c>
      <c r="B4" s="270">
        <v>2015</v>
      </c>
      <c r="C4" s="243" t="s">
        <v>342</v>
      </c>
      <c r="D4" s="243" t="s">
        <v>180</v>
      </c>
      <c r="E4" s="271">
        <v>1</v>
      </c>
      <c r="F4" s="243" t="s">
        <v>344</v>
      </c>
      <c r="G4" s="243" t="s">
        <v>856</v>
      </c>
      <c r="H4" s="261">
        <v>0.54686342592592596</v>
      </c>
      <c r="I4" s="262">
        <v>-7.1301807471473504</v>
      </c>
      <c r="J4" s="262">
        <v>31.727142765263</v>
      </c>
      <c r="K4" s="259" t="s">
        <v>89</v>
      </c>
      <c r="L4" s="263">
        <v>3</v>
      </c>
      <c r="M4" s="262" t="s">
        <v>143</v>
      </c>
      <c r="N4" s="259" t="s">
        <v>14</v>
      </c>
      <c r="O4" s="259" t="s">
        <v>15</v>
      </c>
      <c r="P4" s="259" t="s">
        <v>14</v>
      </c>
      <c r="Q4" s="262">
        <v>84.75</v>
      </c>
      <c r="R4" s="259" t="s">
        <v>16</v>
      </c>
      <c r="S4" s="259"/>
      <c r="T4" s="259"/>
      <c r="U4" s="259" t="s">
        <v>717</v>
      </c>
      <c r="V4" s="259"/>
      <c r="W4" s="259"/>
      <c r="X4" s="259"/>
      <c r="Y4" s="259"/>
      <c r="Z4" s="259"/>
      <c r="AA4" s="259"/>
      <c r="AB4" s="259"/>
      <c r="AC4" s="259"/>
      <c r="AD4" s="259"/>
      <c r="AE4" s="259"/>
      <c r="AF4" s="259"/>
      <c r="AG4" s="260"/>
      <c r="AH4" s="259"/>
      <c r="AI4" s="259">
        <v>7</v>
      </c>
      <c r="AJ4" s="259">
        <v>1</v>
      </c>
      <c r="AK4" s="259"/>
      <c r="AL4" s="259"/>
      <c r="AM4" s="259"/>
      <c r="AN4" s="259"/>
      <c r="AO4" s="259"/>
      <c r="AP4" s="259"/>
      <c r="AQ4" s="259">
        <v>6</v>
      </c>
      <c r="AR4" s="259">
        <v>12</v>
      </c>
      <c r="AS4" s="259"/>
      <c r="AT4" s="259"/>
      <c r="AU4" s="259"/>
      <c r="AV4" s="259"/>
      <c r="AW4" s="259"/>
      <c r="AX4" s="259"/>
      <c r="AY4" s="259"/>
      <c r="AZ4" s="259"/>
      <c r="BA4" s="259"/>
      <c r="BB4" s="259"/>
      <c r="BC4" s="259"/>
      <c r="BD4" s="259"/>
      <c r="BE4" s="259"/>
      <c r="BF4" s="259"/>
      <c r="BG4" s="259"/>
      <c r="BH4" s="259"/>
      <c r="BI4" s="259"/>
      <c r="BJ4" s="259"/>
      <c r="BK4" s="259"/>
      <c r="BL4" s="259"/>
      <c r="BM4" s="259"/>
      <c r="BN4" s="259"/>
      <c r="BO4" s="259"/>
      <c r="BP4" s="259"/>
      <c r="BQ4" s="259"/>
      <c r="BR4" s="259"/>
      <c r="BS4" s="259"/>
      <c r="BT4" s="259"/>
      <c r="BU4" s="259"/>
      <c r="BV4" s="259"/>
      <c r="BW4" s="259"/>
      <c r="BX4" s="259"/>
      <c r="BY4" s="259"/>
      <c r="BZ4" s="259"/>
      <c r="CA4" s="259"/>
      <c r="CB4" s="259"/>
      <c r="CC4" s="259"/>
      <c r="CD4" s="259"/>
      <c r="CE4" s="259"/>
      <c r="CF4" s="259"/>
      <c r="CG4" s="259"/>
      <c r="CH4" s="259"/>
      <c r="CI4" s="259"/>
      <c r="CJ4" s="259"/>
      <c r="CK4" s="259"/>
      <c r="CL4" s="259"/>
      <c r="CM4" s="259"/>
      <c r="CN4" s="259"/>
      <c r="CO4" s="259"/>
      <c r="CP4" s="259"/>
      <c r="CQ4" s="259"/>
      <c r="CR4" s="259"/>
      <c r="CS4" s="259"/>
      <c r="CT4" s="259"/>
      <c r="CU4" s="259"/>
      <c r="CV4" s="259"/>
      <c r="CW4" s="259"/>
      <c r="CX4" s="259"/>
      <c r="CY4" s="259"/>
      <c r="CZ4" s="259"/>
      <c r="DA4" s="259"/>
      <c r="DB4" s="259"/>
      <c r="DC4" s="259"/>
      <c r="DD4" s="259"/>
      <c r="DE4" s="259"/>
      <c r="DF4" s="259"/>
      <c r="DG4" s="259"/>
      <c r="DH4" s="259"/>
      <c r="DI4" s="259"/>
      <c r="DJ4" s="259"/>
      <c r="DK4" s="259"/>
      <c r="DL4" s="259"/>
      <c r="DM4" s="259"/>
      <c r="DN4" s="259"/>
      <c r="DO4" s="259"/>
      <c r="DP4" s="259"/>
      <c r="DQ4" s="259"/>
      <c r="DR4" s="259"/>
      <c r="DS4" s="259"/>
      <c r="DT4" s="259"/>
      <c r="DU4" s="259"/>
      <c r="DV4" s="259"/>
      <c r="DW4" s="259"/>
      <c r="DX4" s="259"/>
      <c r="DY4" s="259"/>
      <c r="DZ4" s="259"/>
      <c r="EA4" s="259"/>
      <c r="EB4" s="259"/>
      <c r="EC4" s="259"/>
      <c r="ED4" s="259"/>
      <c r="EE4" s="259"/>
      <c r="EF4" s="259"/>
      <c r="EG4" s="259"/>
      <c r="EH4" s="259"/>
      <c r="EI4" s="259"/>
      <c r="EJ4" s="259"/>
      <c r="EK4" s="259"/>
      <c r="EL4" s="259"/>
      <c r="EM4" s="259"/>
      <c r="EN4" s="259"/>
      <c r="EO4" s="259"/>
      <c r="EP4" s="259"/>
      <c r="EQ4" s="259"/>
      <c r="ER4" s="259"/>
      <c r="ES4" s="259"/>
      <c r="ET4" s="259"/>
      <c r="EU4" s="259"/>
      <c r="EV4" s="259"/>
      <c r="EW4" s="259"/>
      <c r="EX4" s="259"/>
      <c r="EY4" s="259"/>
      <c r="EZ4" s="259"/>
      <c r="FA4" s="259"/>
      <c r="FB4" s="259"/>
      <c r="FC4" s="259"/>
      <c r="FD4" s="259"/>
      <c r="FE4" s="259"/>
      <c r="FF4" s="259"/>
      <c r="FG4" s="259"/>
      <c r="FH4" s="259"/>
      <c r="FI4" s="259"/>
      <c r="FJ4" s="259"/>
      <c r="FK4" s="259"/>
      <c r="FL4" s="259"/>
      <c r="FM4" s="259"/>
      <c r="FN4" s="259"/>
      <c r="FO4" s="259"/>
      <c r="FP4" s="259"/>
      <c r="FQ4" s="259"/>
      <c r="FR4" s="259"/>
      <c r="FS4" s="259"/>
      <c r="FT4" s="259"/>
      <c r="FU4" s="259"/>
      <c r="FV4" s="259"/>
      <c r="FW4" s="259"/>
      <c r="FX4" s="259"/>
      <c r="FY4" s="259"/>
      <c r="FZ4" s="259"/>
      <c r="GA4" s="259"/>
      <c r="GB4" s="259"/>
      <c r="GC4" s="259"/>
      <c r="GD4" s="259"/>
      <c r="GE4" s="259"/>
      <c r="GF4" s="259"/>
      <c r="GG4" s="259"/>
      <c r="GH4" s="259"/>
      <c r="GI4" s="259"/>
      <c r="GJ4" s="259"/>
      <c r="GK4" s="259"/>
      <c r="GL4" s="259"/>
      <c r="GM4" s="259"/>
      <c r="GN4" s="259"/>
      <c r="GO4" s="259"/>
      <c r="GP4" s="259"/>
      <c r="GQ4" s="259"/>
      <c r="GR4" s="259"/>
      <c r="GS4" s="259"/>
      <c r="GT4" s="259"/>
      <c r="GU4" s="259"/>
      <c r="GV4" s="259"/>
      <c r="GW4" s="259"/>
      <c r="GX4" s="259"/>
      <c r="GY4" s="259"/>
      <c r="GZ4" s="259"/>
      <c r="HA4" s="259"/>
      <c r="HB4" s="259"/>
      <c r="HC4" s="259"/>
      <c r="HD4" s="259"/>
      <c r="HE4" s="259"/>
      <c r="HF4" s="259"/>
      <c r="HG4" s="259"/>
      <c r="HH4" s="259"/>
      <c r="HI4" s="259"/>
      <c r="HJ4" s="259"/>
      <c r="HK4" s="259"/>
      <c r="HL4" s="259"/>
      <c r="HM4" s="259"/>
      <c r="HN4" s="259"/>
      <c r="HO4" s="259"/>
      <c r="HP4" s="259"/>
      <c r="HQ4" s="259"/>
      <c r="HR4" s="259"/>
      <c r="HS4" s="259"/>
      <c r="HT4" s="259"/>
      <c r="HU4" s="259"/>
      <c r="HV4" s="259"/>
      <c r="HW4" s="259"/>
      <c r="HX4" s="259"/>
      <c r="HY4" s="259"/>
      <c r="HZ4" s="259"/>
      <c r="IA4" s="259"/>
      <c r="IB4" s="259"/>
      <c r="IC4" s="259"/>
      <c r="ID4" s="259"/>
      <c r="IE4" s="259"/>
      <c r="IF4" s="259"/>
      <c r="IG4" s="259"/>
      <c r="IH4" s="259"/>
      <c r="II4" s="259"/>
      <c r="IJ4" s="259"/>
      <c r="IK4" s="259"/>
      <c r="IL4" s="259"/>
      <c r="IM4" s="259"/>
      <c r="IN4" s="259"/>
      <c r="IO4" s="259"/>
      <c r="IP4" s="259"/>
      <c r="IQ4" s="259"/>
      <c r="IR4" s="259"/>
      <c r="IS4" s="259"/>
      <c r="IT4" s="259"/>
      <c r="IU4" s="259"/>
    </row>
    <row r="5" spans="1:255" x14ac:dyDescent="0.25">
      <c r="A5" s="243">
        <v>42671</v>
      </c>
      <c r="B5" s="270">
        <v>2016</v>
      </c>
      <c r="C5" s="243" t="s">
        <v>342</v>
      </c>
      <c r="D5" s="243" t="s">
        <v>180</v>
      </c>
      <c r="E5" s="271">
        <v>1</v>
      </c>
      <c r="F5" s="243" t="s">
        <v>344</v>
      </c>
      <c r="G5" s="243" t="s">
        <v>856</v>
      </c>
      <c r="H5" s="272">
        <v>0.52467592592592593</v>
      </c>
      <c r="I5" s="262">
        <v>-7.1395584620000001</v>
      </c>
      <c r="J5" s="262">
        <v>31.740819349999999</v>
      </c>
      <c r="K5" s="259" t="s">
        <v>195</v>
      </c>
      <c r="L5" s="263">
        <v>6</v>
      </c>
      <c r="M5" s="262" t="s">
        <v>196</v>
      </c>
      <c r="N5" s="259" t="s">
        <v>14</v>
      </c>
      <c r="O5" s="259" t="s">
        <v>15</v>
      </c>
      <c r="P5" s="259" t="s">
        <v>14</v>
      </c>
      <c r="Q5" s="262">
        <v>84.7</v>
      </c>
      <c r="R5" s="259" t="s">
        <v>16</v>
      </c>
      <c r="S5" s="259"/>
      <c r="T5" s="259"/>
      <c r="U5" s="259" t="s">
        <v>717</v>
      </c>
      <c r="V5" s="259"/>
      <c r="W5" s="259"/>
      <c r="X5" s="259"/>
      <c r="Y5" s="259"/>
      <c r="Z5" s="259"/>
      <c r="AA5" s="259"/>
      <c r="AB5" s="259"/>
      <c r="AC5" s="259"/>
      <c r="AD5" s="259"/>
      <c r="AE5" s="259"/>
      <c r="AF5" s="259"/>
      <c r="AG5" s="260"/>
      <c r="AH5" s="259"/>
      <c r="AI5" s="259">
        <v>1</v>
      </c>
      <c r="AJ5" s="259">
        <v>1</v>
      </c>
      <c r="AK5" s="259"/>
      <c r="AL5" s="259"/>
      <c r="AM5" s="259">
        <v>2</v>
      </c>
      <c r="AN5" s="259"/>
      <c r="AO5" s="259"/>
      <c r="AP5" s="259"/>
      <c r="AQ5" s="259"/>
      <c r="AR5" s="259">
        <v>3</v>
      </c>
      <c r="AS5" s="259"/>
      <c r="AT5" s="259"/>
      <c r="AU5" s="259"/>
      <c r="AV5" s="259"/>
      <c r="AW5" s="259"/>
      <c r="AX5" s="259"/>
      <c r="AY5" s="259"/>
      <c r="AZ5" s="259"/>
      <c r="BA5" s="259"/>
      <c r="BB5" s="259"/>
      <c r="BC5" s="259"/>
      <c r="BD5" s="259"/>
      <c r="BE5" s="259"/>
      <c r="BF5" s="259"/>
      <c r="BG5" s="259"/>
      <c r="BH5" s="259"/>
      <c r="BI5" s="259"/>
      <c r="BJ5" s="259"/>
      <c r="BK5" s="259"/>
      <c r="BL5" s="259"/>
      <c r="BM5" s="259"/>
      <c r="BN5" s="259"/>
      <c r="BO5" s="259"/>
      <c r="BP5" s="259"/>
      <c r="BQ5" s="259"/>
      <c r="BR5" s="259"/>
      <c r="BS5" s="259"/>
      <c r="BT5" s="259"/>
      <c r="BU5" s="259"/>
      <c r="BV5" s="259"/>
      <c r="BW5" s="259"/>
      <c r="BX5" s="259"/>
      <c r="BY5" s="259"/>
      <c r="BZ5" s="259"/>
      <c r="CA5" s="259"/>
      <c r="CB5" s="259"/>
      <c r="CC5" s="259"/>
      <c r="CD5" s="259"/>
      <c r="CE5" s="259"/>
      <c r="CF5" s="259"/>
      <c r="CG5" s="259"/>
      <c r="CH5" s="259"/>
      <c r="CI5" s="259"/>
      <c r="CJ5" s="259"/>
      <c r="CK5" s="259"/>
      <c r="CL5" s="259"/>
      <c r="CM5" s="259"/>
      <c r="CN5" s="259"/>
      <c r="CO5" s="259"/>
      <c r="CP5" s="259"/>
      <c r="CQ5" s="259"/>
      <c r="CR5" s="259"/>
      <c r="CS5" s="259"/>
      <c r="CT5" s="259"/>
      <c r="CU5" s="259"/>
      <c r="CV5" s="259"/>
      <c r="CW5" s="259"/>
      <c r="CX5" s="259"/>
      <c r="CY5" s="259"/>
      <c r="CZ5" s="259"/>
      <c r="DA5" s="259"/>
      <c r="DB5" s="259"/>
      <c r="DC5" s="259"/>
      <c r="DD5" s="259"/>
      <c r="DE5" s="259"/>
      <c r="DF5" s="259"/>
      <c r="DG5" s="259"/>
      <c r="DH5" s="259"/>
      <c r="DI5" s="259"/>
      <c r="DJ5" s="259"/>
      <c r="DK5" s="259"/>
      <c r="DL5" s="259"/>
      <c r="DM5" s="259"/>
      <c r="DN5" s="259"/>
      <c r="DO5" s="259"/>
      <c r="DP5" s="259"/>
      <c r="DQ5" s="259"/>
      <c r="DR5" s="259"/>
      <c r="DS5" s="259"/>
      <c r="DT5" s="259"/>
      <c r="DU5" s="259"/>
      <c r="DV5" s="259"/>
      <c r="DW5" s="259"/>
      <c r="DX5" s="259"/>
      <c r="DY5" s="259"/>
      <c r="DZ5" s="259"/>
      <c r="EA5" s="259"/>
      <c r="EB5" s="259"/>
      <c r="EC5" s="259"/>
      <c r="ED5" s="259"/>
      <c r="EE5" s="259"/>
      <c r="EF5" s="259"/>
      <c r="EG5" s="259"/>
      <c r="EH5" s="259"/>
      <c r="EI5" s="259"/>
      <c r="EJ5" s="259"/>
      <c r="EK5" s="259"/>
      <c r="EL5" s="259"/>
      <c r="EM5" s="259"/>
      <c r="EN5" s="259"/>
      <c r="EO5" s="259"/>
      <c r="EP5" s="259"/>
      <c r="EQ5" s="259"/>
      <c r="ER5" s="259"/>
      <c r="ES5" s="259"/>
      <c r="ET5" s="259"/>
      <c r="EU5" s="259"/>
      <c r="EV5" s="259"/>
      <c r="EW5" s="259"/>
      <c r="EX5" s="259"/>
      <c r="EY5" s="259"/>
      <c r="EZ5" s="259"/>
      <c r="FA5" s="259"/>
      <c r="FB5" s="259"/>
      <c r="FC5" s="259"/>
      <c r="FD5" s="259"/>
      <c r="FE5" s="259"/>
      <c r="FF5" s="259"/>
      <c r="FG5" s="259"/>
      <c r="FH5" s="259"/>
      <c r="FI5" s="259"/>
      <c r="FJ5" s="259"/>
      <c r="FK5" s="259"/>
      <c r="FL5" s="259"/>
      <c r="FM5" s="259"/>
      <c r="FN5" s="259"/>
      <c r="FO5" s="259"/>
      <c r="FP5" s="259"/>
      <c r="FQ5" s="259"/>
      <c r="FR5" s="259"/>
      <c r="FS5" s="259"/>
      <c r="FT5" s="259"/>
      <c r="FU5" s="259"/>
      <c r="FV5" s="259"/>
      <c r="FW5" s="259"/>
      <c r="FX5" s="259"/>
      <c r="FY5" s="259"/>
      <c r="FZ5" s="259"/>
      <c r="GA5" s="259"/>
      <c r="GB5" s="259"/>
      <c r="GC5" s="259"/>
      <c r="GD5" s="259"/>
      <c r="GE5" s="259"/>
      <c r="GF5" s="259"/>
      <c r="GG5" s="259"/>
      <c r="GH5" s="259"/>
      <c r="GI5" s="259"/>
      <c r="GJ5" s="259"/>
      <c r="GK5" s="259"/>
      <c r="GL5" s="259"/>
      <c r="GM5" s="259"/>
      <c r="GN5" s="259"/>
      <c r="GO5" s="259"/>
      <c r="GP5" s="259"/>
      <c r="GQ5" s="259"/>
      <c r="GR5" s="259"/>
      <c r="GS5" s="259"/>
      <c r="GT5" s="259"/>
      <c r="GU5" s="259"/>
      <c r="GV5" s="259"/>
      <c r="GW5" s="259"/>
      <c r="GX5" s="259"/>
      <c r="GY5" s="259"/>
      <c r="GZ5" s="259"/>
      <c r="HA5" s="259"/>
      <c r="HB5" s="259"/>
      <c r="HC5" s="259"/>
      <c r="HD5" s="259"/>
      <c r="HE5" s="259"/>
      <c r="HF5" s="259"/>
      <c r="HG5" s="259"/>
      <c r="HH5" s="259"/>
      <c r="HI5" s="259"/>
      <c r="HJ5" s="259"/>
      <c r="HK5" s="259"/>
      <c r="HL5" s="259"/>
      <c r="HM5" s="259"/>
      <c r="HN5" s="259"/>
      <c r="HO5" s="259"/>
      <c r="HP5" s="259"/>
      <c r="HQ5" s="259"/>
      <c r="HR5" s="259"/>
      <c r="HS5" s="259"/>
      <c r="HT5" s="259"/>
      <c r="HU5" s="259"/>
      <c r="HV5" s="259"/>
      <c r="HW5" s="259"/>
      <c r="HX5" s="259"/>
      <c r="HY5" s="259"/>
      <c r="HZ5" s="259"/>
      <c r="IA5" s="259"/>
      <c r="IB5" s="259"/>
      <c r="IC5" s="259"/>
      <c r="ID5" s="259"/>
      <c r="IE5" s="259"/>
      <c r="IF5" s="259"/>
      <c r="IG5" s="259"/>
      <c r="IH5" s="259"/>
      <c r="II5" s="259"/>
      <c r="IJ5" s="259"/>
      <c r="IK5" s="259"/>
      <c r="IL5" s="259"/>
      <c r="IM5" s="259"/>
      <c r="IN5" s="259"/>
      <c r="IO5" s="259"/>
      <c r="IP5" s="259"/>
      <c r="IQ5" s="259"/>
      <c r="IR5" s="259"/>
      <c r="IS5" s="259"/>
      <c r="IT5" s="259"/>
      <c r="IU5" s="259"/>
    </row>
    <row r="6" spans="1:255" x14ac:dyDescent="0.25">
      <c r="A6" s="243">
        <v>42766</v>
      </c>
      <c r="B6" s="270">
        <v>2017</v>
      </c>
      <c r="C6" s="243" t="s">
        <v>341</v>
      </c>
      <c r="D6" s="243" t="s">
        <v>180</v>
      </c>
      <c r="E6" s="271">
        <v>1</v>
      </c>
      <c r="F6" s="243" t="s">
        <v>344</v>
      </c>
      <c r="G6" s="243" t="s">
        <v>856</v>
      </c>
      <c r="H6" s="272">
        <v>0.55811342592592594</v>
      </c>
      <c r="I6" s="262">
        <v>-7.1065762116730804</v>
      </c>
      <c r="J6" s="262">
        <v>31.705908885105799</v>
      </c>
      <c r="K6" s="259" t="s">
        <v>396</v>
      </c>
      <c r="L6" s="263">
        <v>4</v>
      </c>
      <c r="M6" s="262" t="s">
        <v>395</v>
      </c>
      <c r="N6" s="259" t="s">
        <v>58</v>
      </c>
      <c r="O6" s="259" t="s">
        <v>92</v>
      </c>
      <c r="P6" s="259" t="s">
        <v>58</v>
      </c>
      <c r="Q6" s="262">
        <v>80.400000000000006</v>
      </c>
      <c r="R6" s="259" t="s">
        <v>16</v>
      </c>
      <c r="S6" s="259"/>
      <c r="T6" s="259"/>
      <c r="U6" s="259" t="s">
        <v>718</v>
      </c>
      <c r="V6" s="259"/>
      <c r="W6" s="259"/>
      <c r="X6" s="259"/>
      <c r="Y6" s="259"/>
      <c r="Z6" s="259"/>
      <c r="AA6" s="259"/>
      <c r="AB6" s="259"/>
      <c r="AC6" s="259"/>
      <c r="AD6" s="259"/>
      <c r="AE6" s="259"/>
      <c r="AF6" s="259"/>
      <c r="AG6" s="260"/>
      <c r="AH6" s="259"/>
      <c r="AI6" s="259">
        <v>8</v>
      </c>
      <c r="AJ6" s="259"/>
      <c r="AK6" s="259"/>
      <c r="AL6" s="259"/>
      <c r="AM6" s="259"/>
      <c r="AN6" s="259"/>
      <c r="AO6" s="259"/>
      <c r="AP6" s="259"/>
      <c r="AQ6" s="259">
        <v>17</v>
      </c>
      <c r="AR6" s="259">
        <v>22</v>
      </c>
      <c r="AS6" s="259">
        <v>2</v>
      </c>
      <c r="AT6" s="259"/>
      <c r="AU6" s="259"/>
      <c r="AV6" s="259"/>
      <c r="AW6" s="259"/>
      <c r="AX6" s="259"/>
      <c r="AY6" s="259"/>
      <c r="AZ6" s="259"/>
      <c r="BA6" s="259"/>
      <c r="BB6" s="259"/>
      <c r="BC6" s="259"/>
      <c r="BD6" s="259"/>
      <c r="BE6" s="259"/>
      <c r="BF6" s="259"/>
      <c r="BG6" s="259"/>
      <c r="BH6" s="259"/>
      <c r="BI6" s="259"/>
      <c r="BJ6" s="259"/>
      <c r="BK6" s="259"/>
      <c r="BL6" s="259"/>
      <c r="BM6" s="259"/>
      <c r="BN6" s="259"/>
      <c r="BO6" s="259"/>
      <c r="BP6" s="259"/>
      <c r="BQ6" s="259"/>
      <c r="BR6" s="259"/>
      <c r="BS6" s="259"/>
      <c r="BT6" s="259"/>
      <c r="BU6" s="259"/>
      <c r="BV6" s="259"/>
      <c r="BW6" s="259"/>
      <c r="BX6" s="259"/>
      <c r="BY6" s="259"/>
      <c r="BZ6" s="259"/>
      <c r="CA6" s="259"/>
      <c r="CB6" s="259"/>
      <c r="CC6" s="259"/>
      <c r="CD6" s="259"/>
      <c r="CE6" s="259"/>
      <c r="CF6" s="259"/>
      <c r="CG6" s="259"/>
      <c r="CH6" s="259"/>
      <c r="CI6" s="259"/>
      <c r="CJ6" s="259"/>
      <c r="CK6" s="259"/>
      <c r="CL6" s="259"/>
      <c r="CM6" s="259"/>
      <c r="CN6" s="259"/>
      <c r="CO6" s="259"/>
      <c r="CP6" s="259"/>
      <c r="CQ6" s="259"/>
      <c r="CR6" s="259"/>
      <c r="CS6" s="259"/>
      <c r="CT6" s="259"/>
      <c r="CU6" s="259"/>
      <c r="CV6" s="259"/>
      <c r="CW6" s="259"/>
      <c r="CX6" s="259"/>
      <c r="CY6" s="259"/>
      <c r="CZ6" s="259"/>
      <c r="DA6" s="259"/>
      <c r="DB6" s="259"/>
      <c r="DC6" s="259"/>
      <c r="DD6" s="259"/>
      <c r="DE6" s="259"/>
      <c r="DF6" s="259"/>
      <c r="DG6" s="259"/>
      <c r="DH6" s="259"/>
      <c r="DI6" s="259"/>
      <c r="DJ6" s="259"/>
      <c r="DK6" s="259"/>
      <c r="DL6" s="259"/>
      <c r="DM6" s="259"/>
      <c r="DN6" s="259"/>
      <c r="DO6" s="259"/>
      <c r="DP6" s="259"/>
      <c r="DQ6" s="259"/>
      <c r="DR6" s="259"/>
      <c r="DS6" s="259"/>
      <c r="DT6" s="259"/>
      <c r="DU6" s="259"/>
      <c r="DV6" s="259"/>
      <c r="DW6" s="259"/>
      <c r="DX6" s="259"/>
      <c r="DY6" s="259"/>
      <c r="DZ6" s="259"/>
      <c r="EA6" s="259"/>
      <c r="EB6" s="259"/>
      <c r="EC6" s="259"/>
      <c r="ED6" s="259"/>
      <c r="EE6" s="259"/>
      <c r="EF6" s="259"/>
      <c r="EG6" s="259"/>
      <c r="EH6" s="259"/>
      <c r="EI6" s="259"/>
      <c r="EJ6" s="259"/>
      <c r="EK6" s="259"/>
      <c r="EL6" s="259"/>
      <c r="EM6" s="259"/>
      <c r="EN6" s="259"/>
      <c r="EO6" s="259"/>
      <c r="EP6" s="259"/>
      <c r="EQ6" s="259"/>
      <c r="ER6" s="259"/>
      <c r="ES6" s="259"/>
      <c r="ET6" s="259"/>
      <c r="EU6" s="259"/>
      <c r="EV6" s="259"/>
      <c r="EW6" s="259"/>
      <c r="EX6" s="259"/>
      <c r="EY6" s="259"/>
      <c r="EZ6" s="259"/>
      <c r="FA6" s="259"/>
      <c r="FB6" s="259"/>
      <c r="FC6" s="259"/>
      <c r="FD6" s="259"/>
      <c r="FE6" s="259"/>
      <c r="FF6" s="259"/>
      <c r="FG6" s="259"/>
      <c r="FH6" s="259"/>
      <c r="FI6" s="259"/>
      <c r="FJ6" s="259"/>
      <c r="FK6" s="259"/>
      <c r="FL6" s="259"/>
      <c r="FM6" s="259"/>
      <c r="FN6" s="259"/>
      <c r="FO6" s="259"/>
      <c r="FP6" s="259"/>
      <c r="FQ6" s="259"/>
      <c r="FR6" s="259"/>
      <c r="FS6" s="259"/>
      <c r="FT6" s="259"/>
      <c r="FU6" s="259"/>
      <c r="FV6" s="259"/>
      <c r="FW6" s="259"/>
      <c r="FX6" s="259"/>
      <c r="FY6" s="259"/>
      <c r="FZ6" s="259"/>
      <c r="GA6" s="259"/>
      <c r="GB6" s="259"/>
      <c r="GC6" s="259"/>
      <c r="GD6" s="259"/>
      <c r="GE6" s="259"/>
      <c r="GF6" s="259"/>
      <c r="GG6" s="259"/>
      <c r="GH6" s="259"/>
      <c r="GI6" s="259"/>
      <c r="GJ6" s="259"/>
      <c r="GK6" s="259"/>
      <c r="GL6" s="259"/>
      <c r="GM6" s="259"/>
      <c r="GN6" s="259"/>
      <c r="GO6" s="259"/>
      <c r="GP6" s="259"/>
      <c r="GQ6" s="259"/>
      <c r="GR6" s="259"/>
      <c r="GS6" s="259"/>
      <c r="GT6" s="259"/>
      <c r="GU6" s="259"/>
      <c r="GV6" s="259"/>
      <c r="GW6" s="259"/>
      <c r="GX6" s="259"/>
      <c r="GY6" s="259"/>
      <c r="GZ6" s="259"/>
      <c r="HA6" s="259"/>
      <c r="HB6" s="259"/>
      <c r="HC6" s="259"/>
      <c r="HD6" s="259"/>
      <c r="HE6" s="259"/>
      <c r="HF6" s="259"/>
      <c r="HG6" s="259"/>
      <c r="HH6" s="259"/>
      <c r="HI6" s="259"/>
      <c r="HJ6" s="259"/>
      <c r="HK6" s="259"/>
      <c r="HL6" s="259"/>
      <c r="HM6" s="259"/>
      <c r="HN6" s="259"/>
      <c r="HO6" s="259"/>
      <c r="HP6" s="259"/>
      <c r="HQ6" s="259"/>
      <c r="HR6" s="259"/>
      <c r="HS6" s="259"/>
      <c r="HT6" s="259"/>
      <c r="HU6" s="259"/>
      <c r="HV6" s="259"/>
      <c r="HW6" s="259"/>
      <c r="HX6" s="259"/>
      <c r="HY6" s="259"/>
      <c r="HZ6" s="259"/>
      <c r="IA6" s="259"/>
      <c r="IB6" s="259"/>
      <c r="IC6" s="259"/>
      <c r="ID6" s="259"/>
      <c r="IE6" s="259"/>
      <c r="IF6" s="259"/>
      <c r="IG6" s="259"/>
      <c r="IH6" s="259"/>
      <c r="II6" s="259"/>
      <c r="IJ6" s="259"/>
      <c r="IK6" s="259"/>
      <c r="IL6" s="259"/>
      <c r="IM6" s="259"/>
      <c r="IN6" s="259"/>
      <c r="IO6" s="259"/>
      <c r="IP6" s="259"/>
      <c r="IQ6" s="259"/>
      <c r="IR6" s="259"/>
      <c r="IS6" s="259"/>
      <c r="IT6" s="259"/>
      <c r="IU6" s="259"/>
    </row>
    <row r="7" spans="1:255" x14ac:dyDescent="0.25">
      <c r="A7" s="243">
        <v>43050</v>
      </c>
      <c r="B7" s="270">
        <v>2017</v>
      </c>
      <c r="C7" s="243" t="s">
        <v>342</v>
      </c>
      <c r="D7" s="243" t="s">
        <v>180</v>
      </c>
      <c r="E7" s="271">
        <v>1</v>
      </c>
      <c r="F7" s="243" t="s">
        <v>344</v>
      </c>
      <c r="G7" s="243" t="s">
        <v>856</v>
      </c>
      <c r="H7" s="261">
        <v>0.57181712962962961</v>
      </c>
      <c r="I7" s="262">
        <v>-7.1548697768811902</v>
      </c>
      <c r="J7" s="262">
        <v>31.738599398652202</v>
      </c>
      <c r="K7" s="259" t="s">
        <v>473</v>
      </c>
      <c r="L7" s="263">
        <v>4</v>
      </c>
      <c r="M7" s="262" t="s">
        <v>475</v>
      </c>
      <c r="N7" s="259" t="s">
        <v>91</v>
      </c>
      <c r="O7" s="259" t="s">
        <v>92</v>
      </c>
      <c r="P7" s="259" t="s">
        <v>58</v>
      </c>
      <c r="Q7" s="262">
        <v>87.1</v>
      </c>
      <c r="R7" s="259" t="s">
        <v>16</v>
      </c>
      <c r="S7" s="259"/>
      <c r="T7" s="259"/>
      <c r="U7" s="259" t="s">
        <v>718</v>
      </c>
      <c r="V7" s="259"/>
      <c r="W7" s="259"/>
      <c r="X7" s="259"/>
      <c r="Y7" s="259"/>
      <c r="Z7" s="259"/>
      <c r="AA7" s="259"/>
      <c r="AB7" s="259"/>
      <c r="AC7" s="259"/>
      <c r="AD7" s="259"/>
      <c r="AE7" s="259"/>
      <c r="AF7" s="259"/>
      <c r="AG7" s="260"/>
      <c r="AH7" s="259"/>
      <c r="AI7" s="259">
        <v>5</v>
      </c>
      <c r="AJ7" s="259">
        <v>3</v>
      </c>
      <c r="AK7" s="259"/>
      <c r="AL7" s="259"/>
      <c r="AM7" s="259"/>
      <c r="AN7" s="259"/>
      <c r="AO7" s="259"/>
      <c r="AP7" s="259"/>
      <c r="AQ7" s="259"/>
      <c r="AR7" s="259">
        <v>5</v>
      </c>
      <c r="AS7" s="259"/>
      <c r="AT7" s="259"/>
      <c r="AU7" s="259"/>
      <c r="AV7" s="259"/>
      <c r="AW7" s="259"/>
      <c r="AX7" s="259"/>
      <c r="AY7" s="259"/>
      <c r="AZ7" s="259"/>
      <c r="BA7" s="259"/>
      <c r="BB7" s="259"/>
      <c r="BC7" s="259"/>
      <c r="BD7" s="259"/>
      <c r="BE7" s="259"/>
      <c r="BF7" s="259"/>
      <c r="BG7" s="259"/>
      <c r="BH7" s="259"/>
      <c r="BI7" s="259"/>
      <c r="BJ7" s="259"/>
      <c r="BK7" s="259"/>
      <c r="BL7" s="259"/>
      <c r="BM7" s="259"/>
      <c r="BN7" s="259"/>
      <c r="BO7" s="259"/>
      <c r="BP7" s="259"/>
      <c r="BQ7" s="259"/>
      <c r="BR7" s="259"/>
      <c r="BS7" s="259"/>
      <c r="BT7" s="259"/>
      <c r="BU7" s="259"/>
      <c r="BV7" s="259"/>
      <c r="BW7" s="259"/>
      <c r="BX7" s="259"/>
      <c r="BY7" s="259"/>
      <c r="BZ7" s="259"/>
      <c r="CA7" s="259"/>
      <c r="CB7" s="259"/>
      <c r="CC7" s="259"/>
      <c r="CD7" s="259"/>
      <c r="CE7" s="259"/>
      <c r="CF7" s="259"/>
      <c r="CG7" s="259"/>
      <c r="CH7" s="259"/>
      <c r="CI7" s="259"/>
      <c r="CJ7" s="259"/>
      <c r="CK7" s="259"/>
      <c r="CL7" s="259"/>
      <c r="CM7" s="259"/>
      <c r="CN7" s="259"/>
      <c r="CO7" s="259"/>
      <c r="CP7" s="259"/>
      <c r="CQ7" s="259"/>
      <c r="CR7" s="259"/>
      <c r="CS7" s="259"/>
      <c r="CT7" s="259"/>
      <c r="CU7" s="259"/>
      <c r="CV7" s="259"/>
      <c r="CW7" s="259"/>
      <c r="CX7" s="259"/>
      <c r="CY7" s="259"/>
      <c r="CZ7" s="259"/>
      <c r="DA7" s="259"/>
      <c r="DB7" s="259"/>
      <c r="DC7" s="259"/>
      <c r="DD7" s="259"/>
      <c r="DE7" s="259"/>
      <c r="DF7" s="259"/>
      <c r="DG7" s="259"/>
      <c r="DH7" s="259"/>
      <c r="DI7" s="259"/>
      <c r="DJ7" s="259"/>
      <c r="DK7" s="259"/>
      <c r="DL7" s="259"/>
      <c r="DM7" s="259"/>
      <c r="DN7" s="259"/>
      <c r="DO7" s="259"/>
      <c r="DP7" s="259"/>
      <c r="DQ7" s="259"/>
      <c r="DR7" s="259"/>
      <c r="DS7" s="259"/>
      <c r="DT7" s="259"/>
      <c r="DU7" s="259"/>
      <c r="DV7" s="259"/>
      <c r="DW7" s="259"/>
      <c r="DX7" s="259"/>
      <c r="DY7" s="259"/>
      <c r="DZ7" s="259"/>
      <c r="EA7" s="259"/>
      <c r="EB7" s="259"/>
      <c r="EC7" s="259"/>
      <c r="ED7" s="259"/>
      <c r="EE7" s="259"/>
      <c r="EF7" s="259"/>
      <c r="EG7" s="259"/>
      <c r="EH7" s="259"/>
      <c r="EI7" s="259"/>
      <c r="EJ7" s="259"/>
      <c r="EK7" s="259"/>
      <c r="EL7" s="259"/>
      <c r="EM7" s="259"/>
      <c r="EN7" s="259"/>
      <c r="EO7" s="259"/>
      <c r="EP7" s="259"/>
      <c r="EQ7" s="259"/>
      <c r="ER7" s="259"/>
      <c r="ES7" s="259"/>
      <c r="ET7" s="259"/>
      <c r="EU7" s="259"/>
      <c r="EV7" s="259"/>
      <c r="EW7" s="259"/>
      <c r="EX7" s="259"/>
      <c r="EY7" s="259"/>
      <c r="EZ7" s="259"/>
      <c r="FA7" s="259"/>
      <c r="FB7" s="259"/>
      <c r="FC7" s="259"/>
      <c r="FD7" s="259"/>
      <c r="FE7" s="259"/>
      <c r="FF7" s="259"/>
      <c r="FG7" s="259"/>
      <c r="FH7" s="259"/>
      <c r="FI7" s="259"/>
      <c r="FJ7" s="259"/>
      <c r="FK7" s="259"/>
      <c r="FL7" s="259"/>
      <c r="FM7" s="259"/>
      <c r="FN7" s="259"/>
      <c r="FO7" s="259"/>
      <c r="FP7" s="259"/>
      <c r="FQ7" s="259"/>
      <c r="FR7" s="259"/>
      <c r="FS7" s="259"/>
      <c r="FT7" s="259"/>
      <c r="FU7" s="259"/>
      <c r="FV7" s="259"/>
      <c r="FW7" s="259"/>
      <c r="FX7" s="259"/>
      <c r="FY7" s="259"/>
      <c r="FZ7" s="259"/>
      <c r="GA7" s="259"/>
      <c r="GB7" s="259"/>
      <c r="GC7" s="259"/>
      <c r="GD7" s="259"/>
      <c r="GE7" s="259"/>
      <c r="GF7" s="259"/>
      <c r="GG7" s="259"/>
      <c r="GH7" s="259"/>
      <c r="GI7" s="259"/>
      <c r="GJ7" s="259"/>
      <c r="GK7" s="259"/>
      <c r="GL7" s="259"/>
      <c r="GM7" s="259"/>
      <c r="GN7" s="259"/>
      <c r="GO7" s="259"/>
      <c r="GP7" s="259"/>
      <c r="GQ7" s="259"/>
      <c r="GR7" s="259"/>
      <c r="GS7" s="259"/>
      <c r="GT7" s="259"/>
      <c r="GU7" s="259"/>
      <c r="GV7" s="259"/>
      <c r="GW7" s="259"/>
      <c r="GX7" s="259"/>
      <c r="GY7" s="259"/>
      <c r="GZ7" s="259"/>
      <c r="HA7" s="259"/>
      <c r="HB7" s="259"/>
      <c r="HC7" s="259"/>
      <c r="HD7" s="259"/>
      <c r="HE7" s="259"/>
      <c r="HF7" s="259"/>
      <c r="HG7" s="259"/>
      <c r="HH7" s="259"/>
      <c r="HI7" s="259"/>
      <c r="HJ7" s="259"/>
      <c r="HK7" s="259"/>
      <c r="HL7" s="259"/>
      <c r="HM7" s="259"/>
      <c r="HN7" s="259"/>
      <c r="HO7" s="259"/>
      <c r="HP7" s="259"/>
      <c r="HQ7" s="259"/>
      <c r="HR7" s="259"/>
      <c r="HS7" s="259"/>
      <c r="HT7" s="259"/>
      <c r="HU7" s="259"/>
      <c r="HV7" s="259"/>
      <c r="HW7" s="259"/>
      <c r="HX7" s="259"/>
      <c r="HY7" s="259"/>
      <c r="HZ7" s="259"/>
      <c r="IA7" s="259"/>
      <c r="IB7" s="259"/>
      <c r="IC7" s="259"/>
      <c r="ID7" s="259"/>
      <c r="IE7" s="259"/>
      <c r="IF7" s="259"/>
      <c r="IG7" s="259"/>
      <c r="IH7" s="259"/>
      <c r="II7" s="259"/>
      <c r="IJ7" s="259"/>
      <c r="IK7" s="259"/>
      <c r="IL7" s="259"/>
      <c r="IM7" s="259"/>
      <c r="IN7" s="259"/>
      <c r="IO7" s="259"/>
      <c r="IP7" s="259"/>
      <c r="IQ7" s="259"/>
      <c r="IR7" s="259"/>
      <c r="IS7" s="259"/>
      <c r="IT7" s="259"/>
      <c r="IU7" s="259"/>
    </row>
    <row r="8" spans="1:255" x14ac:dyDescent="0.25">
      <c r="A8" s="253">
        <v>43153</v>
      </c>
      <c r="B8" s="270">
        <v>2018</v>
      </c>
      <c r="C8" s="253" t="s">
        <v>341</v>
      </c>
      <c r="D8" s="243" t="s">
        <v>180</v>
      </c>
      <c r="E8" s="271">
        <v>1</v>
      </c>
      <c r="F8" s="253" t="s">
        <v>344</v>
      </c>
      <c r="G8" s="243" t="s">
        <v>856</v>
      </c>
      <c r="H8" s="261">
        <v>0.56222222222222229</v>
      </c>
      <c r="I8" s="262">
        <v>-7.2281618801502896</v>
      </c>
      <c r="J8" s="262">
        <v>31.711486198978101</v>
      </c>
      <c r="K8" s="259" t="s">
        <v>485</v>
      </c>
      <c r="L8" s="263">
        <v>4</v>
      </c>
      <c r="M8" s="262" t="s">
        <v>484</v>
      </c>
      <c r="N8" s="259" t="s">
        <v>91</v>
      </c>
      <c r="O8" s="259" t="s">
        <v>135</v>
      </c>
      <c r="P8" s="259" t="s">
        <v>58</v>
      </c>
      <c r="Q8" s="262">
        <v>96.1</v>
      </c>
      <c r="R8" s="259" t="s">
        <v>16</v>
      </c>
      <c r="S8" s="259"/>
      <c r="T8" s="259"/>
      <c r="U8" s="259" t="s">
        <v>717</v>
      </c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60"/>
      <c r="AH8" s="273"/>
      <c r="AI8" s="273">
        <v>7</v>
      </c>
      <c r="AJ8" s="273"/>
      <c r="AK8" s="273"/>
      <c r="AL8" s="273"/>
      <c r="AM8" s="273"/>
      <c r="AN8" s="273"/>
      <c r="AO8" s="273">
        <v>1</v>
      </c>
      <c r="AP8" s="273"/>
      <c r="AQ8" s="273">
        <v>1</v>
      </c>
      <c r="AR8" s="273">
        <v>4</v>
      </c>
      <c r="AS8" s="273">
        <v>1</v>
      </c>
      <c r="AT8" s="259"/>
      <c r="AU8" s="259"/>
      <c r="AV8" s="259"/>
      <c r="AW8" s="259"/>
      <c r="AX8" s="259"/>
      <c r="AY8" s="259"/>
      <c r="AZ8" s="259"/>
      <c r="BA8" s="259"/>
      <c r="BB8" s="259"/>
      <c r="BC8" s="259"/>
      <c r="BD8" s="259"/>
      <c r="BE8" s="259"/>
      <c r="BF8" s="259"/>
      <c r="BG8" s="259"/>
      <c r="BH8" s="259"/>
      <c r="BI8" s="259"/>
      <c r="BJ8" s="259"/>
      <c r="BK8" s="259"/>
      <c r="BL8" s="259"/>
      <c r="BM8" s="259"/>
      <c r="BN8" s="259"/>
      <c r="BO8" s="259"/>
      <c r="BP8" s="259"/>
      <c r="BQ8" s="259"/>
      <c r="BR8" s="259"/>
      <c r="BS8" s="259"/>
      <c r="BT8" s="259"/>
      <c r="BU8" s="259"/>
      <c r="BV8" s="259"/>
      <c r="BW8" s="259"/>
      <c r="BX8" s="259"/>
      <c r="BY8" s="259"/>
      <c r="BZ8" s="259"/>
      <c r="CA8" s="259"/>
      <c r="CB8" s="259"/>
      <c r="CC8" s="259"/>
      <c r="CD8" s="259"/>
      <c r="CE8" s="259"/>
      <c r="CF8" s="259"/>
      <c r="CG8" s="259"/>
      <c r="CH8" s="259"/>
      <c r="CI8" s="259"/>
      <c r="CJ8" s="259"/>
      <c r="CK8" s="259"/>
      <c r="CL8" s="259"/>
      <c r="CM8" s="259"/>
      <c r="CN8" s="259"/>
      <c r="CO8" s="259"/>
      <c r="CP8" s="259"/>
      <c r="CQ8" s="259"/>
      <c r="CR8" s="259"/>
      <c r="CS8" s="259"/>
      <c r="CT8" s="259"/>
      <c r="CU8" s="259"/>
      <c r="CV8" s="259"/>
      <c r="CW8" s="259"/>
      <c r="CX8" s="259"/>
      <c r="CY8" s="259"/>
      <c r="CZ8" s="259"/>
      <c r="DA8" s="259"/>
      <c r="DB8" s="259"/>
      <c r="DC8" s="259"/>
      <c r="DD8" s="259"/>
      <c r="DE8" s="259"/>
      <c r="DF8" s="259"/>
      <c r="DG8" s="259"/>
      <c r="DH8" s="259"/>
      <c r="DI8" s="259"/>
      <c r="DJ8" s="259"/>
      <c r="DK8" s="259"/>
      <c r="DL8" s="259"/>
      <c r="DM8" s="259"/>
      <c r="DN8" s="259"/>
      <c r="DO8" s="259"/>
      <c r="DP8" s="259"/>
      <c r="DQ8" s="259"/>
      <c r="DR8" s="259"/>
      <c r="DS8" s="259"/>
      <c r="DT8" s="259"/>
      <c r="DU8" s="259"/>
      <c r="DV8" s="259"/>
      <c r="DW8" s="259"/>
      <c r="DX8" s="259"/>
      <c r="DY8" s="259"/>
      <c r="DZ8" s="259"/>
      <c r="EA8" s="259"/>
      <c r="EB8" s="259"/>
      <c r="EC8" s="259"/>
      <c r="ED8" s="259"/>
      <c r="EE8" s="259"/>
      <c r="EF8" s="259"/>
      <c r="EG8" s="259"/>
      <c r="EH8" s="259"/>
      <c r="EI8" s="259"/>
      <c r="EJ8" s="259"/>
      <c r="EK8" s="259"/>
      <c r="EL8" s="259"/>
      <c r="EM8" s="259"/>
      <c r="EN8" s="259"/>
      <c r="EO8" s="259"/>
      <c r="EP8" s="259"/>
      <c r="EQ8" s="259"/>
      <c r="ER8" s="259"/>
      <c r="ES8" s="259"/>
      <c r="ET8" s="259"/>
      <c r="EU8" s="259"/>
      <c r="EV8" s="259"/>
      <c r="EW8" s="259"/>
      <c r="EX8" s="259"/>
      <c r="EY8" s="259"/>
      <c r="EZ8" s="259"/>
      <c r="FA8" s="259"/>
      <c r="FB8" s="259"/>
      <c r="FC8" s="259"/>
      <c r="FD8" s="259"/>
      <c r="FE8" s="259"/>
      <c r="FF8" s="259"/>
      <c r="FG8" s="259"/>
      <c r="FH8" s="259"/>
      <c r="FI8" s="259"/>
      <c r="FJ8" s="259"/>
      <c r="FK8" s="259"/>
      <c r="FL8" s="259"/>
      <c r="FM8" s="259"/>
      <c r="FN8" s="259"/>
      <c r="FO8" s="259"/>
      <c r="FP8" s="259"/>
      <c r="FQ8" s="259"/>
      <c r="FR8" s="259"/>
      <c r="FS8" s="259"/>
      <c r="FT8" s="259"/>
      <c r="FU8" s="259"/>
      <c r="FV8" s="259"/>
      <c r="FW8" s="259"/>
      <c r="FX8" s="259"/>
      <c r="FY8" s="259"/>
      <c r="FZ8" s="259"/>
      <c r="GA8" s="259"/>
      <c r="GB8" s="259"/>
      <c r="GC8" s="259"/>
      <c r="GD8" s="259"/>
      <c r="GE8" s="259"/>
      <c r="GF8" s="259"/>
      <c r="GG8" s="259"/>
      <c r="GH8" s="259"/>
      <c r="GI8" s="259"/>
      <c r="GJ8" s="259"/>
      <c r="GK8" s="259"/>
      <c r="GL8" s="259"/>
      <c r="GM8" s="259"/>
      <c r="GN8" s="259"/>
      <c r="GO8" s="259"/>
      <c r="GP8" s="259"/>
      <c r="GQ8" s="259"/>
      <c r="GR8" s="259"/>
      <c r="GS8" s="259"/>
      <c r="GT8" s="259"/>
      <c r="GU8" s="259"/>
      <c r="GV8" s="259"/>
      <c r="GW8" s="259"/>
      <c r="GX8" s="259"/>
      <c r="GY8" s="259"/>
      <c r="GZ8" s="259"/>
      <c r="HA8" s="259"/>
      <c r="HB8" s="259"/>
      <c r="HC8" s="259"/>
      <c r="HD8" s="259"/>
      <c r="HE8" s="259"/>
      <c r="HF8" s="259"/>
      <c r="HG8" s="259"/>
      <c r="HH8" s="259"/>
      <c r="HI8" s="259"/>
      <c r="HJ8" s="259"/>
      <c r="HK8" s="259"/>
      <c r="HL8" s="259"/>
      <c r="HM8" s="259"/>
      <c r="HN8" s="259"/>
      <c r="HO8" s="259"/>
      <c r="HP8" s="259"/>
      <c r="HQ8" s="259"/>
      <c r="HR8" s="259"/>
      <c r="HS8" s="259"/>
      <c r="HT8" s="259"/>
      <c r="HU8" s="259"/>
      <c r="HV8" s="259"/>
      <c r="HW8" s="259"/>
      <c r="HX8" s="259"/>
      <c r="HY8" s="259"/>
      <c r="HZ8" s="259"/>
      <c r="IA8" s="259"/>
      <c r="IB8" s="259"/>
      <c r="IC8" s="259"/>
      <c r="ID8" s="259"/>
      <c r="IE8" s="259"/>
      <c r="IF8" s="259"/>
      <c r="IG8" s="259"/>
      <c r="IH8" s="259"/>
      <c r="II8" s="259"/>
      <c r="IJ8" s="259"/>
      <c r="IK8" s="259"/>
      <c r="IL8" s="259"/>
      <c r="IM8" s="259"/>
      <c r="IN8" s="259"/>
      <c r="IO8" s="259"/>
      <c r="IP8" s="259"/>
      <c r="IQ8" s="259"/>
      <c r="IR8" s="259"/>
      <c r="IS8" s="259"/>
      <c r="IT8" s="259"/>
      <c r="IU8" s="259"/>
    </row>
    <row r="9" spans="1:255" x14ac:dyDescent="0.25">
      <c r="A9" s="253">
        <v>43525</v>
      </c>
      <c r="B9" s="270">
        <v>2019</v>
      </c>
      <c r="C9" s="253" t="s">
        <v>341</v>
      </c>
      <c r="D9" s="253" t="s">
        <v>180</v>
      </c>
      <c r="E9" s="271">
        <v>1</v>
      </c>
      <c r="F9" s="262" t="s">
        <v>643</v>
      </c>
      <c r="G9" s="253" t="s">
        <v>856</v>
      </c>
      <c r="H9" s="261">
        <v>0.54726851851851854</v>
      </c>
      <c r="I9" s="262">
        <v>-6.9671645099999999</v>
      </c>
      <c r="J9" s="262">
        <v>31.14823955</v>
      </c>
      <c r="K9" s="259" t="s">
        <v>642</v>
      </c>
      <c r="L9" s="263">
        <v>4</v>
      </c>
      <c r="M9" s="262" t="s">
        <v>643</v>
      </c>
      <c r="N9" s="259" t="s">
        <v>91</v>
      </c>
      <c r="O9" s="259" t="s">
        <v>135</v>
      </c>
      <c r="P9" s="259" t="s">
        <v>58</v>
      </c>
      <c r="Q9" s="262">
        <v>47.5</v>
      </c>
      <c r="R9" s="259" t="s">
        <v>16</v>
      </c>
      <c r="S9" s="259"/>
      <c r="T9" s="259"/>
      <c r="U9" s="259" t="s">
        <v>786</v>
      </c>
      <c r="V9" s="259"/>
      <c r="W9" s="259"/>
      <c r="X9" s="259"/>
      <c r="Y9" s="259"/>
      <c r="Z9" s="259"/>
      <c r="AA9" s="259"/>
      <c r="AB9" s="259"/>
      <c r="AC9" s="259"/>
      <c r="AD9" s="259"/>
      <c r="AE9" s="259"/>
      <c r="AF9" s="259"/>
      <c r="AG9" s="260"/>
      <c r="AH9" s="273"/>
      <c r="AI9" s="273">
        <v>9</v>
      </c>
      <c r="AJ9" s="273"/>
      <c r="AK9" s="273">
        <v>2</v>
      </c>
      <c r="AL9" s="273"/>
      <c r="AM9" s="273"/>
      <c r="AN9" s="273"/>
      <c r="AO9" s="273"/>
      <c r="AP9" s="273"/>
      <c r="AQ9" s="273">
        <v>17</v>
      </c>
      <c r="AR9" s="273">
        <v>36</v>
      </c>
      <c r="AS9" s="273">
        <v>2</v>
      </c>
      <c r="AT9" s="259"/>
      <c r="AU9" s="259"/>
      <c r="AV9" s="259"/>
      <c r="AW9" s="259"/>
      <c r="AX9" s="259"/>
      <c r="AY9" s="259"/>
      <c r="AZ9" s="259"/>
      <c r="BA9" s="259"/>
      <c r="BB9" s="259"/>
      <c r="BC9" s="259"/>
      <c r="BD9" s="259"/>
      <c r="BE9" s="259"/>
      <c r="BF9" s="259"/>
      <c r="BG9" s="259"/>
      <c r="BH9" s="259"/>
      <c r="BI9" s="259"/>
      <c r="BJ9" s="259"/>
      <c r="BK9" s="259"/>
      <c r="BL9" s="259"/>
      <c r="BM9" s="259"/>
      <c r="BN9" s="259"/>
      <c r="BO9" s="259"/>
      <c r="BP9" s="259"/>
      <c r="BQ9" s="259"/>
      <c r="BR9" s="259"/>
      <c r="BS9" s="259"/>
      <c r="BT9" s="259"/>
      <c r="BU9" s="259"/>
      <c r="BV9" s="259"/>
      <c r="BW9" s="259"/>
      <c r="BX9" s="259"/>
      <c r="BY9" s="259"/>
      <c r="BZ9" s="259"/>
      <c r="CA9" s="259"/>
      <c r="CB9" s="259"/>
      <c r="CC9" s="259"/>
      <c r="CD9" s="259"/>
      <c r="CE9" s="259"/>
      <c r="CF9" s="259"/>
      <c r="CG9" s="259"/>
      <c r="CH9" s="259"/>
      <c r="CI9" s="259"/>
      <c r="CJ9" s="259"/>
      <c r="CK9" s="259"/>
      <c r="CL9" s="259"/>
      <c r="CM9" s="259"/>
      <c r="CN9" s="259"/>
      <c r="CO9" s="259"/>
      <c r="CP9" s="259"/>
      <c r="CQ9" s="259"/>
      <c r="CR9" s="259"/>
      <c r="CS9" s="259"/>
      <c r="CT9" s="259"/>
      <c r="CU9" s="259"/>
      <c r="CV9" s="259"/>
      <c r="CW9" s="259"/>
      <c r="CX9" s="259"/>
      <c r="CY9" s="259"/>
      <c r="CZ9" s="259"/>
      <c r="DA9" s="259"/>
      <c r="DB9" s="259"/>
      <c r="DC9" s="259"/>
      <c r="DD9" s="259"/>
      <c r="DE9" s="259"/>
      <c r="DF9" s="259"/>
      <c r="DG9" s="259"/>
      <c r="DH9" s="259"/>
      <c r="DI9" s="259"/>
      <c r="DJ9" s="259"/>
      <c r="DK9" s="259"/>
      <c r="DL9" s="259"/>
      <c r="DM9" s="259"/>
      <c r="DN9" s="259"/>
      <c r="DO9" s="259"/>
      <c r="DP9" s="259"/>
      <c r="DQ9" s="259"/>
      <c r="DR9" s="259"/>
      <c r="DS9" s="259"/>
      <c r="DT9" s="259"/>
      <c r="DU9" s="259"/>
      <c r="DV9" s="259"/>
      <c r="DW9" s="259"/>
      <c r="DX9" s="259"/>
      <c r="DY9" s="259"/>
      <c r="DZ9" s="259"/>
      <c r="EA9" s="259"/>
      <c r="EB9" s="259"/>
      <c r="EC9" s="259"/>
      <c r="ED9" s="259"/>
      <c r="EE9" s="259"/>
      <c r="EF9" s="259"/>
      <c r="EG9" s="259"/>
      <c r="EH9" s="259"/>
      <c r="EI9" s="259"/>
      <c r="EJ9" s="259"/>
      <c r="EK9" s="259"/>
      <c r="EL9" s="259"/>
      <c r="EM9" s="259"/>
      <c r="EN9" s="259"/>
      <c r="EO9" s="259"/>
      <c r="EP9" s="259"/>
      <c r="EQ9" s="259"/>
      <c r="ER9" s="259"/>
      <c r="ES9" s="259"/>
      <c r="ET9" s="259"/>
      <c r="EU9" s="259"/>
      <c r="EV9" s="259"/>
      <c r="EW9" s="259"/>
      <c r="EX9" s="259"/>
      <c r="EY9" s="259"/>
      <c r="EZ9" s="259"/>
      <c r="FA9" s="259"/>
      <c r="FB9" s="259"/>
      <c r="FC9" s="259"/>
      <c r="FD9" s="259"/>
      <c r="FE9" s="259"/>
      <c r="FF9" s="259"/>
      <c r="FG9" s="259"/>
      <c r="FH9" s="259"/>
      <c r="FI9" s="259"/>
      <c r="FJ9" s="259"/>
      <c r="FK9" s="259"/>
      <c r="FL9" s="259"/>
      <c r="FM9" s="259"/>
      <c r="FN9" s="259"/>
      <c r="FO9" s="259"/>
      <c r="FP9" s="259"/>
      <c r="FQ9" s="259"/>
      <c r="FR9" s="259"/>
      <c r="FS9" s="259"/>
      <c r="FT9" s="259"/>
      <c r="FU9" s="259"/>
      <c r="FV9" s="259"/>
      <c r="FW9" s="259"/>
      <c r="FX9" s="259"/>
      <c r="FY9" s="259"/>
      <c r="FZ9" s="259"/>
      <c r="GA9" s="259"/>
      <c r="GB9" s="259"/>
      <c r="GC9" s="259"/>
      <c r="GD9" s="259"/>
      <c r="GE9" s="259"/>
      <c r="GF9" s="259"/>
      <c r="GG9" s="259"/>
      <c r="GH9" s="259"/>
      <c r="GI9" s="259"/>
      <c r="GJ9" s="259"/>
      <c r="GK9" s="259"/>
      <c r="GL9" s="259"/>
      <c r="GM9" s="259"/>
      <c r="GN9" s="259"/>
      <c r="GO9" s="259"/>
      <c r="GP9" s="259"/>
      <c r="GQ9" s="259"/>
      <c r="GR9" s="259"/>
      <c r="GS9" s="259"/>
      <c r="GT9" s="259"/>
      <c r="GU9" s="259"/>
      <c r="GV9" s="259"/>
      <c r="GW9" s="259"/>
      <c r="GX9" s="259"/>
      <c r="GY9" s="259"/>
      <c r="GZ9" s="259"/>
      <c r="HA9" s="259"/>
      <c r="HB9" s="259"/>
      <c r="HC9" s="259"/>
      <c r="HD9" s="259"/>
      <c r="HE9" s="259"/>
      <c r="HF9" s="259"/>
      <c r="HG9" s="259"/>
      <c r="HH9" s="259"/>
      <c r="HI9" s="259"/>
      <c r="HJ9" s="259"/>
      <c r="HK9" s="259"/>
      <c r="HL9" s="259"/>
      <c r="HM9" s="259"/>
      <c r="HN9" s="259"/>
      <c r="HO9" s="259"/>
      <c r="HP9" s="259"/>
      <c r="HQ9" s="259"/>
      <c r="HR9" s="259"/>
      <c r="HS9" s="259"/>
      <c r="HT9" s="259"/>
      <c r="HU9" s="259"/>
      <c r="HV9" s="259"/>
      <c r="HW9" s="259"/>
      <c r="HX9" s="259"/>
      <c r="HY9" s="259"/>
      <c r="HZ9" s="259"/>
      <c r="IA9" s="259"/>
      <c r="IB9" s="259"/>
      <c r="IC9" s="259"/>
      <c r="ID9" s="259"/>
      <c r="IE9" s="259"/>
      <c r="IF9" s="259"/>
      <c r="IG9" s="259"/>
      <c r="IH9" s="259"/>
      <c r="II9" s="259"/>
      <c r="IJ9" s="259"/>
      <c r="IK9" s="259"/>
      <c r="IL9" s="259"/>
      <c r="IM9" s="259"/>
      <c r="IN9" s="259"/>
      <c r="IO9" s="259"/>
      <c r="IP9" s="259"/>
      <c r="IQ9" s="259"/>
      <c r="IR9" s="259"/>
      <c r="IS9" s="259"/>
      <c r="IT9" s="259"/>
      <c r="IU9" s="259"/>
    </row>
    <row r="10" spans="1:255" ht="60" x14ac:dyDescent="0.25">
      <c r="A10" s="254">
        <v>43887</v>
      </c>
      <c r="B10" s="270">
        <v>2020</v>
      </c>
      <c r="C10" s="254" t="s">
        <v>341</v>
      </c>
      <c r="D10" s="254" t="s">
        <v>180</v>
      </c>
      <c r="E10" s="271">
        <v>1</v>
      </c>
      <c r="F10" s="262" t="s">
        <v>643</v>
      </c>
      <c r="G10" s="254" t="s">
        <v>856</v>
      </c>
      <c r="H10" s="265" t="s">
        <v>721</v>
      </c>
      <c r="I10" s="265">
        <v>-6.9074447899999996</v>
      </c>
      <c r="J10" s="265">
        <v>31.217119140000001</v>
      </c>
      <c r="K10" s="265" t="s">
        <v>723</v>
      </c>
      <c r="L10" s="266">
        <v>4</v>
      </c>
      <c r="M10" s="262" t="s">
        <v>643</v>
      </c>
      <c r="N10" s="265" t="s">
        <v>91</v>
      </c>
      <c r="O10" s="265" t="s">
        <v>135</v>
      </c>
      <c r="P10" s="265" t="s">
        <v>91</v>
      </c>
      <c r="Q10" s="265">
        <v>64.7</v>
      </c>
      <c r="R10" s="265" t="s">
        <v>16</v>
      </c>
      <c r="S10" s="267"/>
      <c r="T10" s="267"/>
      <c r="U10" s="259" t="s">
        <v>786</v>
      </c>
      <c r="V10" s="259"/>
      <c r="W10" s="259"/>
      <c r="X10" s="259"/>
      <c r="Y10" s="259"/>
      <c r="Z10" s="259"/>
      <c r="AA10" s="259"/>
      <c r="AB10" s="259"/>
      <c r="AC10" s="259"/>
      <c r="AD10" s="259"/>
      <c r="AE10" s="259"/>
      <c r="AF10" s="259"/>
      <c r="AG10" s="260"/>
      <c r="AH10" s="259"/>
      <c r="AI10" s="259">
        <v>8</v>
      </c>
      <c r="AJ10" s="259">
        <v>4</v>
      </c>
      <c r="AK10" s="259">
        <v>3</v>
      </c>
      <c r="AL10" s="259"/>
      <c r="AM10" s="259"/>
      <c r="AN10" s="259"/>
      <c r="AO10" s="259"/>
      <c r="AP10" s="259"/>
      <c r="AQ10" s="259">
        <v>3</v>
      </c>
      <c r="AR10" s="259">
        <v>50</v>
      </c>
      <c r="AS10" s="259"/>
      <c r="AT10" s="259"/>
      <c r="AU10" s="259"/>
      <c r="AV10" s="259"/>
      <c r="AW10" s="259"/>
      <c r="AX10" s="259"/>
      <c r="AY10" s="259"/>
      <c r="AZ10" s="259"/>
      <c r="BA10" s="259"/>
      <c r="BB10" s="259"/>
      <c r="BC10" s="259"/>
      <c r="BD10" s="259"/>
      <c r="BE10" s="259"/>
      <c r="BF10" s="259"/>
      <c r="BG10" s="259"/>
      <c r="BH10" s="259"/>
      <c r="BI10" s="259"/>
      <c r="BJ10" s="259"/>
      <c r="BK10" s="259"/>
      <c r="BL10" s="259"/>
      <c r="BM10" s="259"/>
      <c r="BN10" s="259"/>
      <c r="BO10" s="259"/>
      <c r="BP10" s="259"/>
      <c r="BQ10" s="259"/>
      <c r="BR10" s="259"/>
      <c r="BS10" s="259"/>
      <c r="BT10" s="259"/>
      <c r="BU10" s="259"/>
      <c r="BV10" s="259"/>
      <c r="BW10" s="259"/>
      <c r="BX10" s="259"/>
      <c r="BY10" s="259"/>
      <c r="BZ10" s="259"/>
      <c r="CA10" s="259"/>
      <c r="CB10" s="259"/>
      <c r="CC10" s="259"/>
      <c r="CD10" s="259"/>
      <c r="CE10" s="259"/>
      <c r="CF10" s="259"/>
      <c r="CG10" s="259"/>
      <c r="CH10" s="259"/>
      <c r="CI10" s="259"/>
      <c r="CJ10" s="259"/>
      <c r="CK10" s="259"/>
      <c r="CL10" s="259"/>
      <c r="CM10" s="259"/>
      <c r="CN10" s="259"/>
      <c r="CO10" s="259"/>
      <c r="CP10" s="259"/>
      <c r="CQ10" s="259"/>
      <c r="CR10" s="259"/>
      <c r="CS10" s="259"/>
      <c r="CT10" s="259"/>
      <c r="CU10" s="259"/>
      <c r="CV10" s="259"/>
      <c r="CW10" s="259"/>
      <c r="CX10" s="259"/>
      <c r="CY10" s="259"/>
      <c r="CZ10" s="259"/>
      <c r="DA10" s="259"/>
      <c r="DB10" s="259"/>
      <c r="DC10" s="259"/>
      <c r="DD10" s="259"/>
      <c r="DE10" s="259"/>
      <c r="DF10" s="259"/>
      <c r="DG10" s="259"/>
      <c r="DH10" s="259"/>
      <c r="DI10" s="259"/>
      <c r="DJ10" s="259"/>
      <c r="DK10" s="259"/>
      <c r="DL10" s="259"/>
      <c r="DM10" s="259"/>
      <c r="DN10" s="259"/>
      <c r="DO10" s="259"/>
      <c r="DP10" s="259"/>
      <c r="DQ10" s="259"/>
      <c r="DR10" s="259"/>
      <c r="DS10" s="259"/>
      <c r="DT10" s="259"/>
      <c r="DU10" s="259"/>
      <c r="DV10" s="259"/>
      <c r="DW10" s="259"/>
      <c r="DX10" s="259"/>
      <c r="DY10" s="259"/>
      <c r="DZ10" s="259"/>
      <c r="EA10" s="259"/>
      <c r="EB10" s="259"/>
      <c r="EC10" s="259"/>
      <c r="ED10" s="259"/>
      <c r="EE10" s="259"/>
      <c r="EF10" s="259"/>
      <c r="EG10" s="259"/>
      <c r="EH10" s="259"/>
      <c r="EI10" s="259"/>
      <c r="EJ10" s="259"/>
      <c r="EK10" s="259"/>
      <c r="EL10" s="259"/>
      <c r="EM10" s="259"/>
      <c r="EN10" s="259"/>
      <c r="EO10" s="259"/>
      <c r="EP10" s="259"/>
      <c r="EQ10" s="259"/>
      <c r="ER10" s="259"/>
      <c r="ES10" s="259"/>
      <c r="ET10" s="259"/>
      <c r="EU10" s="259"/>
      <c r="EV10" s="259"/>
      <c r="EW10" s="259"/>
      <c r="EX10" s="259"/>
      <c r="EY10" s="259"/>
      <c r="EZ10" s="259"/>
      <c r="FA10" s="259"/>
      <c r="FB10" s="259"/>
      <c r="FC10" s="259"/>
      <c r="FD10" s="259"/>
      <c r="FE10" s="259"/>
      <c r="FF10" s="259"/>
      <c r="FG10" s="259"/>
      <c r="FH10" s="259"/>
      <c r="FI10" s="259"/>
      <c r="FJ10" s="259"/>
      <c r="FK10" s="259"/>
      <c r="FL10" s="259"/>
      <c r="FM10" s="259"/>
      <c r="FN10" s="259"/>
      <c r="FO10" s="259"/>
      <c r="FP10" s="259"/>
      <c r="FQ10" s="259"/>
      <c r="FR10" s="259"/>
      <c r="FS10" s="259"/>
      <c r="FT10" s="259"/>
      <c r="FU10" s="259"/>
      <c r="FV10" s="259"/>
      <c r="FW10" s="259"/>
      <c r="FX10" s="259"/>
      <c r="FY10" s="259"/>
      <c r="FZ10" s="259"/>
      <c r="GA10" s="259"/>
      <c r="GB10" s="259"/>
      <c r="GC10" s="259"/>
      <c r="GD10" s="259"/>
      <c r="GE10" s="259"/>
      <c r="GF10" s="259"/>
      <c r="GG10" s="259"/>
      <c r="GH10" s="259"/>
      <c r="GI10" s="259"/>
      <c r="GJ10" s="259"/>
      <c r="GK10" s="259"/>
      <c r="GL10" s="259"/>
      <c r="GM10" s="259"/>
      <c r="GN10" s="259"/>
      <c r="GO10" s="259"/>
      <c r="GP10" s="259"/>
      <c r="GQ10" s="259"/>
      <c r="GR10" s="259"/>
      <c r="GS10" s="259"/>
      <c r="GT10" s="259"/>
      <c r="GU10" s="259"/>
      <c r="GV10" s="259"/>
      <c r="GW10" s="259"/>
      <c r="GX10" s="259"/>
      <c r="GY10" s="259"/>
      <c r="GZ10" s="259"/>
      <c r="HA10" s="259"/>
      <c r="HB10" s="259"/>
      <c r="HC10" s="259"/>
      <c r="HD10" s="259"/>
      <c r="HE10" s="259"/>
      <c r="HF10" s="259"/>
      <c r="HG10" s="259"/>
      <c r="HH10" s="259"/>
      <c r="HI10" s="259"/>
      <c r="HJ10" s="259"/>
      <c r="HK10" s="259"/>
      <c r="HL10" s="259"/>
      <c r="HM10" s="259"/>
      <c r="HN10" s="259"/>
      <c r="HO10" s="259"/>
      <c r="HP10" s="259"/>
      <c r="HQ10" s="259"/>
      <c r="HR10" s="259"/>
      <c r="HS10" s="259"/>
      <c r="HT10" s="259"/>
      <c r="HU10" s="259"/>
      <c r="HV10" s="259"/>
      <c r="HW10" s="259"/>
      <c r="HX10" s="259"/>
      <c r="HY10" s="259"/>
      <c r="HZ10" s="259"/>
      <c r="IA10" s="259"/>
      <c r="IB10" s="259"/>
      <c r="IC10" s="259"/>
      <c r="ID10" s="259"/>
      <c r="IE10" s="259"/>
      <c r="IF10" s="259"/>
      <c r="IG10" s="259"/>
      <c r="IH10" s="259"/>
      <c r="II10" s="259"/>
      <c r="IJ10" s="259"/>
      <c r="IK10" s="259"/>
      <c r="IL10" s="259"/>
      <c r="IM10" s="259"/>
      <c r="IN10" s="259"/>
      <c r="IO10" s="259"/>
      <c r="IP10" s="259"/>
      <c r="IQ10" s="259"/>
      <c r="IR10" s="259"/>
      <c r="IS10" s="259"/>
      <c r="IT10" s="259"/>
      <c r="IU10" s="259"/>
    </row>
    <row r="11" spans="1:255" s="69" customFormat="1" x14ac:dyDescent="0.25">
      <c r="A11" s="234">
        <v>44234</v>
      </c>
      <c r="B11" s="270">
        <v>2021</v>
      </c>
      <c r="C11" s="234" t="s">
        <v>341</v>
      </c>
      <c r="D11" s="234" t="s">
        <v>180</v>
      </c>
      <c r="E11" s="236">
        <v>1</v>
      </c>
      <c r="F11" s="234" t="s">
        <v>875</v>
      </c>
      <c r="G11" s="234" t="s">
        <v>875</v>
      </c>
      <c r="H11" s="234" t="s">
        <v>873</v>
      </c>
      <c r="I11" s="246">
        <v>-6.90800518</v>
      </c>
      <c r="J11" s="246">
        <v>31.216551240000001</v>
      </c>
      <c r="K11" s="246" t="s">
        <v>872</v>
      </c>
      <c r="L11" s="67">
        <v>4</v>
      </c>
      <c r="M11" s="69" t="s">
        <v>874</v>
      </c>
      <c r="N11" s="246" t="s">
        <v>91</v>
      </c>
      <c r="O11" s="69" t="s">
        <v>135</v>
      </c>
      <c r="P11" s="69" t="s">
        <v>91</v>
      </c>
      <c r="Q11" s="246">
        <v>58.2</v>
      </c>
      <c r="R11" s="246" t="s">
        <v>16</v>
      </c>
      <c r="U11" s="69" t="s">
        <v>717</v>
      </c>
      <c r="W11" s="62"/>
      <c r="AH11" s="63">
        <v>5</v>
      </c>
      <c r="AI11" s="63">
        <v>4</v>
      </c>
      <c r="AJ11" s="63">
        <v>6</v>
      </c>
      <c r="AK11" s="63"/>
      <c r="AL11" s="63"/>
      <c r="AM11" s="63">
        <v>1</v>
      </c>
      <c r="AN11" s="63"/>
      <c r="AO11" s="63"/>
      <c r="AP11" s="63"/>
      <c r="AQ11" s="63">
        <v>110</v>
      </c>
      <c r="AR11" s="63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95"/>
  <sheetViews>
    <sheetView zoomScale="60" zoomScaleNormal="60" workbookViewId="0">
      <pane ySplit="1" topLeftCell="A41" activePane="bottomLeft" state="frozen"/>
      <selection pane="bottomLeft" activeCell="K95" sqref="K95"/>
    </sheetView>
  </sheetViews>
  <sheetFormatPr defaultRowHeight="15" x14ac:dyDescent="0.25"/>
  <cols>
    <col min="1" max="1" width="11.5703125" style="11" bestFit="1" customWidth="1"/>
    <col min="2" max="2" width="20.5703125" style="47" bestFit="1" customWidth="1"/>
    <col min="3" max="3" width="20.5703125" style="155" customWidth="1"/>
    <col min="4" max="5" width="20.5703125" style="47" customWidth="1"/>
    <col min="6" max="6" width="20.5703125" style="151" customWidth="1"/>
    <col min="7" max="7" width="20.5703125" style="47" customWidth="1"/>
    <col min="8" max="8" width="13.42578125" customWidth="1"/>
    <col min="9" max="9" width="12.42578125" style="3" customWidth="1"/>
    <col min="10" max="10" width="27.85546875" style="3" customWidth="1"/>
    <col min="11" max="11" width="34.85546875" customWidth="1"/>
    <col min="12" max="12" width="11.7109375" style="52" customWidth="1"/>
    <col min="13" max="13" width="64.7109375" style="3" customWidth="1"/>
    <col min="14" max="14" width="26.5703125" customWidth="1"/>
    <col min="15" max="15" width="22.5703125" customWidth="1"/>
    <col min="16" max="16" width="22.140625" customWidth="1"/>
    <col min="17" max="17" width="19.85546875" style="3" customWidth="1"/>
    <col min="18" max="18" width="20.28515625" customWidth="1"/>
    <col min="19" max="19" width="15.28515625" customWidth="1"/>
    <col min="20" max="20" width="17.42578125" customWidth="1"/>
    <col min="21" max="21" width="34.140625" customWidth="1"/>
  </cols>
  <sheetData>
    <row r="1" spans="1:34" x14ac:dyDescent="0.25">
      <c r="A1" s="50" t="s">
        <v>0</v>
      </c>
      <c r="B1" s="47" t="s">
        <v>320</v>
      </c>
      <c r="C1" s="155" t="s">
        <v>346</v>
      </c>
      <c r="D1" s="47" t="s">
        <v>340</v>
      </c>
      <c r="E1" s="47" t="s">
        <v>348</v>
      </c>
      <c r="F1" s="151" t="s">
        <v>841</v>
      </c>
      <c r="G1" s="47" t="s">
        <v>842</v>
      </c>
      <c r="H1" t="s">
        <v>1</v>
      </c>
      <c r="I1" s="72" t="s">
        <v>2</v>
      </c>
      <c r="J1" s="72" t="s">
        <v>3</v>
      </c>
      <c r="K1" s="54" t="s">
        <v>4</v>
      </c>
      <c r="L1" s="55" t="s">
        <v>5</v>
      </c>
      <c r="M1" s="72" t="s">
        <v>6</v>
      </c>
      <c r="N1" s="54" t="s">
        <v>7</v>
      </c>
      <c r="O1" s="54" t="s">
        <v>8</v>
      </c>
      <c r="P1" s="54" t="s">
        <v>9</v>
      </c>
      <c r="Q1" s="72" t="s">
        <v>10</v>
      </c>
      <c r="R1" s="54" t="s">
        <v>11</v>
      </c>
      <c r="S1" s="54" t="s">
        <v>56</v>
      </c>
      <c r="T1" s="54" t="s">
        <v>59</v>
      </c>
      <c r="U1" s="54" t="s">
        <v>716</v>
      </c>
      <c r="V1" s="50" t="s">
        <v>112</v>
      </c>
      <c r="W1" s="50" t="s">
        <v>26</v>
      </c>
      <c r="X1" s="50" t="s">
        <v>42</v>
      </c>
      <c r="Y1" s="50" t="s">
        <v>41</v>
      </c>
      <c r="Z1" s="50" t="s">
        <v>799</v>
      </c>
      <c r="AA1" s="50" t="s">
        <v>102</v>
      </c>
      <c r="AB1" s="50" t="s">
        <v>501</v>
      </c>
      <c r="AC1" s="50" t="s">
        <v>37</v>
      </c>
      <c r="AD1" s="50" t="s">
        <v>63</v>
      </c>
      <c r="AE1" s="50" t="s">
        <v>30</v>
      </c>
      <c r="AF1" s="50" t="s">
        <v>33</v>
      </c>
      <c r="AG1" s="50" t="s">
        <v>46</v>
      </c>
      <c r="AH1" s="50"/>
    </row>
    <row r="2" spans="1:34" x14ac:dyDescent="0.25">
      <c r="A2" s="1">
        <v>41501</v>
      </c>
      <c r="B2" s="47">
        <v>41501</v>
      </c>
      <c r="C2" s="155">
        <v>2013</v>
      </c>
      <c r="D2" s="47" t="s">
        <v>342</v>
      </c>
      <c r="E2" s="47" t="s">
        <v>180</v>
      </c>
      <c r="F2" s="151">
        <v>1</v>
      </c>
      <c r="G2" s="47" t="s">
        <v>343</v>
      </c>
      <c r="H2">
        <v>420</v>
      </c>
      <c r="I2" s="72"/>
      <c r="J2" s="72"/>
      <c r="K2" s="54" t="s">
        <v>118</v>
      </c>
      <c r="L2" s="55">
        <v>5</v>
      </c>
      <c r="M2" s="72" t="s">
        <v>113</v>
      </c>
      <c r="N2" s="54"/>
      <c r="O2" s="54" t="s">
        <v>15</v>
      </c>
      <c r="P2" s="54">
        <v>0</v>
      </c>
      <c r="Q2" s="72">
        <v>71.099999999999994</v>
      </c>
      <c r="R2" s="54" t="s">
        <v>16</v>
      </c>
      <c r="S2" s="54"/>
      <c r="T2" s="54"/>
      <c r="U2" s="54" t="s">
        <v>717</v>
      </c>
      <c r="V2" s="50"/>
      <c r="W2" s="50">
        <v>11</v>
      </c>
      <c r="X2" s="50"/>
      <c r="Y2" s="50"/>
      <c r="Z2" s="50">
        <v>3</v>
      </c>
      <c r="AA2" s="50">
        <v>6</v>
      </c>
      <c r="AB2" s="50"/>
      <c r="AC2" s="50"/>
      <c r="AD2" s="50">
        <v>3</v>
      </c>
      <c r="AE2" s="50"/>
      <c r="AF2" s="50">
        <v>14</v>
      </c>
      <c r="AG2" s="50"/>
      <c r="AH2" s="50"/>
    </row>
    <row r="3" spans="1:34" x14ac:dyDescent="0.25">
      <c r="A3" s="1">
        <v>41502</v>
      </c>
      <c r="B3" s="47">
        <v>41502</v>
      </c>
      <c r="C3" s="155">
        <v>2013</v>
      </c>
      <c r="D3" s="47" t="s">
        <v>342</v>
      </c>
      <c r="E3" s="47" t="s">
        <v>180</v>
      </c>
      <c r="F3" s="151">
        <v>1</v>
      </c>
      <c r="G3" s="47" t="s">
        <v>345</v>
      </c>
      <c r="H3" s="50">
        <v>317</v>
      </c>
      <c r="I3" s="72"/>
      <c r="J3" s="72"/>
      <c r="K3" s="54" t="s">
        <v>117</v>
      </c>
      <c r="L3" s="55">
        <v>4</v>
      </c>
      <c r="M3" s="72" t="s">
        <v>114</v>
      </c>
      <c r="N3" s="54"/>
      <c r="O3" s="54" t="s">
        <v>15</v>
      </c>
      <c r="P3" s="54">
        <v>10</v>
      </c>
      <c r="Q3" s="72">
        <f>90.6-3.9</f>
        <v>86.699999999999989</v>
      </c>
      <c r="R3" s="54" t="s">
        <v>16</v>
      </c>
      <c r="S3" s="54"/>
      <c r="T3" s="54"/>
      <c r="U3" s="54" t="s">
        <v>717</v>
      </c>
      <c r="V3" s="50"/>
      <c r="W3" s="50">
        <v>23</v>
      </c>
      <c r="X3" s="50">
        <v>1</v>
      </c>
      <c r="Y3" s="50"/>
      <c r="Z3" s="50"/>
      <c r="AA3" s="50">
        <v>2</v>
      </c>
      <c r="AB3" s="50"/>
      <c r="AC3" s="50">
        <v>2</v>
      </c>
      <c r="AD3" s="50"/>
      <c r="AE3" s="50"/>
      <c r="AF3" s="50">
        <v>66</v>
      </c>
      <c r="AG3" s="50">
        <v>2</v>
      </c>
      <c r="AH3" s="50"/>
    </row>
    <row r="4" spans="1:34" x14ac:dyDescent="0.25">
      <c r="A4" s="1">
        <v>41507</v>
      </c>
      <c r="B4" s="47">
        <v>41507</v>
      </c>
      <c r="C4" s="155">
        <v>2013</v>
      </c>
      <c r="D4" s="47" t="s">
        <v>342</v>
      </c>
      <c r="E4" s="47" t="s">
        <v>181</v>
      </c>
      <c r="F4" s="151">
        <v>1</v>
      </c>
      <c r="G4" s="47" t="s">
        <v>140</v>
      </c>
      <c r="H4" s="50">
        <v>500</v>
      </c>
      <c r="I4" s="72"/>
      <c r="J4" s="72"/>
      <c r="K4" s="54" t="s">
        <v>119</v>
      </c>
      <c r="L4" s="55">
        <v>5</v>
      </c>
      <c r="M4" s="72" t="s">
        <v>115</v>
      </c>
      <c r="N4" s="54"/>
      <c r="O4" s="54" t="s">
        <v>15</v>
      </c>
      <c r="P4" s="54"/>
      <c r="Q4" s="72">
        <f>76+47.3</f>
        <v>123.3</v>
      </c>
      <c r="R4" s="54" t="s">
        <v>16</v>
      </c>
      <c r="S4" s="54"/>
      <c r="T4" s="54"/>
      <c r="U4" s="54" t="s">
        <v>717</v>
      </c>
      <c r="V4" s="50"/>
      <c r="W4" s="50">
        <v>9</v>
      </c>
      <c r="X4" s="50">
        <v>21</v>
      </c>
      <c r="Y4" s="50">
        <v>1</v>
      </c>
      <c r="Z4" s="50">
        <v>1</v>
      </c>
      <c r="AA4" s="50"/>
      <c r="AB4" s="50"/>
      <c r="AC4" s="50">
        <v>3</v>
      </c>
      <c r="AD4" s="50"/>
      <c r="AE4" s="50"/>
      <c r="AF4" s="50">
        <v>15</v>
      </c>
      <c r="AG4" s="50">
        <v>3</v>
      </c>
      <c r="AH4" s="50"/>
    </row>
    <row r="5" spans="1:34" x14ac:dyDescent="0.25">
      <c r="A5" s="1">
        <v>41508</v>
      </c>
      <c r="B5" s="47">
        <v>41508</v>
      </c>
      <c r="C5" s="155">
        <v>2013</v>
      </c>
      <c r="D5" s="47" t="s">
        <v>342</v>
      </c>
      <c r="E5" s="47" t="s">
        <v>181</v>
      </c>
      <c r="F5" s="151">
        <v>1</v>
      </c>
      <c r="G5" s="47" t="s">
        <v>134</v>
      </c>
      <c r="H5" s="50">
        <v>402</v>
      </c>
      <c r="I5" s="72"/>
      <c r="J5" s="72"/>
      <c r="K5" s="54" t="s">
        <v>119</v>
      </c>
      <c r="L5" s="55">
        <v>5</v>
      </c>
      <c r="M5" s="72" t="s">
        <v>116</v>
      </c>
      <c r="N5" s="54"/>
      <c r="O5" s="54" t="s">
        <v>15</v>
      </c>
      <c r="P5" s="54">
        <v>75</v>
      </c>
      <c r="Q5" s="72">
        <v>75</v>
      </c>
      <c r="R5" s="54" t="s">
        <v>16</v>
      </c>
      <c r="S5" s="54"/>
      <c r="T5" s="54"/>
      <c r="U5" s="54" t="s">
        <v>717</v>
      </c>
      <c r="V5" s="50"/>
      <c r="W5" s="50">
        <v>16</v>
      </c>
      <c r="X5" s="50">
        <v>2</v>
      </c>
      <c r="Y5" s="50">
        <v>2</v>
      </c>
      <c r="Z5" s="50">
        <v>5</v>
      </c>
      <c r="AA5" s="50"/>
      <c r="AB5" s="50"/>
      <c r="AC5" s="50">
        <v>6</v>
      </c>
      <c r="AD5" s="50"/>
      <c r="AE5" s="50"/>
      <c r="AF5" s="50">
        <v>44</v>
      </c>
      <c r="AG5" s="50">
        <v>4</v>
      </c>
      <c r="AH5" s="50"/>
    </row>
    <row r="6" spans="1:34" x14ac:dyDescent="0.25">
      <c r="A6" s="1">
        <v>41921</v>
      </c>
      <c r="B6" s="47">
        <v>41921</v>
      </c>
      <c r="C6" s="155">
        <v>2014</v>
      </c>
      <c r="D6" s="47" t="s">
        <v>342</v>
      </c>
      <c r="E6" s="47" t="s">
        <v>181</v>
      </c>
      <c r="F6" s="151">
        <v>1</v>
      </c>
      <c r="G6" s="47" t="s">
        <v>134</v>
      </c>
      <c r="H6" s="2">
        <v>0.64533564814814814</v>
      </c>
      <c r="I6" s="72">
        <v>-7.3407390742587904</v>
      </c>
      <c r="J6" s="72">
        <v>35.328903722599001</v>
      </c>
      <c r="K6" s="54" t="s">
        <v>12</v>
      </c>
      <c r="L6" s="55" t="s">
        <v>18</v>
      </c>
      <c r="M6" s="72" t="s">
        <v>13</v>
      </c>
      <c r="N6" s="54" t="s">
        <v>14</v>
      </c>
      <c r="O6" s="54" t="s">
        <v>15</v>
      </c>
      <c r="P6" s="54" t="s">
        <v>14</v>
      </c>
      <c r="Q6" s="72">
        <v>74.400000000000006</v>
      </c>
      <c r="R6" s="54" t="s">
        <v>16</v>
      </c>
      <c r="S6" s="54"/>
      <c r="T6" s="54"/>
      <c r="U6" s="54" t="s">
        <v>717</v>
      </c>
      <c r="V6" s="50"/>
      <c r="W6" s="50">
        <v>17</v>
      </c>
      <c r="X6" s="50">
        <v>5</v>
      </c>
      <c r="Y6" s="50">
        <v>5</v>
      </c>
      <c r="Z6" s="50"/>
      <c r="AA6" s="50"/>
      <c r="AB6" s="50"/>
      <c r="AC6" s="50">
        <v>3</v>
      </c>
      <c r="AD6" s="50"/>
      <c r="AE6" s="50">
        <v>44</v>
      </c>
      <c r="AF6" s="50">
        <v>60</v>
      </c>
      <c r="AG6" s="50">
        <v>3</v>
      </c>
      <c r="AH6" s="50"/>
    </row>
    <row r="7" spans="1:34" x14ac:dyDescent="0.25">
      <c r="A7" s="1">
        <v>41922</v>
      </c>
      <c r="B7" s="47">
        <v>41922</v>
      </c>
      <c r="C7" s="155">
        <v>2014</v>
      </c>
      <c r="D7" s="47" t="s">
        <v>342</v>
      </c>
      <c r="E7" s="47" t="s">
        <v>181</v>
      </c>
      <c r="F7" s="151">
        <v>1</v>
      </c>
      <c r="G7" s="47" t="s">
        <v>140</v>
      </c>
      <c r="H7" s="2">
        <v>0.64013888888888892</v>
      </c>
      <c r="I7" s="72">
        <v>-8.1008665501347803</v>
      </c>
      <c r="J7" s="72">
        <v>34.345360024049398</v>
      </c>
      <c r="K7" s="54" t="s">
        <v>17</v>
      </c>
      <c r="L7" s="55" t="s">
        <v>60</v>
      </c>
      <c r="M7" s="72" t="s">
        <v>57</v>
      </c>
      <c r="N7" s="54" t="s">
        <v>14</v>
      </c>
      <c r="O7" s="54" t="s">
        <v>15</v>
      </c>
      <c r="P7" s="54" t="s">
        <v>58</v>
      </c>
      <c r="Q7" s="72">
        <v>100</v>
      </c>
      <c r="R7" s="54" t="s">
        <v>16</v>
      </c>
      <c r="S7" s="54"/>
      <c r="T7" s="54"/>
      <c r="U7" s="54" t="s">
        <v>717</v>
      </c>
      <c r="V7" s="50"/>
      <c r="W7" s="50">
        <v>30</v>
      </c>
      <c r="X7" s="50">
        <v>8</v>
      </c>
      <c r="Y7" s="50">
        <v>1</v>
      </c>
      <c r="Z7" s="50"/>
      <c r="AA7" s="50"/>
      <c r="AB7" s="50"/>
      <c r="AC7" s="50">
        <v>5</v>
      </c>
      <c r="AD7" s="50">
        <v>1</v>
      </c>
      <c r="AE7" s="50">
        <v>4</v>
      </c>
      <c r="AF7" s="50">
        <v>45</v>
      </c>
      <c r="AG7" s="50">
        <v>4</v>
      </c>
      <c r="AH7" s="50"/>
    </row>
    <row r="8" spans="1:34" x14ac:dyDescent="0.25">
      <c r="A8" s="1">
        <v>41923</v>
      </c>
      <c r="B8" s="47">
        <v>41923</v>
      </c>
      <c r="C8" s="155">
        <v>2014</v>
      </c>
      <c r="D8" s="47" t="s">
        <v>342</v>
      </c>
      <c r="E8" s="47" t="s">
        <v>181</v>
      </c>
      <c r="F8" s="151">
        <v>1</v>
      </c>
      <c r="G8" s="47" t="s">
        <v>174</v>
      </c>
      <c r="H8" s="2">
        <v>0.60222222222222221</v>
      </c>
      <c r="I8" s="72">
        <v>-7.0339895930000003</v>
      </c>
      <c r="J8" s="72">
        <v>34.778003150000004</v>
      </c>
      <c r="K8" s="54" t="s">
        <v>78</v>
      </c>
      <c r="L8" s="55" t="s">
        <v>18</v>
      </c>
      <c r="M8" s="72" t="s">
        <v>79</v>
      </c>
      <c r="N8" s="54" t="s">
        <v>14</v>
      </c>
      <c r="O8" s="54" t="s">
        <v>15</v>
      </c>
      <c r="P8" s="54" t="s">
        <v>14</v>
      </c>
      <c r="Q8" s="72">
        <v>100</v>
      </c>
      <c r="R8" s="54" t="s">
        <v>16</v>
      </c>
      <c r="S8" s="54"/>
      <c r="T8" s="54"/>
      <c r="U8" s="54" t="s">
        <v>717</v>
      </c>
      <c r="V8" s="50"/>
      <c r="W8" s="50">
        <v>9</v>
      </c>
      <c r="X8" s="50">
        <v>3</v>
      </c>
      <c r="Y8" s="50">
        <v>2</v>
      </c>
      <c r="Z8" s="50"/>
      <c r="AA8" s="50"/>
      <c r="AB8" s="50"/>
      <c r="AC8" s="50">
        <v>3</v>
      </c>
      <c r="AD8" s="50">
        <v>1</v>
      </c>
      <c r="AE8" s="50"/>
      <c r="AF8" s="50">
        <v>37</v>
      </c>
      <c r="AG8" s="50">
        <v>1</v>
      </c>
      <c r="AH8" s="50"/>
    </row>
    <row r="9" spans="1:34" x14ac:dyDescent="0.25">
      <c r="A9" s="1">
        <v>41924</v>
      </c>
      <c r="B9" s="47">
        <v>41924</v>
      </c>
      <c r="C9" s="155">
        <v>2014</v>
      </c>
      <c r="D9" s="47" t="s">
        <v>342</v>
      </c>
      <c r="E9" s="47" t="s">
        <v>181</v>
      </c>
      <c r="F9" s="151">
        <v>1</v>
      </c>
      <c r="G9" s="47" t="s">
        <v>82</v>
      </c>
      <c r="H9" s="2">
        <v>0.6130092592592592</v>
      </c>
      <c r="I9" s="72">
        <v>-7.7632966830000001</v>
      </c>
      <c r="J9" s="72">
        <v>34.505313229999999</v>
      </c>
      <c r="K9" s="54" t="s">
        <v>17</v>
      </c>
      <c r="L9" s="55">
        <v>5</v>
      </c>
      <c r="M9" s="72" t="s">
        <v>82</v>
      </c>
      <c r="N9" s="54" t="s">
        <v>14</v>
      </c>
      <c r="O9" s="54" t="s">
        <v>15</v>
      </c>
      <c r="P9" s="54" t="s">
        <v>14</v>
      </c>
      <c r="Q9" s="72">
        <v>73.3</v>
      </c>
      <c r="R9" s="54" t="s">
        <v>16</v>
      </c>
      <c r="S9" s="54"/>
      <c r="T9" s="54"/>
      <c r="U9" s="54" t="s">
        <v>717</v>
      </c>
      <c r="V9" s="50"/>
      <c r="W9" s="50">
        <v>10</v>
      </c>
      <c r="X9" s="50">
        <v>1</v>
      </c>
      <c r="Y9" s="50">
        <v>1</v>
      </c>
      <c r="Z9" s="50"/>
      <c r="AA9" s="50"/>
      <c r="AB9" s="50"/>
      <c r="AC9" s="50">
        <v>2</v>
      </c>
      <c r="AD9" s="50"/>
      <c r="AE9" s="50"/>
      <c r="AF9" s="50">
        <v>30</v>
      </c>
      <c r="AG9" s="50"/>
      <c r="AH9" s="50"/>
    </row>
    <row r="10" spans="1:34" x14ac:dyDescent="0.25">
      <c r="A10" s="1">
        <v>41930</v>
      </c>
      <c r="B10" s="47">
        <v>41930</v>
      </c>
      <c r="C10" s="155">
        <v>2014</v>
      </c>
      <c r="D10" s="47" t="s">
        <v>342</v>
      </c>
      <c r="E10" s="47" t="s">
        <v>180</v>
      </c>
      <c r="F10" s="151">
        <v>1</v>
      </c>
      <c r="G10" s="47" t="s">
        <v>343</v>
      </c>
      <c r="H10" s="2">
        <v>0.63973379629629623</v>
      </c>
      <c r="I10" s="72">
        <v>-6.631832105</v>
      </c>
      <c r="J10" s="72">
        <v>31.14024495</v>
      </c>
      <c r="K10" s="54" t="s">
        <v>89</v>
      </c>
      <c r="L10" s="55">
        <v>5</v>
      </c>
      <c r="M10" s="72" t="s">
        <v>90</v>
      </c>
      <c r="N10" s="54" t="s">
        <v>91</v>
      </c>
      <c r="O10" s="54" t="s">
        <v>92</v>
      </c>
      <c r="P10" s="54" t="s">
        <v>58</v>
      </c>
      <c r="Q10" s="72">
        <v>69</v>
      </c>
      <c r="R10" s="54" t="s">
        <v>16</v>
      </c>
      <c r="S10" s="54" t="s">
        <v>187</v>
      </c>
      <c r="T10" s="54"/>
      <c r="U10" s="54" t="s">
        <v>717</v>
      </c>
      <c r="V10" s="50"/>
      <c r="W10" s="50">
        <v>12</v>
      </c>
      <c r="X10" s="50">
        <v>7</v>
      </c>
      <c r="Y10" s="50">
        <v>9</v>
      </c>
      <c r="Z10" s="50"/>
      <c r="AA10" s="50">
        <v>1</v>
      </c>
      <c r="AB10" s="50"/>
      <c r="AC10" s="50"/>
      <c r="AD10" s="50">
        <v>7</v>
      </c>
      <c r="AE10" s="50">
        <v>16</v>
      </c>
      <c r="AF10" s="50">
        <v>33</v>
      </c>
      <c r="AG10" s="50">
        <v>1</v>
      </c>
      <c r="AH10" s="50"/>
    </row>
    <row r="11" spans="1:34" x14ac:dyDescent="0.25">
      <c r="A11" s="1">
        <v>41932</v>
      </c>
      <c r="B11" s="47">
        <v>41932</v>
      </c>
      <c r="C11" s="155">
        <v>2014</v>
      </c>
      <c r="D11" s="47" t="s">
        <v>342</v>
      </c>
      <c r="E11" s="47" t="s">
        <v>180</v>
      </c>
      <c r="F11" s="151">
        <v>1</v>
      </c>
      <c r="G11" s="47" t="s">
        <v>345</v>
      </c>
      <c r="H11" s="2">
        <v>0.61813657407407407</v>
      </c>
      <c r="I11" s="72">
        <v>-6.9320589721515899</v>
      </c>
      <c r="J11" s="72">
        <v>31.385281345473398</v>
      </c>
      <c r="K11" s="54" t="s">
        <v>89</v>
      </c>
      <c r="L11" s="55">
        <v>5</v>
      </c>
      <c r="M11" s="72" t="s">
        <v>104</v>
      </c>
      <c r="N11" s="54" t="s">
        <v>91</v>
      </c>
      <c r="O11" s="54" t="s">
        <v>92</v>
      </c>
      <c r="P11" s="54" t="s">
        <v>91</v>
      </c>
      <c r="Q11" s="72">
        <v>78.2</v>
      </c>
      <c r="R11" s="54" t="s">
        <v>16</v>
      </c>
      <c r="S11" s="54"/>
      <c r="T11" s="54"/>
      <c r="U11" s="54" t="s">
        <v>717</v>
      </c>
      <c r="V11" s="50"/>
      <c r="W11" s="50">
        <v>1</v>
      </c>
      <c r="X11" s="50">
        <v>2</v>
      </c>
      <c r="Y11" s="50">
        <v>1</v>
      </c>
      <c r="Z11" s="50"/>
      <c r="AA11" s="50">
        <v>1</v>
      </c>
      <c r="AB11" s="50"/>
      <c r="AC11" s="50"/>
      <c r="AD11" s="50"/>
      <c r="AE11" s="50"/>
      <c r="AF11" s="50">
        <v>14</v>
      </c>
      <c r="AG11" s="50"/>
      <c r="AH11" s="50"/>
    </row>
    <row r="12" spans="1:34" x14ac:dyDescent="0.25">
      <c r="A12" s="1">
        <v>41934</v>
      </c>
      <c r="B12" s="47">
        <v>41934</v>
      </c>
      <c r="C12" s="155">
        <v>2014</v>
      </c>
      <c r="D12" s="47" t="s">
        <v>342</v>
      </c>
      <c r="E12" s="47" t="s">
        <v>180</v>
      </c>
      <c r="F12" s="151">
        <v>1</v>
      </c>
      <c r="G12" s="47" t="s">
        <v>344</v>
      </c>
      <c r="H12" s="2">
        <v>0.57894675925925931</v>
      </c>
      <c r="I12" s="72">
        <v>-7.1293541950425601</v>
      </c>
      <c r="J12" s="72">
        <v>31.7265615152224</v>
      </c>
      <c r="K12" s="54" t="s">
        <v>89</v>
      </c>
      <c r="L12" s="55">
        <v>4</v>
      </c>
      <c r="M12" s="72" t="s">
        <v>130</v>
      </c>
      <c r="N12" s="54" t="s">
        <v>91</v>
      </c>
      <c r="O12" s="54" t="s">
        <v>92</v>
      </c>
      <c r="P12" s="54" t="s">
        <v>58</v>
      </c>
      <c r="Q12" s="72">
        <v>83.2</v>
      </c>
      <c r="R12" s="54" t="s">
        <v>16</v>
      </c>
      <c r="S12" s="54"/>
      <c r="T12" s="54"/>
      <c r="U12" s="54" t="s">
        <v>717</v>
      </c>
      <c r="V12" s="50">
        <v>1</v>
      </c>
      <c r="W12" s="50">
        <v>3</v>
      </c>
      <c r="X12" s="50"/>
      <c r="Y12" s="50"/>
      <c r="Z12" s="50"/>
      <c r="AA12" s="50">
        <v>2</v>
      </c>
      <c r="AB12" s="50"/>
      <c r="AC12" s="50"/>
      <c r="AD12" s="50"/>
      <c r="AE12" s="50">
        <v>4</v>
      </c>
      <c r="AF12" s="50">
        <v>2</v>
      </c>
      <c r="AG12" s="50"/>
      <c r="AH12" s="50"/>
    </row>
    <row r="13" spans="1:34" x14ac:dyDescent="0.25">
      <c r="A13" s="1">
        <v>42080</v>
      </c>
      <c r="B13" s="47">
        <v>42080</v>
      </c>
      <c r="C13" s="155">
        <v>2015</v>
      </c>
      <c r="D13" s="47" t="s">
        <v>341</v>
      </c>
      <c r="E13" s="47" t="s">
        <v>181</v>
      </c>
      <c r="F13" s="151">
        <v>1</v>
      </c>
      <c r="G13" s="47" t="s">
        <v>174</v>
      </c>
      <c r="H13" s="4">
        <v>0.64045138888888886</v>
      </c>
      <c r="I13" s="72">
        <v>-7.04373111307057</v>
      </c>
      <c r="J13" s="72">
        <v>34.740512597135599</v>
      </c>
      <c r="K13" s="54" t="s">
        <v>132</v>
      </c>
      <c r="L13" s="55"/>
      <c r="M13" s="72" t="s">
        <v>133</v>
      </c>
      <c r="N13" s="54" t="s">
        <v>91</v>
      </c>
      <c r="O13" s="54" t="s">
        <v>15</v>
      </c>
      <c r="P13" s="54" t="s">
        <v>91</v>
      </c>
      <c r="Q13" s="72">
        <v>99</v>
      </c>
      <c r="R13" s="54" t="s">
        <v>16</v>
      </c>
      <c r="S13" s="54"/>
      <c r="T13" s="54"/>
      <c r="U13" s="54" t="s">
        <v>717</v>
      </c>
      <c r="V13" s="50">
        <v>6</v>
      </c>
      <c r="W13" s="50">
        <v>14</v>
      </c>
      <c r="X13" s="50"/>
      <c r="Y13" s="50"/>
      <c r="Z13" s="50"/>
      <c r="AA13" s="50"/>
      <c r="AB13" s="50"/>
      <c r="AC13" s="50">
        <v>2</v>
      </c>
      <c r="AD13" s="50">
        <v>2</v>
      </c>
      <c r="AE13" s="50">
        <v>18</v>
      </c>
      <c r="AF13" s="50">
        <v>10</v>
      </c>
      <c r="AG13" s="50"/>
      <c r="AH13" s="50"/>
    </row>
    <row r="14" spans="1:34" x14ac:dyDescent="0.25">
      <c r="A14" s="1">
        <v>42081</v>
      </c>
      <c r="B14" s="47">
        <v>42081</v>
      </c>
      <c r="C14" s="155">
        <v>2015</v>
      </c>
      <c r="D14" s="47" t="s">
        <v>341</v>
      </c>
      <c r="E14" s="47" t="s">
        <v>181</v>
      </c>
      <c r="F14" s="151">
        <v>1</v>
      </c>
      <c r="G14" s="47" t="s">
        <v>134</v>
      </c>
      <c r="H14" s="4">
        <v>0.67424768518518519</v>
      </c>
      <c r="I14" s="72">
        <v>-7.3482091776035396</v>
      </c>
      <c r="J14" s="72">
        <v>35.323675542920498</v>
      </c>
      <c r="K14" s="54" t="s">
        <v>136</v>
      </c>
      <c r="L14" s="55"/>
      <c r="M14" s="72" t="s">
        <v>134</v>
      </c>
      <c r="N14" s="54" t="s">
        <v>58</v>
      </c>
      <c r="O14" s="54" t="s">
        <v>135</v>
      </c>
      <c r="P14" s="54" t="s">
        <v>131</v>
      </c>
      <c r="Q14" s="72">
        <v>100.2</v>
      </c>
      <c r="R14" s="54" t="s">
        <v>16</v>
      </c>
      <c r="S14" s="54"/>
      <c r="T14" s="54"/>
      <c r="U14" s="54" t="s">
        <v>717</v>
      </c>
      <c r="V14" s="50">
        <v>1</v>
      </c>
      <c r="W14" s="50">
        <v>24</v>
      </c>
      <c r="X14" s="50">
        <v>8</v>
      </c>
      <c r="Y14" s="50">
        <v>8</v>
      </c>
      <c r="Z14" s="50"/>
      <c r="AA14" s="50"/>
      <c r="AB14" s="50"/>
      <c r="AC14" s="50">
        <v>2</v>
      </c>
      <c r="AD14" s="50"/>
      <c r="AE14" s="50">
        <v>3</v>
      </c>
      <c r="AF14" s="50">
        <v>64</v>
      </c>
      <c r="AG14" s="50">
        <v>6</v>
      </c>
      <c r="AH14" s="50"/>
    </row>
    <row r="15" spans="1:34" x14ac:dyDescent="0.25">
      <c r="A15" s="1">
        <v>42082</v>
      </c>
      <c r="B15" s="47">
        <v>42082</v>
      </c>
      <c r="C15" s="155">
        <v>2015</v>
      </c>
      <c r="D15" s="47" t="s">
        <v>341</v>
      </c>
      <c r="E15" s="47" t="s">
        <v>181</v>
      </c>
      <c r="F15" s="151">
        <v>1</v>
      </c>
      <c r="G15" s="47" t="s">
        <v>82</v>
      </c>
      <c r="H15" s="4">
        <v>0.6624768518518519</v>
      </c>
      <c r="I15" s="72">
        <v>-7.7008015763764899</v>
      </c>
      <c r="J15" s="72">
        <v>34.680336139464799</v>
      </c>
      <c r="K15" s="54" t="s">
        <v>137</v>
      </c>
      <c r="L15" s="55"/>
      <c r="M15" s="72" t="s">
        <v>138</v>
      </c>
      <c r="N15" s="54" t="s">
        <v>14</v>
      </c>
      <c r="O15" s="54" t="s">
        <v>15</v>
      </c>
      <c r="P15" s="54" t="s">
        <v>131</v>
      </c>
      <c r="Q15" s="72">
        <v>49</v>
      </c>
      <c r="R15" s="54" t="s">
        <v>16</v>
      </c>
      <c r="S15" s="54"/>
      <c r="T15" s="54"/>
      <c r="U15" s="54" t="s">
        <v>717</v>
      </c>
      <c r="V15" s="50"/>
      <c r="W15" s="50">
        <v>8</v>
      </c>
      <c r="X15" s="50">
        <v>2</v>
      </c>
      <c r="Y15" s="50">
        <v>1</v>
      </c>
      <c r="Z15" s="50"/>
      <c r="AA15" s="50"/>
      <c r="AB15" s="50"/>
      <c r="AC15" s="50"/>
      <c r="AD15" s="50"/>
      <c r="AE15" s="50">
        <v>8</v>
      </c>
      <c r="AF15" s="50">
        <v>46</v>
      </c>
      <c r="AG15" s="50">
        <v>3</v>
      </c>
      <c r="AH15" s="50"/>
    </row>
    <row r="16" spans="1:34" x14ac:dyDescent="0.25">
      <c r="A16" s="1">
        <v>42083</v>
      </c>
      <c r="B16" s="47">
        <v>42083</v>
      </c>
      <c r="C16" s="155">
        <v>2015</v>
      </c>
      <c r="D16" s="47" t="s">
        <v>341</v>
      </c>
      <c r="E16" s="47" t="s">
        <v>181</v>
      </c>
      <c r="F16" s="151">
        <v>1</v>
      </c>
      <c r="G16" s="47" t="s">
        <v>140</v>
      </c>
      <c r="H16" s="4">
        <v>0.65254629629629635</v>
      </c>
      <c r="I16" s="72">
        <v>-8.1173778686010696</v>
      </c>
      <c r="J16" s="72">
        <v>34.338447126968099</v>
      </c>
      <c r="K16" s="54" t="s">
        <v>139</v>
      </c>
      <c r="L16" s="55"/>
      <c r="M16" s="72" t="s">
        <v>140</v>
      </c>
      <c r="N16" s="54" t="s">
        <v>14</v>
      </c>
      <c r="O16" s="54" t="s">
        <v>15</v>
      </c>
      <c r="P16" s="54" t="s">
        <v>131</v>
      </c>
      <c r="Q16" s="72">
        <v>100.1</v>
      </c>
      <c r="R16" s="54" t="s">
        <v>16</v>
      </c>
      <c r="S16" s="54"/>
      <c r="T16" s="54"/>
      <c r="U16" s="54" t="s">
        <v>717</v>
      </c>
      <c r="V16" s="50"/>
      <c r="W16" s="50">
        <v>20</v>
      </c>
      <c r="X16" s="50">
        <v>2</v>
      </c>
      <c r="Y16" s="50">
        <v>6</v>
      </c>
      <c r="Z16" s="50"/>
      <c r="AA16" s="50"/>
      <c r="AB16" s="50"/>
      <c r="AC16" s="50"/>
      <c r="AD16" s="50"/>
      <c r="AE16" s="50">
        <v>9</v>
      </c>
      <c r="AF16" s="50">
        <v>40</v>
      </c>
      <c r="AG16" s="50">
        <v>4</v>
      </c>
      <c r="AH16" s="50"/>
    </row>
    <row r="17" spans="1:34" x14ac:dyDescent="0.25">
      <c r="A17" s="1">
        <v>42101</v>
      </c>
      <c r="B17" s="47">
        <v>42101</v>
      </c>
      <c r="C17" s="155">
        <v>2015</v>
      </c>
      <c r="D17" s="47" t="s">
        <v>341</v>
      </c>
      <c r="E17" s="47" t="s">
        <v>180</v>
      </c>
      <c r="F17" s="151">
        <v>1</v>
      </c>
      <c r="G17" s="47" t="s">
        <v>343</v>
      </c>
      <c r="H17" s="4">
        <v>0.61351851851851846</v>
      </c>
      <c r="I17" s="72">
        <v>-6.6316721713184297</v>
      </c>
      <c r="J17" s="72">
        <v>31.139494959834799</v>
      </c>
      <c r="K17" s="54" t="s">
        <v>127</v>
      </c>
      <c r="L17" s="55"/>
      <c r="M17" s="72" t="s">
        <v>128</v>
      </c>
      <c r="N17" s="54" t="s">
        <v>14</v>
      </c>
      <c r="O17" s="54" t="s">
        <v>15</v>
      </c>
      <c r="P17" s="54" t="s">
        <v>14</v>
      </c>
      <c r="Q17" s="72">
        <v>67.5</v>
      </c>
      <c r="R17" s="54" t="s">
        <v>16</v>
      </c>
      <c r="S17" s="54"/>
      <c r="T17" s="54"/>
      <c r="U17" s="54" t="s">
        <v>717</v>
      </c>
      <c r="V17" s="50">
        <v>24</v>
      </c>
      <c r="W17" s="50">
        <v>12</v>
      </c>
      <c r="X17" s="50"/>
      <c r="Y17" s="50">
        <v>5</v>
      </c>
      <c r="Z17" s="50"/>
      <c r="AA17" s="50"/>
      <c r="AB17" s="50"/>
      <c r="AC17" s="50"/>
      <c r="AD17" s="50"/>
      <c r="AE17" s="50">
        <v>8</v>
      </c>
      <c r="AF17" s="50">
        <v>24</v>
      </c>
      <c r="AG17" s="50">
        <v>12</v>
      </c>
      <c r="AH17" s="50"/>
    </row>
    <row r="18" spans="1:34" x14ac:dyDescent="0.25">
      <c r="A18" s="1">
        <v>42102</v>
      </c>
      <c r="B18" s="47">
        <v>42102</v>
      </c>
      <c r="C18" s="155">
        <v>2015</v>
      </c>
      <c r="D18" s="47" t="s">
        <v>341</v>
      </c>
      <c r="E18" s="47" t="s">
        <v>180</v>
      </c>
      <c r="F18" s="151">
        <v>1</v>
      </c>
      <c r="G18" s="47" t="s">
        <v>345</v>
      </c>
      <c r="H18" s="4">
        <v>0.58807870370370374</v>
      </c>
      <c r="I18" s="72">
        <v>-6.94939407109496</v>
      </c>
      <c r="J18" s="72">
        <v>31.290707352510299</v>
      </c>
      <c r="K18" s="54" t="s">
        <v>127</v>
      </c>
      <c r="L18" s="55"/>
      <c r="M18" s="72" t="s">
        <v>129</v>
      </c>
      <c r="N18" s="54" t="s">
        <v>14</v>
      </c>
      <c r="O18" s="54" t="s">
        <v>15</v>
      </c>
      <c r="P18" s="54" t="s">
        <v>58</v>
      </c>
      <c r="Q18" s="72">
        <v>63.9</v>
      </c>
      <c r="R18" s="54" t="s">
        <v>16</v>
      </c>
      <c r="S18" s="54"/>
      <c r="T18" s="54"/>
      <c r="U18" s="54" t="s">
        <v>717</v>
      </c>
      <c r="V18" s="50"/>
      <c r="W18" s="50">
        <v>9</v>
      </c>
      <c r="X18" s="50"/>
      <c r="Y18" s="50"/>
      <c r="Z18" s="50"/>
      <c r="AA18" s="50">
        <v>1</v>
      </c>
      <c r="AB18" s="50"/>
      <c r="AC18" s="50"/>
      <c r="AD18" s="50"/>
      <c r="AE18" s="50">
        <v>0</v>
      </c>
      <c r="AF18" s="50">
        <v>37</v>
      </c>
      <c r="AG18" s="50"/>
      <c r="AH18" s="50"/>
    </row>
    <row r="19" spans="1:34" x14ac:dyDescent="0.25">
      <c r="A19" s="1">
        <v>42103</v>
      </c>
      <c r="B19" s="47">
        <v>42103</v>
      </c>
      <c r="C19" s="155">
        <v>2015</v>
      </c>
      <c r="D19" s="47" t="s">
        <v>341</v>
      </c>
      <c r="E19" s="47" t="s">
        <v>180</v>
      </c>
      <c r="F19" s="151">
        <v>1</v>
      </c>
      <c r="G19" s="47" t="s">
        <v>344</v>
      </c>
      <c r="H19" s="4">
        <v>0.65516203703703701</v>
      </c>
      <c r="I19" s="72">
        <v>-7.1338177190130398</v>
      </c>
      <c r="J19" s="72">
        <v>31.7300534413347</v>
      </c>
      <c r="K19" s="54" t="s">
        <v>127</v>
      </c>
      <c r="L19" s="55"/>
      <c r="M19" s="72" t="s">
        <v>130</v>
      </c>
      <c r="N19" s="54" t="s">
        <v>14</v>
      </c>
      <c r="O19" s="54" t="s">
        <v>15</v>
      </c>
      <c r="P19" s="54" t="s">
        <v>131</v>
      </c>
      <c r="Q19" s="72">
        <v>85.5</v>
      </c>
      <c r="R19" s="54" t="s">
        <v>16</v>
      </c>
      <c r="S19" s="54"/>
      <c r="T19" s="54"/>
      <c r="U19" s="54" t="s">
        <v>717</v>
      </c>
      <c r="V19" s="50">
        <v>4</v>
      </c>
      <c r="W19" s="50">
        <v>5</v>
      </c>
      <c r="X19" s="50"/>
      <c r="Y19" s="50"/>
      <c r="Z19" s="50"/>
      <c r="AA19" s="50">
        <v>1</v>
      </c>
      <c r="AB19" s="50"/>
      <c r="AC19" s="50"/>
      <c r="AD19" s="50">
        <v>1</v>
      </c>
      <c r="AE19" s="50">
        <v>3</v>
      </c>
      <c r="AF19" s="50">
        <v>59</v>
      </c>
      <c r="AG19" s="50">
        <v>3</v>
      </c>
      <c r="AH19" s="50"/>
    </row>
    <row r="20" spans="1:34" x14ac:dyDescent="0.25">
      <c r="A20" s="1">
        <v>42256</v>
      </c>
      <c r="B20" s="47">
        <v>42256</v>
      </c>
      <c r="C20" s="155">
        <v>2015</v>
      </c>
      <c r="D20" s="47" t="s">
        <v>342</v>
      </c>
      <c r="E20" s="47" t="s">
        <v>180</v>
      </c>
      <c r="F20" s="151">
        <v>1</v>
      </c>
      <c r="G20" s="47" t="s">
        <v>343</v>
      </c>
      <c r="H20" s="2">
        <v>0.60964120370370367</v>
      </c>
      <c r="I20" s="72">
        <v>-6.6318696338105196</v>
      </c>
      <c r="J20" s="72">
        <v>31.1400465804841</v>
      </c>
      <c r="K20" s="54" t="s">
        <v>89</v>
      </c>
      <c r="L20" s="55">
        <v>4</v>
      </c>
      <c r="M20" s="72" t="s">
        <v>141</v>
      </c>
      <c r="N20" s="54" t="s">
        <v>14</v>
      </c>
      <c r="O20" s="54" t="s">
        <v>15</v>
      </c>
      <c r="P20" s="54" t="s">
        <v>14</v>
      </c>
      <c r="Q20" s="72">
        <v>69.099999999999994</v>
      </c>
      <c r="R20" s="54" t="s">
        <v>16</v>
      </c>
      <c r="S20" s="54"/>
      <c r="T20" s="54"/>
      <c r="U20" s="54" t="s">
        <v>717</v>
      </c>
      <c r="V20" s="50"/>
      <c r="W20" s="50">
        <v>8</v>
      </c>
      <c r="X20" s="50"/>
      <c r="Y20" s="50"/>
      <c r="Z20" s="50"/>
      <c r="AA20" s="50">
        <v>6</v>
      </c>
      <c r="AB20" s="50"/>
      <c r="AC20" s="50"/>
      <c r="AD20" s="50"/>
      <c r="AE20" s="50">
        <v>22</v>
      </c>
      <c r="AF20" s="50">
        <v>66</v>
      </c>
      <c r="AG20" s="50"/>
      <c r="AH20" s="50"/>
    </row>
    <row r="21" spans="1:34" x14ac:dyDescent="0.25">
      <c r="A21" s="1">
        <v>42257</v>
      </c>
      <c r="B21" s="47">
        <v>42257</v>
      </c>
      <c r="C21" s="155">
        <v>2015</v>
      </c>
      <c r="D21" s="47" t="s">
        <v>342</v>
      </c>
      <c r="E21" s="47" t="s">
        <v>180</v>
      </c>
      <c r="F21" s="151">
        <v>1</v>
      </c>
      <c r="G21" s="47" t="s">
        <v>345</v>
      </c>
      <c r="H21" s="2">
        <v>0.60917824074074078</v>
      </c>
      <c r="I21" s="72">
        <v>-6.9320057502708403</v>
      </c>
      <c r="J21" s="72">
        <v>31.385064416521701</v>
      </c>
      <c r="K21" s="54" t="s">
        <v>89</v>
      </c>
      <c r="L21" s="55">
        <v>3</v>
      </c>
      <c r="M21" s="72" t="s">
        <v>194</v>
      </c>
      <c r="N21" s="54" t="s">
        <v>14</v>
      </c>
      <c r="O21" s="54" t="s">
        <v>15</v>
      </c>
      <c r="P21" s="54" t="s">
        <v>14</v>
      </c>
      <c r="Q21" s="72">
        <v>77.900000000000006</v>
      </c>
      <c r="R21" s="54" t="s">
        <v>16</v>
      </c>
      <c r="S21" s="54"/>
      <c r="T21" s="54"/>
      <c r="U21" s="54" t="s">
        <v>717</v>
      </c>
      <c r="V21" s="50"/>
      <c r="W21" s="50">
        <v>9</v>
      </c>
      <c r="X21" s="50"/>
      <c r="Y21" s="50">
        <v>2</v>
      </c>
      <c r="Z21" s="50"/>
      <c r="AA21" s="50">
        <v>2</v>
      </c>
      <c r="AB21" s="50"/>
      <c r="AC21" s="50"/>
      <c r="AD21" s="50"/>
      <c r="AE21" s="50"/>
      <c r="AF21" s="50">
        <v>37</v>
      </c>
      <c r="AG21" s="50"/>
      <c r="AH21" s="50"/>
    </row>
    <row r="22" spans="1:34" x14ac:dyDescent="0.25">
      <c r="A22" s="1">
        <v>42258</v>
      </c>
      <c r="B22" s="47">
        <v>42258</v>
      </c>
      <c r="C22" s="155">
        <v>2015</v>
      </c>
      <c r="D22" s="47" t="s">
        <v>342</v>
      </c>
      <c r="E22" s="47" t="s">
        <v>180</v>
      </c>
      <c r="F22" s="151">
        <v>1</v>
      </c>
      <c r="G22" s="47" t="s">
        <v>344</v>
      </c>
      <c r="H22" s="2">
        <v>0.54686342592592596</v>
      </c>
      <c r="I22" s="72">
        <v>-7.1301807471473504</v>
      </c>
      <c r="J22" s="72">
        <v>31.727142765263</v>
      </c>
      <c r="K22" s="54" t="s">
        <v>89</v>
      </c>
      <c r="L22" s="55">
        <v>3</v>
      </c>
      <c r="M22" s="72" t="s">
        <v>143</v>
      </c>
      <c r="N22" s="54" t="s">
        <v>14</v>
      </c>
      <c r="O22" s="54" t="s">
        <v>15</v>
      </c>
      <c r="P22" s="54" t="s">
        <v>14</v>
      </c>
      <c r="Q22" s="72">
        <v>84.75</v>
      </c>
      <c r="R22" s="54" t="s">
        <v>16</v>
      </c>
      <c r="S22" s="54"/>
      <c r="T22" s="54"/>
      <c r="U22" s="54" t="s">
        <v>717</v>
      </c>
      <c r="V22" s="50"/>
      <c r="W22" s="50">
        <v>7</v>
      </c>
      <c r="X22" s="50">
        <v>1</v>
      </c>
      <c r="Y22" s="50"/>
      <c r="Z22" s="50"/>
      <c r="AA22" s="50"/>
      <c r="AB22" s="50"/>
      <c r="AC22" s="50"/>
      <c r="AD22" s="50"/>
      <c r="AE22" s="50">
        <v>6</v>
      </c>
      <c r="AF22" s="50">
        <v>12</v>
      </c>
      <c r="AG22" s="50"/>
      <c r="AH22" s="50"/>
    </row>
    <row r="23" spans="1:34" x14ac:dyDescent="0.25">
      <c r="A23" s="1">
        <v>42263</v>
      </c>
      <c r="B23" s="47">
        <v>42263</v>
      </c>
      <c r="C23" s="155">
        <v>2015</v>
      </c>
      <c r="D23" s="47" t="s">
        <v>342</v>
      </c>
      <c r="E23" s="47" t="s">
        <v>181</v>
      </c>
      <c r="F23" s="151">
        <v>1</v>
      </c>
      <c r="G23" s="47" t="s">
        <v>134</v>
      </c>
      <c r="H23" s="4">
        <v>0.63048611111111108</v>
      </c>
      <c r="I23" s="72">
        <v>-7.2785142203653503</v>
      </c>
      <c r="J23" s="72">
        <v>35.4081027103175</v>
      </c>
      <c r="K23" s="54" t="s">
        <v>171</v>
      </c>
      <c r="L23" s="55">
        <v>4</v>
      </c>
      <c r="M23" s="72" t="s">
        <v>134</v>
      </c>
      <c r="N23" s="54" t="s">
        <v>14</v>
      </c>
      <c r="O23" s="54" t="s">
        <v>15</v>
      </c>
      <c r="P23" s="54" t="s">
        <v>14</v>
      </c>
      <c r="Q23" s="72">
        <v>86.6</v>
      </c>
      <c r="R23" s="54" t="s">
        <v>16</v>
      </c>
      <c r="S23" s="54"/>
      <c r="T23" s="54"/>
      <c r="U23" s="54" t="s">
        <v>717</v>
      </c>
      <c r="V23" s="50"/>
      <c r="W23" s="50">
        <v>14</v>
      </c>
      <c r="X23" s="50">
        <v>12</v>
      </c>
      <c r="Y23" s="50">
        <v>10</v>
      </c>
      <c r="Z23" s="50"/>
      <c r="AA23" s="50"/>
      <c r="AB23" s="50"/>
      <c r="AC23" s="50">
        <v>6</v>
      </c>
      <c r="AD23" s="50"/>
      <c r="AE23" s="50">
        <v>1</v>
      </c>
      <c r="AF23" s="50">
        <v>60</v>
      </c>
      <c r="AG23" s="50">
        <v>5</v>
      </c>
      <c r="AH23" s="50"/>
    </row>
    <row r="24" spans="1:34" x14ac:dyDescent="0.25">
      <c r="A24" s="1">
        <v>42264</v>
      </c>
      <c r="B24" s="47">
        <v>42264</v>
      </c>
      <c r="C24" s="155">
        <v>2015</v>
      </c>
      <c r="D24" s="47" t="s">
        <v>342</v>
      </c>
      <c r="E24" s="47" t="s">
        <v>181</v>
      </c>
      <c r="F24" s="151">
        <v>1</v>
      </c>
      <c r="G24" s="47" t="s">
        <v>140</v>
      </c>
      <c r="H24" s="4">
        <v>0.61704861111111109</v>
      </c>
      <c r="I24" s="72">
        <v>-8.1273681605631296</v>
      </c>
      <c r="J24" s="72">
        <v>34.338855508361</v>
      </c>
      <c r="K24" s="54" t="s">
        <v>172</v>
      </c>
      <c r="L24" s="55">
        <v>4</v>
      </c>
      <c r="M24" s="72" t="s">
        <v>140</v>
      </c>
      <c r="N24" s="54" t="s">
        <v>14</v>
      </c>
      <c r="O24" s="54" t="s">
        <v>15</v>
      </c>
      <c r="P24" s="54" t="s">
        <v>14</v>
      </c>
      <c r="Q24" s="72">
        <v>100</v>
      </c>
      <c r="R24" s="54" t="s">
        <v>16</v>
      </c>
      <c r="S24" s="54"/>
      <c r="T24" s="54"/>
      <c r="U24" s="54" t="s">
        <v>717</v>
      </c>
      <c r="V24" s="50"/>
      <c r="W24" s="50">
        <v>15</v>
      </c>
      <c r="X24" s="50">
        <v>2</v>
      </c>
      <c r="Y24" s="50">
        <v>6</v>
      </c>
      <c r="Z24" s="50"/>
      <c r="AA24" s="50"/>
      <c r="AB24" s="50"/>
      <c r="AC24" s="50">
        <v>3</v>
      </c>
      <c r="AD24" s="50"/>
      <c r="AE24" s="50"/>
      <c r="AF24" s="50">
        <v>18</v>
      </c>
      <c r="AG24" s="50">
        <v>3</v>
      </c>
      <c r="AH24" s="50"/>
    </row>
    <row r="25" spans="1:34" x14ac:dyDescent="0.25">
      <c r="A25" s="1">
        <v>42271</v>
      </c>
      <c r="B25" s="47">
        <v>42271</v>
      </c>
      <c r="C25" s="155">
        <v>2015</v>
      </c>
      <c r="D25" s="47" t="s">
        <v>342</v>
      </c>
      <c r="E25" s="47" t="s">
        <v>181</v>
      </c>
      <c r="F25" s="151">
        <v>1</v>
      </c>
      <c r="G25" s="47" t="s">
        <v>174</v>
      </c>
      <c r="H25" s="4">
        <v>0.55501157407407409</v>
      </c>
      <c r="I25" s="72">
        <v>-7.02496303736649</v>
      </c>
      <c r="J25" s="72">
        <v>34.780049081233898</v>
      </c>
      <c r="K25" s="54" t="s">
        <v>173</v>
      </c>
      <c r="L25" s="55">
        <v>5</v>
      </c>
      <c r="M25" s="72" t="s">
        <v>174</v>
      </c>
      <c r="N25" s="54" t="s">
        <v>14</v>
      </c>
      <c r="O25" s="54" t="s">
        <v>15</v>
      </c>
      <c r="P25" s="54" t="s">
        <v>14</v>
      </c>
      <c r="Q25" s="72">
        <v>100</v>
      </c>
      <c r="R25" s="54" t="s">
        <v>16</v>
      </c>
      <c r="S25" s="54"/>
      <c r="T25" s="54"/>
      <c r="U25" s="54" t="s">
        <v>717</v>
      </c>
      <c r="V25" s="69"/>
      <c r="W25" s="69">
        <v>14</v>
      </c>
      <c r="X25" s="69">
        <v>1</v>
      </c>
      <c r="Y25" s="69">
        <v>5</v>
      </c>
      <c r="Z25" s="69"/>
      <c r="AA25" s="69"/>
      <c r="AB25" s="69"/>
      <c r="AC25" s="69">
        <v>2</v>
      </c>
      <c r="AD25" s="69"/>
      <c r="AE25" s="69"/>
      <c r="AF25" s="69">
        <v>15</v>
      </c>
      <c r="AG25" s="69">
        <v>4</v>
      </c>
      <c r="AH25" s="50"/>
    </row>
    <row r="26" spans="1:34" x14ac:dyDescent="0.25">
      <c r="A26" s="1">
        <v>42272</v>
      </c>
      <c r="B26" s="47">
        <v>42272</v>
      </c>
      <c r="C26" s="155">
        <v>2015</v>
      </c>
      <c r="D26" s="47" t="s">
        <v>342</v>
      </c>
      <c r="E26" s="47" t="s">
        <v>181</v>
      </c>
      <c r="F26" s="151">
        <v>1</v>
      </c>
      <c r="G26" s="47" t="s">
        <v>82</v>
      </c>
      <c r="H26" s="4">
        <v>0.54386574074074068</v>
      </c>
      <c r="I26" s="72">
        <v>-7.7530701281431798</v>
      </c>
      <c r="J26" s="72">
        <v>34.4625389836838</v>
      </c>
      <c r="K26" s="54" t="s">
        <v>175</v>
      </c>
      <c r="L26" s="55">
        <v>5</v>
      </c>
      <c r="M26" s="72" t="s">
        <v>176</v>
      </c>
      <c r="N26" s="54" t="s">
        <v>14</v>
      </c>
      <c r="O26" s="54" t="s">
        <v>15</v>
      </c>
      <c r="P26" s="54" t="s">
        <v>14</v>
      </c>
      <c r="Q26" s="72">
        <v>75.099999999999994</v>
      </c>
      <c r="R26" s="54" t="s">
        <v>16</v>
      </c>
      <c r="S26" s="54"/>
      <c r="T26" s="54"/>
      <c r="U26" s="54" t="s">
        <v>717</v>
      </c>
      <c r="V26" s="50"/>
      <c r="W26" s="50">
        <v>10</v>
      </c>
      <c r="X26" s="50">
        <v>4</v>
      </c>
      <c r="Y26" s="50"/>
      <c r="Z26" s="50"/>
      <c r="AA26" s="50"/>
      <c r="AB26" s="50"/>
      <c r="AC26" s="50">
        <v>9</v>
      </c>
      <c r="AD26" s="50">
        <v>1</v>
      </c>
      <c r="AE26" s="50"/>
      <c r="AF26" s="50">
        <v>25</v>
      </c>
      <c r="AG26" s="50">
        <v>2</v>
      </c>
      <c r="AH26" s="50"/>
    </row>
    <row r="27" spans="1:34" x14ac:dyDescent="0.25">
      <c r="A27" s="1">
        <v>42489</v>
      </c>
      <c r="B27" s="47">
        <v>42489</v>
      </c>
      <c r="C27" s="155">
        <v>2016</v>
      </c>
      <c r="D27" s="47" t="s">
        <v>341</v>
      </c>
      <c r="E27" s="47" t="s">
        <v>181</v>
      </c>
      <c r="F27" s="151">
        <v>1</v>
      </c>
      <c r="G27" s="47" t="s">
        <v>174</v>
      </c>
      <c r="H27" s="4">
        <v>0.58762731481481478</v>
      </c>
      <c r="I27" s="72">
        <v>-7.0449183333333298</v>
      </c>
      <c r="J27" s="72">
        <v>34.748286666666701</v>
      </c>
      <c r="K27" s="54" t="s">
        <v>198</v>
      </c>
      <c r="L27" s="55">
        <v>4</v>
      </c>
      <c r="M27" s="72" t="s">
        <v>199</v>
      </c>
      <c r="N27" s="54" t="s">
        <v>14</v>
      </c>
      <c r="O27" s="54" t="s">
        <v>135</v>
      </c>
      <c r="P27" s="54" t="s">
        <v>58</v>
      </c>
      <c r="Q27" s="72">
        <v>101</v>
      </c>
      <c r="R27" s="54" t="s">
        <v>16</v>
      </c>
      <c r="S27" s="54"/>
      <c r="T27" s="54"/>
      <c r="U27" s="54" t="s">
        <v>718</v>
      </c>
      <c r="V27" s="50"/>
      <c r="W27" s="50">
        <v>5</v>
      </c>
      <c r="X27" s="50"/>
      <c r="Y27" s="50">
        <v>4</v>
      </c>
      <c r="Z27" s="50"/>
      <c r="AA27" s="50"/>
      <c r="AB27" s="50"/>
      <c r="AC27" s="50"/>
      <c r="AD27" s="50">
        <v>1</v>
      </c>
      <c r="AE27" s="50">
        <v>3</v>
      </c>
      <c r="AF27" s="50">
        <v>18</v>
      </c>
      <c r="AG27" s="50"/>
      <c r="AH27" s="50"/>
    </row>
    <row r="28" spans="1:34" x14ac:dyDescent="0.25">
      <c r="A28" s="1">
        <v>42490</v>
      </c>
      <c r="B28" s="149">
        <v>42490</v>
      </c>
      <c r="C28" s="155">
        <v>2016</v>
      </c>
      <c r="D28" s="47" t="s">
        <v>341</v>
      </c>
      <c r="E28" s="47" t="s">
        <v>181</v>
      </c>
      <c r="F28" s="151">
        <v>1</v>
      </c>
      <c r="G28" s="149" t="s">
        <v>82</v>
      </c>
      <c r="H28" s="145">
        <v>0.71150462962962957</v>
      </c>
      <c r="I28" s="146">
        <v>-7.6482900000000003</v>
      </c>
      <c r="J28" s="146">
        <v>34.6990816666667</v>
      </c>
      <c r="K28" s="147" t="s">
        <v>201</v>
      </c>
      <c r="L28" s="148">
        <v>4</v>
      </c>
      <c r="M28" s="146" t="s">
        <v>202</v>
      </c>
      <c r="N28" s="147" t="s">
        <v>14</v>
      </c>
      <c r="O28" s="147" t="s">
        <v>135</v>
      </c>
      <c r="P28" s="147" t="s">
        <v>131</v>
      </c>
      <c r="Q28" s="150">
        <v>43.8</v>
      </c>
      <c r="R28" s="147" t="s">
        <v>16</v>
      </c>
      <c r="S28" s="147"/>
      <c r="T28" s="147"/>
      <c r="U28" s="147" t="s">
        <v>718</v>
      </c>
      <c r="V28" s="50"/>
      <c r="W28" s="50">
        <v>16</v>
      </c>
      <c r="X28" s="50">
        <v>3</v>
      </c>
      <c r="Y28" s="50">
        <v>3</v>
      </c>
      <c r="Z28" s="50"/>
      <c r="AA28" s="50"/>
      <c r="AB28" s="50"/>
      <c r="AC28" s="50">
        <v>3</v>
      </c>
      <c r="AD28" s="50"/>
      <c r="AE28" s="50">
        <v>5</v>
      </c>
      <c r="AF28" s="50">
        <v>34</v>
      </c>
      <c r="AG28" s="50">
        <v>5</v>
      </c>
      <c r="AH28" s="50"/>
    </row>
    <row r="29" spans="1:34" x14ac:dyDescent="0.25">
      <c r="A29" s="144">
        <v>42491</v>
      </c>
      <c r="B29" s="47">
        <v>42491</v>
      </c>
      <c r="C29" s="155">
        <v>2016</v>
      </c>
      <c r="D29" s="47" t="s">
        <v>341</v>
      </c>
      <c r="E29" s="47" t="s">
        <v>181</v>
      </c>
      <c r="F29" s="151">
        <v>1</v>
      </c>
      <c r="G29" s="47" t="s">
        <v>134</v>
      </c>
      <c r="H29" s="4">
        <v>0.70637731481481481</v>
      </c>
      <c r="I29" s="72">
        <v>-7.46207333333333</v>
      </c>
      <c r="J29" s="72">
        <v>35.220280000000002</v>
      </c>
      <c r="K29" s="54" t="s">
        <v>203</v>
      </c>
      <c r="L29" s="55">
        <v>4</v>
      </c>
      <c r="M29" s="72" t="s">
        <v>204</v>
      </c>
      <c r="N29" s="54" t="s">
        <v>131</v>
      </c>
      <c r="O29" s="54" t="s">
        <v>135</v>
      </c>
      <c r="P29" s="54" t="s">
        <v>14</v>
      </c>
      <c r="Q29" s="72">
        <v>82.5</v>
      </c>
      <c r="R29" s="54" t="s">
        <v>16</v>
      </c>
      <c r="S29" s="54"/>
      <c r="T29" s="54"/>
      <c r="U29" s="54" t="s">
        <v>718</v>
      </c>
      <c r="V29" s="50"/>
      <c r="W29" s="50">
        <v>23</v>
      </c>
      <c r="X29" s="50">
        <v>11</v>
      </c>
      <c r="Y29" s="50">
        <v>23</v>
      </c>
      <c r="Z29" s="50"/>
      <c r="AA29" s="50"/>
      <c r="AB29" s="50"/>
      <c r="AC29" s="50">
        <v>9</v>
      </c>
      <c r="AD29" s="50"/>
      <c r="AE29" s="50">
        <v>32</v>
      </c>
      <c r="AF29" s="50">
        <v>82</v>
      </c>
      <c r="AG29" s="50">
        <v>10</v>
      </c>
      <c r="AH29" s="50"/>
    </row>
    <row r="30" spans="1:34" x14ac:dyDescent="0.25">
      <c r="A30" s="1">
        <v>42492</v>
      </c>
      <c r="B30" s="47">
        <v>42492</v>
      </c>
      <c r="C30" s="155">
        <v>2016</v>
      </c>
      <c r="D30" s="47" t="s">
        <v>341</v>
      </c>
      <c r="E30" s="47" t="s">
        <v>181</v>
      </c>
      <c r="F30" s="151">
        <v>1</v>
      </c>
      <c r="G30" s="47" t="s">
        <v>140</v>
      </c>
      <c r="H30" s="4">
        <v>0.60480324074074077</v>
      </c>
      <c r="I30" s="72">
        <v>-8.0795449999999995</v>
      </c>
      <c r="J30" s="72">
        <v>34.381333333333302</v>
      </c>
      <c r="K30" s="54" t="s">
        <v>205</v>
      </c>
      <c r="L30" s="55">
        <v>4</v>
      </c>
      <c r="M30" s="72" t="s">
        <v>206</v>
      </c>
      <c r="N30" s="54" t="s">
        <v>91</v>
      </c>
      <c r="O30" s="54" t="s">
        <v>135</v>
      </c>
      <c r="P30" s="54" t="s">
        <v>58</v>
      </c>
      <c r="Q30" s="72">
        <v>94.6</v>
      </c>
      <c r="R30" s="54" t="s">
        <v>16</v>
      </c>
      <c r="S30" s="54"/>
      <c r="T30" s="54"/>
      <c r="U30" s="54" t="s">
        <v>718</v>
      </c>
      <c r="V30" s="50"/>
      <c r="W30" s="50">
        <v>18</v>
      </c>
      <c r="X30" s="50">
        <v>2</v>
      </c>
      <c r="Y30" s="50">
        <v>7</v>
      </c>
      <c r="Z30" s="50"/>
      <c r="AA30" s="50"/>
      <c r="AB30" s="50"/>
      <c r="AC30" s="50">
        <v>2</v>
      </c>
      <c r="AD30" s="50"/>
      <c r="AE30" s="50">
        <v>18</v>
      </c>
      <c r="AF30" s="50">
        <v>58</v>
      </c>
      <c r="AG30" s="50"/>
      <c r="AH30" s="50"/>
    </row>
    <row r="31" spans="1:34" x14ac:dyDescent="0.25">
      <c r="A31" s="1">
        <v>42507</v>
      </c>
      <c r="B31" s="47">
        <v>42507</v>
      </c>
      <c r="C31" s="155">
        <v>2016</v>
      </c>
      <c r="D31" s="47" t="s">
        <v>341</v>
      </c>
      <c r="E31" s="47" t="s">
        <v>181</v>
      </c>
      <c r="F31" s="151">
        <v>2</v>
      </c>
      <c r="G31" s="47" t="s">
        <v>174</v>
      </c>
      <c r="H31" s="4">
        <v>0.56760416666666669</v>
      </c>
      <c r="I31" s="72">
        <v>-7.0424100000000003</v>
      </c>
      <c r="J31" s="72">
        <v>34.738761666666697</v>
      </c>
      <c r="K31" s="54" t="s">
        <v>208</v>
      </c>
      <c r="L31" s="55">
        <v>4</v>
      </c>
      <c r="M31" s="72" t="s">
        <v>209</v>
      </c>
      <c r="N31" s="54" t="s">
        <v>14</v>
      </c>
      <c r="O31" s="54" t="s">
        <v>15</v>
      </c>
      <c r="P31" s="54" t="s">
        <v>14</v>
      </c>
      <c r="Q31" s="72">
        <v>100</v>
      </c>
      <c r="R31" s="54" t="s">
        <v>16</v>
      </c>
      <c r="S31" s="54"/>
      <c r="T31" s="54"/>
      <c r="U31" s="54" t="s">
        <v>718</v>
      </c>
      <c r="V31" s="50"/>
      <c r="W31" s="50">
        <v>18</v>
      </c>
      <c r="X31" s="50">
        <v>2</v>
      </c>
      <c r="Y31" s="50">
        <v>1</v>
      </c>
      <c r="Z31" s="50"/>
      <c r="AA31" s="50"/>
      <c r="AB31" s="50"/>
      <c r="AC31" s="50">
        <v>1</v>
      </c>
      <c r="AD31" s="50"/>
      <c r="AE31" s="50"/>
      <c r="AF31" s="50">
        <v>4</v>
      </c>
      <c r="AG31" s="50">
        <v>3</v>
      </c>
      <c r="AH31" s="50"/>
    </row>
    <row r="32" spans="1:34" x14ac:dyDescent="0.25">
      <c r="A32" s="1">
        <v>42508</v>
      </c>
      <c r="B32" s="47">
        <v>42508</v>
      </c>
      <c r="C32" s="155">
        <v>2016</v>
      </c>
      <c r="D32" s="47" t="s">
        <v>341</v>
      </c>
      <c r="E32" s="47" t="s">
        <v>181</v>
      </c>
      <c r="F32" s="151">
        <v>2</v>
      </c>
      <c r="G32" s="47" t="s">
        <v>82</v>
      </c>
      <c r="H32" s="4">
        <v>0.56157407407407411</v>
      </c>
      <c r="I32" s="72">
        <v>-7.6482299999999999</v>
      </c>
      <c r="J32" s="72">
        <v>34.69903</v>
      </c>
      <c r="K32" s="54" t="s">
        <v>211</v>
      </c>
      <c r="L32" s="55">
        <v>4</v>
      </c>
      <c r="M32" s="72" t="s">
        <v>212</v>
      </c>
      <c r="N32" s="54" t="s">
        <v>14</v>
      </c>
      <c r="O32" s="54" t="s">
        <v>15</v>
      </c>
      <c r="P32" s="54" t="s">
        <v>131</v>
      </c>
      <c r="Q32" s="72">
        <v>47.6</v>
      </c>
      <c r="R32" s="54" t="s">
        <v>16</v>
      </c>
      <c r="S32" s="54"/>
      <c r="T32" s="54"/>
      <c r="U32" s="54" t="s">
        <v>718</v>
      </c>
      <c r="V32" s="50"/>
      <c r="W32" s="50">
        <v>8</v>
      </c>
      <c r="X32" s="50"/>
      <c r="Y32" s="50"/>
      <c r="Z32" s="50"/>
      <c r="AA32" s="50"/>
      <c r="AB32" s="50"/>
      <c r="AC32" s="50">
        <v>2</v>
      </c>
      <c r="AD32" s="50"/>
      <c r="AE32" s="50">
        <v>4</v>
      </c>
      <c r="AF32" s="50">
        <v>12</v>
      </c>
      <c r="AG32" s="50">
        <v>4</v>
      </c>
      <c r="AH32" s="50"/>
    </row>
    <row r="33" spans="1:34" x14ac:dyDescent="0.25">
      <c r="A33" s="1">
        <v>42509</v>
      </c>
      <c r="B33" s="47">
        <v>42509</v>
      </c>
      <c r="C33" s="155">
        <v>2016</v>
      </c>
      <c r="D33" s="47" t="s">
        <v>341</v>
      </c>
      <c r="E33" s="47" t="s">
        <v>181</v>
      </c>
      <c r="F33" s="151">
        <v>2</v>
      </c>
      <c r="G33" s="47" t="s">
        <v>134</v>
      </c>
      <c r="H33" s="4">
        <v>0.68035879629629636</v>
      </c>
      <c r="I33" s="72">
        <v>-7.3661950000000003</v>
      </c>
      <c r="J33" s="72">
        <v>35.311213333333299</v>
      </c>
      <c r="K33" s="54" t="s">
        <v>214</v>
      </c>
      <c r="L33" s="55">
        <v>4</v>
      </c>
      <c r="M33" s="72" t="s">
        <v>204</v>
      </c>
      <c r="N33" s="54" t="s">
        <v>14</v>
      </c>
      <c r="O33" s="54" t="s">
        <v>15</v>
      </c>
      <c r="P33" s="54" t="s">
        <v>58</v>
      </c>
      <c r="Q33" s="72">
        <v>100</v>
      </c>
      <c r="R33" s="54" t="s">
        <v>16</v>
      </c>
      <c r="S33" s="54"/>
      <c r="T33" s="54"/>
      <c r="U33" s="54" t="s">
        <v>718</v>
      </c>
      <c r="V33" s="50"/>
      <c r="W33" s="50">
        <v>28</v>
      </c>
      <c r="X33" s="50">
        <v>7</v>
      </c>
      <c r="Y33" s="50">
        <v>14</v>
      </c>
      <c r="Z33" s="50"/>
      <c r="AA33" s="50"/>
      <c r="AB33" s="50"/>
      <c r="AC33" s="50">
        <v>3</v>
      </c>
      <c r="AD33" s="50"/>
      <c r="AE33" s="50">
        <v>9</v>
      </c>
      <c r="AF33" s="50">
        <v>35</v>
      </c>
      <c r="AG33" s="50">
        <v>2</v>
      </c>
      <c r="AH33" s="50"/>
    </row>
    <row r="34" spans="1:34" x14ac:dyDescent="0.25">
      <c r="A34" s="1">
        <v>42510</v>
      </c>
      <c r="B34" s="47">
        <v>42510</v>
      </c>
      <c r="C34" s="155">
        <v>2016</v>
      </c>
      <c r="D34" s="47" t="s">
        <v>341</v>
      </c>
      <c r="E34" s="47" t="s">
        <v>181</v>
      </c>
      <c r="F34" s="151">
        <v>2</v>
      </c>
      <c r="G34" s="47" t="s">
        <v>140</v>
      </c>
      <c r="H34" s="4">
        <v>0.62358796296296293</v>
      </c>
      <c r="I34" s="72">
        <v>-8.10107</v>
      </c>
      <c r="J34" s="72">
        <v>34.344768333333299</v>
      </c>
      <c r="K34" s="54" t="s">
        <v>216</v>
      </c>
      <c r="L34" s="55">
        <v>4</v>
      </c>
      <c r="M34" s="72" t="s">
        <v>206</v>
      </c>
      <c r="N34" s="54" t="s">
        <v>14</v>
      </c>
      <c r="O34" s="54" t="s">
        <v>15</v>
      </c>
      <c r="P34" s="54" t="s">
        <v>14</v>
      </c>
      <c r="Q34" s="72">
        <v>100</v>
      </c>
      <c r="R34" s="54" t="s">
        <v>16</v>
      </c>
      <c r="S34" s="54"/>
      <c r="T34" s="54"/>
      <c r="U34" s="54" t="s">
        <v>718</v>
      </c>
      <c r="V34" s="50"/>
      <c r="W34" s="50">
        <v>14</v>
      </c>
      <c r="X34" s="50">
        <v>3</v>
      </c>
      <c r="Y34" s="50">
        <v>4</v>
      </c>
      <c r="Z34" s="50"/>
      <c r="AA34" s="50"/>
      <c r="AB34" s="50"/>
      <c r="AC34" s="50">
        <v>3</v>
      </c>
      <c r="AD34" s="50"/>
      <c r="AE34" s="50">
        <v>6</v>
      </c>
      <c r="AF34" s="50">
        <v>6</v>
      </c>
      <c r="AG34" s="50">
        <v>5</v>
      </c>
      <c r="AH34" s="50"/>
    </row>
    <row r="35" spans="1:34" x14ac:dyDescent="0.25">
      <c r="A35" s="1">
        <v>42650</v>
      </c>
      <c r="B35" s="47">
        <v>42650</v>
      </c>
      <c r="C35" s="155">
        <v>2016</v>
      </c>
      <c r="D35" s="47" t="s">
        <v>342</v>
      </c>
      <c r="E35" s="47" t="s">
        <v>181</v>
      </c>
      <c r="F35" s="151">
        <v>1</v>
      </c>
      <c r="G35" s="47" t="s">
        <v>134</v>
      </c>
      <c r="H35" s="4">
        <v>0.57350694444444439</v>
      </c>
      <c r="I35" s="72">
        <v>-7.2783511058819901</v>
      </c>
      <c r="J35" s="72">
        <v>35.408289936931602</v>
      </c>
      <c r="K35" s="54" t="s">
        <v>284</v>
      </c>
      <c r="L35" s="55">
        <v>3</v>
      </c>
      <c r="M35" s="72" t="s">
        <v>134</v>
      </c>
      <c r="N35" s="54" t="s">
        <v>14</v>
      </c>
      <c r="O35" s="54" t="s">
        <v>15</v>
      </c>
      <c r="P35" s="54" t="s">
        <v>14</v>
      </c>
      <c r="Q35" s="72">
        <v>90.5</v>
      </c>
      <c r="R35" s="54" t="s">
        <v>16</v>
      </c>
      <c r="S35" s="54"/>
      <c r="T35" s="54"/>
      <c r="U35" s="54" t="s">
        <v>717</v>
      </c>
      <c r="V35" s="50"/>
      <c r="W35" s="50">
        <v>12</v>
      </c>
      <c r="X35" s="50"/>
      <c r="Y35" s="50"/>
      <c r="Z35" s="50"/>
      <c r="AA35" s="50"/>
      <c r="AB35" s="50"/>
      <c r="AC35" s="50">
        <v>4</v>
      </c>
      <c r="AD35" s="50"/>
      <c r="AE35" s="50"/>
      <c r="AF35" s="50">
        <v>2</v>
      </c>
      <c r="AG35" s="50">
        <v>3</v>
      </c>
      <c r="AH35" s="50"/>
    </row>
    <row r="36" spans="1:34" x14ac:dyDescent="0.25">
      <c r="A36" s="1">
        <v>42651</v>
      </c>
      <c r="B36" s="47">
        <v>42651</v>
      </c>
      <c r="C36" s="155">
        <v>2016</v>
      </c>
      <c r="D36" s="47" t="s">
        <v>342</v>
      </c>
      <c r="E36" s="47" t="s">
        <v>181</v>
      </c>
      <c r="F36" s="151">
        <v>1</v>
      </c>
      <c r="G36" s="47" t="s">
        <v>140</v>
      </c>
      <c r="H36" s="4">
        <v>0.59938657407407414</v>
      </c>
      <c r="I36" s="72">
        <v>-8.0991322376710109</v>
      </c>
      <c r="J36" s="72">
        <v>34.350284321203802</v>
      </c>
      <c r="K36" s="54" t="s">
        <v>284</v>
      </c>
      <c r="L36" s="55">
        <v>3</v>
      </c>
      <c r="M36" s="72" t="s">
        <v>289</v>
      </c>
      <c r="N36" s="54" t="s">
        <v>14</v>
      </c>
      <c r="O36" s="54" t="s">
        <v>15</v>
      </c>
      <c r="P36" s="54" t="s">
        <v>131</v>
      </c>
      <c r="Q36" s="72">
        <v>100</v>
      </c>
      <c r="R36" s="54" t="s">
        <v>16</v>
      </c>
      <c r="S36" s="54"/>
      <c r="T36" s="54"/>
      <c r="U36" s="54" t="s">
        <v>717</v>
      </c>
      <c r="V36" s="50"/>
      <c r="W36" s="50">
        <v>10</v>
      </c>
      <c r="X36" s="50">
        <v>6</v>
      </c>
      <c r="Y36" s="50"/>
      <c r="Z36" s="50"/>
      <c r="AA36" s="50"/>
      <c r="AB36" s="50"/>
      <c r="AC36" s="50">
        <v>6</v>
      </c>
      <c r="AD36" s="50"/>
      <c r="AE36" s="50">
        <v>1</v>
      </c>
      <c r="AF36" s="50">
        <v>34</v>
      </c>
      <c r="AG36" s="50">
        <v>1</v>
      </c>
      <c r="AH36" s="50"/>
    </row>
    <row r="37" spans="1:34" x14ac:dyDescent="0.25">
      <c r="A37" s="1">
        <v>42652</v>
      </c>
      <c r="B37" s="47">
        <v>42652</v>
      </c>
      <c r="C37" s="155">
        <v>2016</v>
      </c>
      <c r="D37" s="47" t="s">
        <v>342</v>
      </c>
      <c r="E37" s="47" t="s">
        <v>181</v>
      </c>
      <c r="F37" s="151">
        <v>1</v>
      </c>
      <c r="G37" s="47" t="s">
        <v>82</v>
      </c>
      <c r="H37" s="4">
        <v>0.5490046296296297</v>
      </c>
      <c r="I37" s="72">
        <v>-7.7697952499975402</v>
      </c>
      <c r="J37" s="72">
        <v>34.540130511846897</v>
      </c>
      <c r="K37" s="54" t="s">
        <v>294</v>
      </c>
      <c r="L37" s="55">
        <v>3</v>
      </c>
      <c r="M37" s="72" t="s">
        <v>176</v>
      </c>
      <c r="N37" s="54" t="s">
        <v>14</v>
      </c>
      <c r="O37" s="54" t="s">
        <v>15</v>
      </c>
      <c r="P37" s="54" t="s">
        <v>58</v>
      </c>
      <c r="Q37" s="72">
        <v>72.2</v>
      </c>
      <c r="R37" s="54" t="s">
        <v>16</v>
      </c>
      <c r="S37" s="54"/>
      <c r="T37" s="54"/>
      <c r="U37" s="54" t="s">
        <v>717</v>
      </c>
      <c r="V37" s="50"/>
      <c r="W37" s="50">
        <v>12</v>
      </c>
      <c r="X37" s="50">
        <v>8</v>
      </c>
      <c r="Y37" s="50">
        <v>2</v>
      </c>
      <c r="Z37" s="50"/>
      <c r="AA37" s="50"/>
      <c r="AB37" s="50"/>
      <c r="AC37" s="50">
        <v>9</v>
      </c>
      <c r="AD37" s="50"/>
      <c r="AE37" s="50"/>
      <c r="AF37" s="50">
        <v>20</v>
      </c>
      <c r="AG37" s="50">
        <v>8</v>
      </c>
      <c r="AH37" s="50"/>
    </row>
    <row r="38" spans="1:34" x14ac:dyDescent="0.25">
      <c r="A38" s="1">
        <v>42669</v>
      </c>
      <c r="B38" s="47">
        <v>42669</v>
      </c>
      <c r="C38" s="155">
        <v>2016</v>
      </c>
      <c r="D38" s="47" t="s">
        <v>342</v>
      </c>
      <c r="E38" s="47" t="s">
        <v>180</v>
      </c>
      <c r="F38" s="151">
        <v>1</v>
      </c>
      <c r="G38" s="47" t="s">
        <v>343</v>
      </c>
      <c r="H38" s="4">
        <v>0.52802083333333327</v>
      </c>
      <c r="I38" s="72">
        <v>-6.6316684349999999</v>
      </c>
      <c r="J38" s="72">
        <v>31.140154370000001</v>
      </c>
      <c r="K38" s="54" t="s">
        <v>190</v>
      </c>
      <c r="L38" s="55">
        <v>5</v>
      </c>
      <c r="M38" s="72" t="s">
        <v>191</v>
      </c>
      <c r="N38" s="54" t="s">
        <v>58</v>
      </c>
      <c r="O38" s="54" t="s">
        <v>15</v>
      </c>
      <c r="P38" s="54" t="s">
        <v>131</v>
      </c>
      <c r="Q38" s="72">
        <v>69.8</v>
      </c>
      <c r="R38" s="54" t="s">
        <v>16</v>
      </c>
      <c r="S38" s="54"/>
      <c r="T38" s="54"/>
      <c r="U38" s="54" t="s">
        <v>717</v>
      </c>
      <c r="V38" s="50"/>
      <c r="W38" s="50">
        <v>8</v>
      </c>
      <c r="X38" s="50">
        <v>8</v>
      </c>
      <c r="Y38" s="50">
        <v>1</v>
      </c>
      <c r="Z38" s="50"/>
      <c r="AA38" s="50">
        <v>2</v>
      </c>
      <c r="AB38" s="50"/>
      <c r="AC38" s="50">
        <v>4</v>
      </c>
      <c r="AD38" s="50"/>
      <c r="AE38" s="50">
        <v>1</v>
      </c>
      <c r="AF38" s="50">
        <v>90</v>
      </c>
      <c r="AG38" s="50"/>
      <c r="AH38" s="50"/>
    </row>
    <row r="39" spans="1:34" x14ac:dyDescent="0.25">
      <c r="A39" s="1">
        <v>42670</v>
      </c>
      <c r="B39" s="47">
        <v>42670</v>
      </c>
      <c r="C39" s="155">
        <v>2016</v>
      </c>
      <c r="D39" s="47" t="s">
        <v>342</v>
      </c>
      <c r="E39" s="47" t="s">
        <v>180</v>
      </c>
      <c r="F39" s="151">
        <v>1</v>
      </c>
      <c r="G39" s="47" t="s">
        <v>345</v>
      </c>
      <c r="H39" s="4">
        <v>0.55012731481481481</v>
      </c>
      <c r="I39" s="72">
        <v>-6.9320251920000002</v>
      </c>
      <c r="J39" s="72">
        <v>31.385027090000001</v>
      </c>
      <c r="K39" s="54" t="s">
        <v>193</v>
      </c>
      <c r="L39" s="55">
        <v>6</v>
      </c>
      <c r="M39" s="72" t="s">
        <v>194</v>
      </c>
      <c r="N39" s="54" t="s">
        <v>14</v>
      </c>
      <c r="O39" s="54" t="s">
        <v>15</v>
      </c>
      <c r="P39" s="54" t="s">
        <v>14</v>
      </c>
      <c r="Q39" s="72">
        <v>81.599999999999994</v>
      </c>
      <c r="R39" s="54" t="s">
        <v>16</v>
      </c>
      <c r="S39" s="54"/>
      <c r="T39" s="54"/>
      <c r="U39" s="54" t="s">
        <v>717</v>
      </c>
      <c r="V39" s="50"/>
      <c r="W39" s="50">
        <v>25</v>
      </c>
      <c r="X39" s="50"/>
      <c r="Y39" s="50"/>
      <c r="Z39" s="50"/>
      <c r="AA39" s="50">
        <v>1</v>
      </c>
      <c r="AB39" s="50"/>
      <c r="AC39" s="50">
        <v>5</v>
      </c>
      <c r="AD39" s="50"/>
      <c r="AE39" s="50"/>
      <c r="AF39" s="50">
        <v>20</v>
      </c>
      <c r="AG39" s="50"/>
      <c r="AH39" s="50"/>
    </row>
    <row r="40" spans="1:34" x14ac:dyDescent="0.25">
      <c r="A40" s="1">
        <v>42671</v>
      </c>
      <c r="B40" s="47">
        <v>42671</v>
      </c>
      <c r="C40" s="155">
        <v>2016</v>
      </c>
      <c r="D40" s="47" t="s">
        <v>342</v>
      </c>
      <c r="E40" s="47" t="s">
        <v>180</v>
      </c>
      <c r="F40" s="151">
        <v>1</v>
      </c>
      <c r="G40" s="47" t="s">
        <v>344</v>
      </c>
      <c r="H40" s="4">
        <v>0.52467592592592593</v>
      </c>
      <c r="I40" s="72">
        <v>-7.1395584620000001</v>
      </c>
      <c r="J40" s="72">
        <v>31.740819349999999</v>
      </c>
      <c r="K40" s="54" t="s">
        <v>195</v>
      </c>
      <c r="L40" s="55">
        <v>6</v>
      </c>
      <c r="M40" s="72" t="s">
        <v>196</v>
      </c>
      <c r="N40" s="54" t="s">
        <v>14</v>
      </c>
      <c r="O40" s="54" t="s">
        <v>15</v>
      </c>
      <c r="P40" s="54" t="s">
        <v>14</v>
      </c>
      <c r="Q40" s="72">
        <v>84.7</v>
      </c>
      <c r="R40" s="54" t="s">
        <v>16</v>
      </c>
      <c r="S40" s="54"/>
      <c r="T40" s="54"/>
      <c r="U40" s="54" t="s">
        <v>717</v>
      </c>
      <c r="V40" s="50"/>
      <c r="W40" s="50">
        <v>1</v>
      </c>
      <c r="X40" s="50">
        <v>1</v>
      </c>
      <c r="Y40" s="50"/>
      <c r="Z40" s="50"/>
      <c r="AA40" s="50">
        <v>2</v>
      </c>
      <c r="AB40" s="50"/>
      <c r="AC40" s="50"/>
      <c r="AD40" s="50"/>
      <c r="AE40" s="50"/>
      <c r="AF40" s="50">
        <v>3</v>
      </c>
      <c r="AG40" s="50"/>
      <c r="AH40" s="50"/>
    </row>
    <row r="41" spans="1:34" x14ac:dyDescent="0.25">
      <c r="A41" s="144">
        <v>42682</v>
      </c>
      <c r="B41" s="149">
        <v>42682</v>
      </c>
      <c r="C41" s="155">
        <v>2016</v>
      </c>
      <c r="D41" s="149" t="s">
        <v>342</v>
      </c>
      <c r="E41" s="149" t="s">
        <v>181</v>
      </c>
      <c r="F41" s="152">
        <v>1</v>
      </c>
      <c r="G41" s="149" t="s">
        <v>174</v>
      </c>
      <c r="H41" s="4">
        <v>0.55902777777777779</v>
      </c>
      <c r="I41" s="72">
        <v>-7.0361734331031798</v>
      </c>
      <c r="J41" s="72">
        <v>34.772995756567902</v>
      </c>
      <c r="K41" s="54" t="s">
        <v>301</v>
      </c>
      <c r="L41" s="55">
        <v>4</v>
      </c>
      <c r="M41" s="72" t="s">
        <v>209</v>
      </c>
      <c r="N41" s="54" t="s">
        <v>131</v>
      </c>
      <c r="O41" s="54" t="s">
        <v>15</v>
      </c>
      <c r="P41" s="54" t="s">
        <v>91</v>
      </c>
      <c r="Q41" s="72">
        <v>100</v>
      </c>
      <c r="R41" s="54" t="s">
        <v>16</v>
      </c>
      <c r="S41" s="54"/>
      <c r="T41" s="54"/>
      <c r="U41" s="54" t="s">
        <v>717</v>
      </c>
      <c r="V41" s="50"/>
      <c r="W41" s="50">
        <v>9</v>
      </c>
      <c r="X41" s="50">
        <v>7</v>
      </c>
      <c r="Y41" s="50"/>
      <c r="Z41" s="50"/>
      <c r="AA41" s="50"/>
      <c r="AB41" s="50"/>
      <c r="AC41" s="50">
        <v>1</v>
      </c>
      <c r="AD41" s="50"/>
      <c r="AE41" s="50"/>
      <c r="AF41" s="50">
        <v>6</v>
      </c>
      <c r="AG41" s="50">
        <v>2</v>
      </c>
      <c r="AH41" s="50"/>
    </row>
    <row r="42" spans="1:34" x14ac:dyDescent="0.25">
      <c r="A42" s="144">
        <v>42683</v>
      </c>
      <c r="B42" s="149">
        <v>42683</v>
      </c>
      <c r="C42" s="155">
        <v>2016</v>
      </c>
      <c r="D42" s="149" t="s">
        <v>342</v>
      </c>
      <c r="E42" s="149" t="s">
        <v>181</v>
      </c>
      <c r="F42" s="152">
        <v>2</v>
      </c>
      <c r="G42" s="149" t="s">
        <v>82</v>
      </c>
      <c r="H42" s="4">
        <v>0.50804398148148155</v>
      </c>
      <c r="I42" s="72">
        <v>-7.7698063432512203</v>
      </c>
      <c r="J42" s="72">
        <v>34.540114981547198</v>
      </c>
      <c r="K42" s="54" t="s">
        <v>303</v>
      </c>
      <c r="L42" s="55">
        <v>4</v>
      </c>
      <c r="M42" s="72" t="s">
        <v>302</v>
      </c>
      <c r="N42" s="54" t="s">
        <v>14</v>
      </c>
      <c r="O42" s="54" t="s">
        <v>15</v>
      </c>
      <c r="P42" s="54" t="s">
        <v>131</v>
      </c>
      <c r="Q42" s="72">
        <v>66.599999999999994</v>
      </c>
      <c r="R42" s="54" t="s">
        <v>16</v>
      </c>
      <c r="S42" s="54"/>
      <c r="T42" s="54"/>
      <c r="U42" s="54" t="s">
        <v>717</v>
      </c>
      <c r="V42" s="50"/>
      <c r="W42" s="50">
        <v>7</v>
      </c>
      <c r="X42" s="50">
        <v>2</v>
      </c>
      <c r="Y42" s="50"/>
      <c r="Z42" s="50"/>
      <c r="AA42" s="50"/>
      <c r="AB42" s="50"/>
      <c r="AC42" s="50">
        <v>1</v>
      </c>
      <c r="AD42" s="50"/>
      <c r="AE42" s="50"/>
      <c r="AF42" s="50">
        <v>11</v>
      </c>
      <c r="AG42" s="50">
        <v>2</v>
      </c>
      <c r="AH42" s="50"/>
    </row>
    <row r="43" spans="1:34" x14ac:dyDescent="0.25">
      <c r="A43" s="144">
        <v>42684</v>
      </c>
      <c r="B43" s="149">
        <v>42684</v>
      </c>
      <c r="C43" s="155">
        <v>2016</v>
      </c>
      <c r="D43" s="149" t="s">
        <v>342</v>
      </c>
      <c r="E43" s="149" t="s">
        <v>181</v>
      </c>
      <c r="F43" s="152">
        <v>2</v>
      </c>
      <c r="G43" s="149" t="s">
        <v>134</v>
      </c>
      <c r="H43" s="4">
        <v>0.60503472222222221</v>
      </c>
      <c r="I43" s="72">
        <v>-7.27803304458984</v>
      </c>
      <c r="J43" s="72">
        <v>35.408349007117401</v>
      </c>
      <c r="K43" s="54" t="s">
        <v>306</v>
      </c>
      <c r="L43" s="55">
        <v>4</v>
      </c>
      <c r="M43" s="72" t="s">
        <v>305</v>
      </c>
      <c r="N43" s="54" t="s">
        <v>14</v>
      </c>
      <c r="O43" s="54" t="s">
        <v>15</v>
      </c>
      <c r="P43" s="54" t="s">
        <v>14</v>
      </c>
      <c r="Q43" s="72">
        <v>88.2</v>
      </c>
      <c r="R43" s="54" t="s">
        <v>16</v>
      </c>
      <c r="S43" s="54"/>
      <c r="T43" s="54"/>
      <c r="U43" s="54" t="s">
        <v>717</v>
      </c>
      <c r="V43" s="50"/>
      <c r="W43" s="50">
        <v>15</v>
      </c>
      <c r="X43" s="50">
        <v>2</v>
      </c>
      <c r="Y43" s="50">
        <v>3</v>
      </c>
      <c r="Z43" s="50"/>
      <c r="AA43" s="50"/>
      <c r="AB43" s="50"/>
      <c r="AC43" s="50">
        <v>5</v>
      </c>
      <c r="AD43" s="50"/>
      <c r="AE43" s="50"/>
      <c r="AF43" s="50">
        <v>15</v>
      </c>
      <c r="AG43" s="50"/>
      <c r="AH43" s="50"/>
    </row>
    <row r="44" spans="1:34" x14ac:dyDescent="0.25">
      <c r="A44" s="144">
        <v>42685</v>
      </c>
      <c r="B44" s="149">
        <v>42685</v>
      </c>
      <c r="C44" s="155">
        <v>2016</v>
      </c>
      <c r="D44" s="149" t="s">
        <v>342</v>
      </c>
      <c r="E44" s="149" t="s">
        <v>181</v>
      </c>
      <c r="F44" s="152">
        <v>2</v>
      </c>
      <c r="G44" s="149" t="s">
        <v>140</v>
      </c>
      <c r="H44" s="4">
        <v>0.59828703703703701</v>
      </c>
      <c r="I44" s="72">
        <v>-8.1124689819405393</v>
      </c>
      <c r="J44" s="72">
        <v>34.337268581813298</v>
      </c>
      <c r="K44" s="54" t="s">
        <v>309</v>
      </c>
      <c r="L44" s="55">
        <v>4</v>
      </c>
      <c r="M44" s="72" t="s">
        <v>206</v>
      </c>
      <c r="N44" s="54" t="s">
        <v>14</v>
      </c>
      <c r="O44" s="54" t="s">
        <v>15</v>
      </c>
      <c r="P44" s="54" t="s">
        <v>58</v>
      </c>
      <c r="Q44" s="72">
        <v>100</v>
      </c>
      <c r="R44" s="54" t="s">
        <v>16</v>
      </c>
      <c r="S44" s="54"/>
      <c r="T44" s="54"/>
      <c r="U44" s="54" t="s">
        <v>717</v>
      </c>
      <c r="V44" s="50"/>
      <c r="W44" s="50">
        <v>41</v>
      </c>
      <c r="X44" s="50">
        <v>3</v>
      </c>
      <c r="Y44" s="50">
        <v>4</v>
      </c>
      <c r="Z44" s="50"/>
      <c r="AA44" s="50"/>
      <c r="AB44" s="50"/>
      <c r="AC44" s="50">
        <v>4</v>
      </c>
      <c r="AD44" s="50"/>
      <c r="AE44" s="50">
        <v>2</v>
      </c>
      <c r="AF44" s="50">
        <v>4</v>
      </c>
      <c r="AG44" s="50">
        <v>2</v>
      </c>
      <c r="AH44" s="50"/>
    </row>
    <row r="45" spans="1:34" x14ac:dyDescent="0.25">
      <c r="A45" s="144">
        <v>42686</v>
      </c>
      <c r="B45" s="149">
        <v>42686</v>
      </c>
      <c r="C45" s="155">
        <v>2016</v>
      </c>
      <c r="D45" s="149" t="s">
        <v>342</v>
      </c>
      <c r="E45" s="149" t="s">
        <v>181</v>
      </c>
      <c r="F45" s="152">
        <v>2</v>
      </c>
      <c r="G45" s="149" t="s">
        <v>174</v>
      </c>
      <c r="H45" s="4">
        <v>0.56038194444444445</v>
      </c>
      <c r="I45" s="72">
        <v>-7.03493935386813</v>
      </c>
      <c r="J45" s="72">
        <v>34.775020688595902</v>
      </c>
      <c r="K45" s="54" t="s">
        <v>318</v>
      </c>
      <c r="L45" s="55">
        <v>4</v>
      </c>
      <c r="M45" s="72" t="s">
        <v>317</v>
      </c>
      <c r="N45" s="54" t="s">
        <v>58</v>
      </c>
      <c r="O45" s="54" t="s">
        <v>15</v>
      </c>
      <c r="P45" s="54" t="s">
        <v>58</v>
      </c>
      <c r="Q45" s="72">
        <v>100</v>
      </c>
      <c r="R45" s="54" t="s">
        <v>16</v>
      </c>
      <c r="S45" s="54"/>
      <c r="T45" s="54"/>
      <c r="U45" s="54" t="s">
        <v>717</v>
      </c>
      <c r="V45" s="50"/>
      <c r="W45" s="50">
        <v>19</v>
      </c>
      <c r="X45" s="50">
        <v>5</v>
      </c>
      <c r="Y45" s="50"/>
      <c r="Z45" s="50"/>
      <c r="AA45" s="50"/>
      <c r="AB45" s="50"/>
      <c r="AC45" s="50">
        <v>3</v>
      </c>
      <c r="AD45" s="50"/>
      <c r="AE45" s="50"/>
      <c r="AF45" s="50">
        <v>1</v>
      </c>
      <c r="AG45" s="50"/>
      <c r="AH45" s="50"/>
    </row>
    <row r="46" spans="1:34" x14ac:dyDescent="0.25">
      <c r="A46" s="144">
        <v>42764</v>
      </c>
      <c r="B46" s="149">
        <v>42764</v>
      </c>
      <c r="C46" s="156">
        <v>2017</v>
      </c>
      <c r="D46" s="149" t="s">
        <v>341</v>
      </c>
      <c r="E46" s="149" t="s">
        <v>180</v>
      </c>
      <c r="F46" s="152">
        <v>1</v>
      </c>
      <c r="G46" s="149" t="s">
        <v>343</v>
      </c>
      <c r="H46" s="4">
        <v>0.59886574074074073</v>
      </c>
      <c r="I46" s="72">
        <v>-6.6316261230528504</v>
      </c>
      <c r="J46" s="72">
        <v>31.1402280755328</v>
      </c>
      <c r="K46" s="54" t="s">
        <v>374</v>
      </c>
      <c r="L46" s="55">
        <v>4</v>
      </c>
      <c r="M46" s="72" t="s">
        <v>372</v>
      </c>
      <c r="N46" s="54" t="s">
        <v>91</v>
      </c>
      <c r="O46" s="54" t="s">
        <v>135</v>
      </c>
      <c r="P46" s="54" t="s">
        <v>131</v>
      </c>
      <c r="Q46" s="72">
        <v>70.599999999999994</v>
      </c>
      <c r="R46" s="54" t="s">
        <v>16</v>
      </c>
      <c r="S46" s="54"/>
      <c r="T46" s="54"/>
      <c r="U46" s="54" t="s">
        <v>718</v>
      </c>
      <c r="V46" s="50"/>
      <c r="W46" s="50">
        <v>10</v>
      </c>
      <c r="X46" s="50">
        <v>3</v>
      </c>
      <c r="Y46" s="50">
        <v>4</v>
      </c>
      <c r="Z46" s="50"/>
      <c r="AA46" s="50">
        <v>3</v>
      </c>
      <c r="AB46" s="50"/>
      <c r="AC46" s="50">
        <v>1</v>
      </c>
      <c r="AD46" s="50"/>
      <c r="AE46" s="50">
        <v>9</v>
      </c>
      <c r="AF46" s="50">
        <v>100</v>
      </c>
      <c r="AG46" s="50">
        <v>4</v>
      </c>
      <c r="AH46" s="50"/>
    </row>
    <row r="47" spans="1:34" x14ac:dyDescent="0.25">
      <c r="A47" s="1">
        <v>42765</v>
      </c>
      <c r="B47" s="47">
        <v>42765</v>
      </c>
      <c r="C47" s="156">
        <v>2017</v>
      </c>
      <c r="D47" s="47" t="s">
        <v>341</v>
      </c>
      <c r="E47" s="47" t="s">
        <v>180</v>
      </c>
      <c r="F47" s="151">
        <v>1</v>
      </c>
      <c r="G47" s="47" t="s">
        <v>345</v>
      </c>
      <c r="H47" s="4">
        <v>0.57923611111111117</v>
      </c>
      <c r="I47" s="72">
        <v>-6.9450833797204004</v>
      </c>
      <c r="J47" s="72">
        <v>31.2857393761191</v>
      </c>
      <c r="K47" s="54" t="s">
        <v>390</v>
      </c>
      <c r="L47" s="55">
        <v>4</v>
      </c>
      <c r="M47" s="72" t="s">
        <v>194</v>
      </c>
      <c r="N47" s="54" t="s">
        <v>91</v>
      </c>
      <c r="O47" s="54" t="s">
        <v>92</v>
      </c>
      <c r="P47" s="54" t="s">
        <v>58</v>
      </c>
      <c r="Q47" s="72">
        <v>64.599999999999994</v>
      </c>
      <c r="R47" s="54" t="s">
        <v>16</v>
      </c>
      <c r="S47" s="54"/>
      <c r="T47" s="54"/>
      <c r="U47" s="54" t="s">
        <v>718</v>
      </c>
      <c r="V47" s="50"/>
      <c r="W47" s="50">
        <v>4</v>
      </c>
      <c r="X47" s="50">
        <v>3</v>
      </c>
      <c r="Y47" s="50">
        <v>2</v>
      </c>
      <c r="Z47" s="50"/>
      <c r="AA47" s="50">
        <v>3</v>
      </c>
      <c r="AB47" s="50"/>
      <c r="AC47" s="50">
        <v>1</v>
      </c>
      <c r="AD47" s="50"/>
      <c r="AE47" s="50">
        <v>3</v>
      </c>
      <c r="AF47" s="50">
        <v>50</v>
      </c>
      <c r="AG47" s="50">
        <v>1</v>
      </c>
      <c r="AH47" s="50"/>
    </row>
    <row r="48" spans="1:34" x14ac:dyDescent="0.25">
      <c r="A48" s="1">
        <v>42766</v>
      </c>
      <c r="B48" s="47">
        <v>42766</v>
      </c>
      <c r="C48" s="156">
        <v>2017</v>
      </c>
      <c r="D48" s="47" t="s">
        <v>341</v>
      </c>
      <c r="E48" s="47" t="s">
        <v>180</v>
      </c>
      <c r="F48" s="151">
        <v>1</v>
      </c>
      <c r="G48" s="47" t="s">
        <v>344</v>
      </c>
      <c r="H48" s="4">
        <v>0.55811342592592594</v>
      </c>
      <c r="I48" s="72">
        <v>-7.1065762116730804</v>
      </c>
      <c r="J48" s="72">
        <v>31.705908885105799</v>
      </c>
      <c r="K48" s="54" t="s">
        <v>396</v>
      </c>
      <c r="L48" s="55">
        <v>4</v>
      </c>
      <c r="M48" s="72" t="s">
        <v>395</v>
      </c>
      <c r="N48" s="54" t="s">
        <v>58</v>
      </c>
      <c r="O48" s="54" t="s">
        <v>92</v>
      </c>
      <c r="P48" s="54" t="s">
        <v>58</v>
      </c>
      <c r="Q48" s="72">
        <v>80.400000000000006</v>
      </c>
      <c r="R48" s="54" t="s">
        <v>16</v>
      </c>
      <c r="S48" s="54"/>
      <c r="T48" s="54"/>
      <c r="U48" s="54" t="s">
        <v>718</v>
      </c>
      <c r="V48" s="50"/>
      <c r="W48" s="50">
        <v>8</v>
      </c>
      <c r="X48" s="50"/>
      <c r="Y48" s="50"/>
      <c r="Z48" s="50"/>
      <c r="AA48" s="50"/>
      <c r="AB48" s="50"/>
      <c r="AC48" s="50"/>
      <c r="AD48" s="50"/>
      <c r="AE48" s="50">
        <v>17</v>
      </c>
      <c r="AF48" s="50">
        <v>22</v>
      </c>
      <c r="AG48" s="50">
        <v>2</v>
      </c>
      <c r="AH48" s="50"/>
    </row>
    <row r="49" spans="1:34" x14ac:dyDescent="0.25">
      <c r="A49" s="1">
        <v>42788</v>
      </c>
      <c r="B49" s="47">
        <v>42788</v>
      </c>
      <c r="C49" s="156">
        <v>2017</v>
      </c>
      <c r="D49" s="47" t="s">
        <v>341</v>
      </c>
      <c r="E49" s="47" t="s">
        <v>181</v>
      </c>
      <c r="F49" s="151">
        <v>1</v>
      </c>
      <c r="G49" s="47" t="s">
        <v>134</v>
      </c>
      <c r="H49" s="4">
        <v>0.65883101851851855</v>
      </c>
      <c r="I49" s="72">
        <v>-7.3683464260745302</v>
      </c>
      <c r="J49" s="72">
        <v>35.311733239203299</v>
      </c>
      <c r="K49" s="54" t="s">
        <v>403</v>
      </c>
      <c r="L49" s="55">
        <v>4</v>
      </c>
      <c r="M49" s="72" t="s">
        <v>402</v>
      </c>
      <c r="N49" s="54" t="s">
        <v>91</v>
      </c>
      <c r="O49" s="54" t="s">
        <v>92</v>
      </c>
      <c r="P49" s="54" t="s">
        <v>91</v>
      </c>
      <c r="Q49" s="72">
        <v>98</v>
      </c>
      <c r="R49" s="54" t="s">
        <v>16</v>
      </c>
      <c r="S49" s="54"/>
      <c r="T49" s="54"/>
      <c r="U49" s="54" t="s">
        <v>717</v>
      </c>
      <c r="V49" s="50"/>
      <c r="W49" s="50">
        <v>26</v>
      </c>
      <c r="X49" s="50">
        <v>2</v>
      </c>
      <c r="Y49" s="50">
        <v>13</v>
      </c>
      <c r="Z49" s="50"/>
      <c r="AA49" s="50"/>
      <c r="AB49" s="50"/>
      <c r="AC49" s="50">
        <v>1</v>
      </c>
      <c r="AD49" s="50"/>
      <c r="AE49" s="50">
        <v>12</v>
      </c>
      <c r="AF49" s="50">
        <v>33</v>
      </c>
      <c r="AG49" s="50">
        <v>2</v>
      </c>
      <c r="AH49" s="50"/>
    </row>
    <row r="50" spans="1:34" x14ac:dyDescent="0.25">
      <c r="A50" s="1">
        <v>42789</v>
      </c>
      <c r="B50" s="47">
        <v>42789</v>
      </c>
      <c r="C50" s="156">
        <v>2017</v>
      </c>
      <c r="D50" s="47" t="s">
        <v>341</v>
      </c>
      <c r="E50" s="47" t="s">
        <v>181</v>
      </c>
      <c r="F50" s="151">
        <v>1</v>
      </c>
      <c r="G50" s="47" t="s">
        <v>140</v>
      </c>
      <c r="H50" s="4">
        <v>0.62313657407407408</v>
      </c>
      <c r="I50" s="72">
        <v>-8.1092698728597306</v>
      </c>
      <c r="J50" s="72">
        <v>34.335872374430103</v>
      </c>
      <c r="K50" s="54" t="s">
        <v>410</v>
      </c>
      <c r="L50" s="55">
        <v>4</v>
      </c>
      <c r="M50" s="72" t="s">
        <v>409</v>
      </c>
      <c r="N50" s="54" t="s">
        <v>91</v>
      </c>
      <c r="O50" s="54" t="s">
        <v>92</v>
      </c>
      <c r="P50" s="54" t="s">
        <v>58</v>
      </c>
      <c r="Q50" s="72">
        <v>100</v>
      </c>
      <c r="R50" s="54" t="s">
        <v>16</v>
      </c>
      <c r="S50" s="54"/>
      <c r="T50" s="54"/>
      <c r="U50" s="54" t="s">
        <v>717</v>
      </c>
      <c r="V50" s="50"/>
      <c r="W50" s="50">
        <v>10</v>
      </c>
      <c r="X50" s="50"/>
      <c r="Y50" s="50">
        <v>4</v>
      </c>
      <c r="Z50" s="50"/>
      <c r="AA50" s="50"/>
      <c r="AB50" s="50"/>
      <c r="AC50" s="50">
        <v>2</v>
      </c>
      <c r="AD50" s="50"/>
      <c r="AE50" s="50">
        <v>14</v>
      </c>
      <c r="AF50" s="50">
        <v>22</v>
      </c>
      <c r="AG50" s="50"/>
      <c r="AH50" s="50"/>
    </row>
    <row r="51" spans="1:34" x14ac:dyDescent="0.25">
      <c r="A51" s="1">
        <v>42790</v>
      </c>
      <c r="B51" s="47">
        <v>42790</v>
      </c>
      <c r="C51" s="156">
        <v>2017</v>
      </c>
      <c r="D51" s="47" t="s">
        <v>341</v>
      </c>
      <c r="E51" s="47" t="s">
        <v>181</v>
      </c>
      <c r="F51" s="151">
        <v>1</v>
      </c>
      <c r="G51" s="47" t="s">
        <v>174</v>
      </c>
      <c r="H51" s="4">
        <v>0.5826041666666667</v>
      </c>
      <c r="I51" s="72">
        <v>-7.0369830499047801</v>
      </c>
      <c r="J51" s="72">
        <v>34.771279873800196</v>
      </c>
      <c r="K51" s="54" t="s">
        <v>419</v>
      </c>
      <c r="L51" s="55">
        <v>4</v>
      </c>
      <c r="M51" s="72" t="s">
        <v>209</v>
      </c>
      <c r="N51" s="54" t="s">
        <v>58</v>
      </c>
      <c r="O51" s="54" t="s">
        <v>135</v>
      </c>
      <c r="P51" s="54" t="s">
        <v>58</v>
      </c>
      <c r="Q51" s="72">
        <v>100</v>
      </c>
      <c r="R51" s="54" t="s">
        <v>16</v>
      </c>
      <c r="S51" s="54"/>
      <c r="T51" s="54"/>
      <c r="U51" s="54" t="s">
        <v>717</v>
      </c>
      <c r="V51" s="50"/>
      <c r="W51" s="50">
        <v>13</v>
      </c>
      <c r="X51" s="50"/>
      <c r="Y51" s="50"/>
      <c r="Z51" s="50"/>
      <c r="AA51" s="50"/>
      <c r="AB51" s="50"/>
      <c r="AC51" s="50"/>
      <c r="AD51" s="50"/>
      <c r="AE51" s="50">
        <v>5</v>
      </c>
      <c r="AF51" s="50">
        <v>24</v>
      </c>
      <c r="AG51" s="50"/>
      <c r="AH51" s="50"/>
    </row>
    <row r="52" spans="1:34" x14ac:dyDescent="0.25">
      <c r="A52" s="1">
        <v>42791</v>
      </c>
      <c r="B52" s="47">
        <v>42791</v>
      </c>
      <c r="C52" s="156">
        <v>2017</v>
      </c>
      <c r="D52" s="47" t="s">
        <v>341</v>
      </c>
      <c r="E52" s="47" t="s">
        <v>181</v>
      </c>
      <c r="F52" s="151">
        <v>1</v>
      </c>
      <c r="G52" s="47" t="s">
        <v>82</v>
      </c>
      <c r="H52" s="4">
        <v>0.5254050925925926</v>
      </c>
      <c r="I52" s="72">
        <v>-7.7203104922448897</v>
      </c>
      <c r="J52" s="72">
        <v>34.662679599324399</v>
      </c>
      <c r="K52" s="54" t="s">
        <v>422</v>
      </c>
      <c r="L52" s="55">
        <v>4</v>
      </c>
      <c r="M52" s="72" t="s">
        <v>421</v>
      </c>
      <c r="N52" s="54" t="s">
        <v>58</v>
      </c>
      <c r="O52" s="54" t="s">
        <v>92</v>
      </c>
      <c r="P52" s="54" t="s">
        <v>58</v>
      </c>
      <c r="Q52" s="72">
        <v>50.5</v>
      </c>
      <c r="R52" s="54" t="s">
        <v>16</v>
      </c>
      <c r="S52" s="54"/>
      <c r="T52" s="54"/>
      <c r="U52" s="54" t="s">
        <v>717</v>
      </c>
      <c r="V52" s="50"/>
      <c r="W52" s="50">
        <v>6</v>
      </c>
      <c r="X52" s="50"/>
      <c r="Y52" s="50"/>
      <c r="Z52" s="50"/>
      <c r="AA52" s="50"/>
      <c r="AB52" s="50"/>
      <c r="AC52" s="50"/>
      <c r="AD52" s="50"/>
      <c r="AE52" s="50">
        <v>1</v>
      </c>
      <c r="AF52" s="50">
        <v>11</v>
      </c>
      <c r="AG52" s="50"/>
      <c r="AH52" s="50"/>
    </row>
    <row r="53" spans="1:34" x14ac:dyDescent="0.25">
      <c r="A53" s="144">
        <v>42804</v>
      </c>
      <c r="B53" s="149">
        <v>42804</v>
      </c>
      <c r="C53" s="156">
        <v>2017</v>
      </c>
      <c r="D53" s="47" t="s">
        <v>341</v>
      </c>
      <c r="E53" s="47" t="s">
        <v>181</v>
      </c>
      <c r="F53" s="151">
        <v>2</v>
      </c>
      <c r="G53" s="149" t="s">
        <v>134</v>
      </c>
      <c r="H53" s="145">
        <v>0.62508101851851849</v>
      </c>
      <c r="I53" s="146">
        <v>-7.4163160873814196</v>
      </c>
      <c r="J53" s="146">
        <v>35.285708920863399</v>
      </c>
      <c r="K53" s="147" t="s">
        <v>425</v>
      </c>
      <c r="L53" s="148">
        <v>4</v>
      </c>
      <c r="M53" s="146" t="s">
        <v>424</v>
      </c>
      <c r="N53" s="147" t="s">
        <v>91</v>
      </c>
      <c r="O53" s="147" t="s">
        <v>135</v>
      </c>
      <c r="P53" s="147" t="s">
        <v>91</v>
      </c>
      <c r="Q53" s="146">
        <v>90.6</v>
      </c>
      <c r="R53" s="147" t="s">
        <v>16</v>
      </c>
      <c r="S53" s="147"/>
      <c r="T53" s="147"/>
      <c r="U53" s="147" t="s">
        <v>717</v>
      </c>
      <c r="V53" s="50"/>
      <c r="W53" s="50">
        <v>31</v>
      </c>
      <c r="X53" s="50">
        <v>6</v>
      </c>
      <c r="Y53" s="50">
        <v>4</v>
      </c>
      <c r="Z53" s="50"/>
      <c r="AA53" s="50"/>
      <c r="AB53" s="50"/>
      <c r="AC53" s="50">
        <v>16</v>
      </c>
      <c r="AD53" s="50"/>
      <c r="AE53" s="50">
        <v>1</v>
      </c>
      <c r="AF53" s="50">
        <v>91</v>
      </c>
      <c r="AG53" s="50">
        <v>5</v>
      </c>
      <c r="AH53" s="50"/>
    </row>
    <row r="54" spans="1:34" x14ac:dyDescent="0.25">
      <c r="A54" s="144">
        <v>42805</v>
      </c>
      <c r="B54" s="149">
        <v>42805</v>
      </c>
      <c r="C54" s="156">
        <v>2017</v>
      </c>
      <c r="D54" s="47" t="s">
        <v>341</v>
      </c>
      <c r="E54" s="47" t="s">
        <v>181</v>
      </c>
      <c r="F54" s="151">
        <v>2</v>
      </c>
      <c r="G54" s="149" t="s">
        <v>140</v>
      </c>
      <c r="H54" s="145">
        <v>0.57989583333333339</v>
      </c>
      <c r="I54" s="146">
        <v>-8.10696611678779</v>
      </c>
      <c r="J54" s="146">
        <v>34.336319020256802</v>
      </c>
      <c r="K54" s="147" t="s">
        <v>431</v>
      </c>
      <c r="L54" s="148">
        <v>4</v>
      </c>
      <c r="M54" s="146" t="s">
        <v>289</v>
      </c>
      <c r="N54" s="147" t="s">
        <v>91</v>
      </c>
      <c r="O54" s="147" t="s">
        <v>135</v>
      </c>
      <c r="P54" s="147" t="s">
        <v>58</v>
      </c>
      <c r="Q54" s="146">
        <v>100</v>
      </c>
      <c r="R54" s="147" t="s">
        <v>16</v>
      </c>
      <c r="S54" s="147"/>
      <c r="T54" s="147"/>
      <c r="U54" s="147" t="s">
        <v>717</v>
      </c>
      <c r="V54" s="50"/>
      <c r="W54" s="50">
        <v>28</v>
      </c>
      <c r="X54" s="50">
        <v>1</v>
      </c>
      <c r="Y54" s="50">
        <v>5</v>
      </c>
      <c r="Z54" s="50"/>
      <c r="AA54" s="50"/>
      <c r="AB54" s="50"/>
      <c r="AC54" s="50">
        <v>2</v>
      </c>
      <c r="AD54" s="50"/>
      <c r="AE54" s="50">
        <v>1</v>
      </c>
      <c r="AF54" s="50">
        <v>13</v>
      </c>
      <c r="AG54" s="50">
        <v>2</v>
      </c>
      <c r="AH54" s="50"/>
    </row>
    <row r="55" spans="1:34" x14ac:dyDescent="0.25">
      <c r="A55" s="144">
        <v>42806</v>
      </c>
      <c r="B55" s="149">
        <v>42806</v>
      </c>
      <c r="C55" s="156">
        <v>2017</v>
      </c>
      <c r="D55" s="47" t="s">
        <v>341</v>
      </c>
      <c r="E55" s="47" t="s">
        <v>181</v>
      </c>
      <c r="F55" s="151">
        <v>2</v>
      </c>
      <c r="G55" s="149" t="s">
        <v>82</v>
      </c>
      <c r="H55" s="145">
        <v>0.52152777777777781</v>
      </c>
      <c r="I55" s="146">
        <v>-7.7156516482406401</v>
      </c>
      <c r="J55" s="146">
        <v>34.668972454418203</v>
      </c>
      <c r="K55" s="147" t="s">
        <v>435</v>
      </c>
      <c r="L55" s="148">
        <v>4</v>
      </c>
      <c r="M55" s="146" t="s">
        <v>434</v>
      </c>
      <c r="N55" s="147" t="s">
        <v>131</v>
      </c>
      <c r="O55" s="147" t="s">
        <v>15</v>
      </c>
      <c r="P55" s="147" t="s">
        <v>58</v>
      </c>
      <c r="Q55" s="146">
        <v>51.5</v>
      </c>
      <c r="R55" s="147" t="s">
        <v>16</v>
      </c>
      <c r="S55" s="147"/>
      <c r="T55" s="147"/>
      <c r="U55" s="147" t="s">
        <v>717</v>
      </c>
      <c r="V55" s="50"/>
      <c r="W55" s="50">
        <v>16</v>
      </c>
      <c r="X55" s="50">
        <v>1</v>
      </c>
      <c r="Y55" s="50">
        <v>2</v>
      </c>
      <c r="Z55" s="50"/>
      <c r="AA55" s="50"/>
      <c r="AB55" s="50"/>
      <c r="AC55" s="50">
        <v>8</v>
      </c>
      <c r="AD55" s="50"/>
      <c r="AE55" s="50">
        <v>1</v>
      </c>
      <c r="AF55" s="50">
        <v>43</v>
      </c>
      <c r="AG55" s="50">
        <v>2</v>
      </c>
      <c r="AH55" s="50"/>
    </row>
    <row r="56" spans="1:34" x14ac:dyDescent="0.25">
      <c r="A56" s="1">
        <v>42845</v>
      </c>
      <c r="B56" s="149">
        <v>42845</v>
      </c>
      <c r="C56" s="156">
        <v>2017</v>
      </c>
      <c r="D56" s="47" t="s">
        <v>341</v>
      </c>
      <c r="E56" s="47" t="s">
        <v>181</v>
      </c>
      <c r="F56" s="151">
        <v>2</v>
      </c>
      <c r="G56" s="149" t="s">
        <v>174</v>
      </c>
      <c r="H56" s="4">
        <v>0.57603009259259264</v>
      </c>
      <c r="I56" s="72">
        <v>-7.0375843326435898</v>
      </c>
      <c r="J56" s="72">
        <v>34.770899645287002</v>
      </c>
      <c r="K56" s="54" t="s">
        <v>439</v>
      </c>
      <c r="L56" s="55">
        <v>3</v>
      </c>
      <c r="M56" s="72" t="s">
        <v>440</v>
      </c>
      <c r="N56" s="54" t="s">
        <v>58</v>
      </c>
      <c r="O56" s="54" t="s">
        <v>15</v>
      </c>
      <c r="P56" s="54" t="s">
        <v>91</v>
      </c>
      <c r="Q56" s="72">
        <v>100</v>
      </c>
      <c r="R56" s="54" t="s">
        <v>16</v>
      </c>
      <c r="S56" s="54"/>
      <c r="T56" s="54"/>
      <c r="U56" s="54" t="s">
        <v>718</v>
      </c>
      <c r="V56" s="50"/>
      <c r="W56" s="50">
        <v>13</v>
      </c>
      <c r="X56" s="50"/>
      <c r="Y56" s="50">
        <v>2</v>
      </c>
      <c r="Z56" s="50"/>
      <c r="AA56" s="50"/>
      <c r="AB56" s="50"/>
      <c r="AC56" s="50"/>
      <c r="AD56" s="50"/>
      <c r="AE56" s="50">
        <v>4</v>
      </c>
      <c r="AF56" s="50">
        <v>17</v>
      </c>
      <c r="AG56" s="50">
        <v>2</v>
      </c>
      <c r="AH56" s="50"/>
    </row>
    <row r="57" spans="1:34" x14ac:dyDescent="0.25">
      <c r="A57" s="1">
        <v>42900</v>
      </c>
      <c r="B57" s="47">
        <v>42900</v>
      </c>
      <c r="C57" s="156">
        <v>2017</v>
      </c>
      <c r="D57" s="47" t="s">
        <v>342</v>
      </c>
      <c r="E57" s="47" t="s">
        <v>181</v>
      </c>
      <c r="F57" s="151">
        <v>1</v>
      </c>
      <c r="G57" s="47" t="s">
        <v>134</v>
      </c>
      <c r="H57" s="4">
        <v>0.59137731481481481</v>
      </c>
      <c r="I57" s="72">
        <v>-7.2786470573610398</v>
      </c>
      <c r="J57" s="72">
        <v>35.408244734860503</v>
      </c>
      <c r="K57" s="54" t="s">
        <v>446</v>
      </c>
      <c r="L57" s="55">
        <v>4</v>
      </c>
      <c r="M57" s="72" t="s">
        <v>445</v>
      </c>
      <c r="N57" s="54" t="s">
        <v>14</v>
      </c>
      <c r="O57" s="54" t="s">
        <v>15</v>
      </c>
      <c r="P57" s="54" t="s">
        <v>14</v>
      </c>
      <c r="Q57" s="72">
        <v>90.3</v>
      </c>
      <c r="R57" s="54" t="s">
        <v>16</v>
      </c>
      <c r="S57" s="54"/>
      <c r="T57" s="54"/>
      <c r="U57" s="54" t="s">
        <v>718</v>
      </c>
      <c r="V57" s="50"/>
      <c r="W57" s="50">
        <v>17</v>
      </c>
      <c r="X57" s="50">
        <v>8</v>
      </c>
      <c r="Y57" s="50">
        <v>6</v>
      </c>
      <c r="Z57" s="50"/>
      <c r="AA57" s="50"/>
      <c r="AB57" s="50"/>
      <c r="AC57" s="50">
        <v>2</v>
      </c>
      <c r="AD57" s="50"/>
      <c r="AE57" s="50">
        <v>6</v>
      </c>
      <c r="AF57" s="50">
        <v>19</v>
      </c>
      <c r="AG57" s="50">
        <v>2</v>
      </c>
      <c r="AH57" s="50"/>
    </row>
    <row r="58" spans="1:34" x14ac:dyDescent="0.25">
      <c r="A58" s="1">
        <v>42901</v>
      </c>
      <c r="B58" s="47">
        <v>42901</v>
      </c>
      <c r="C58" s="156">
        <v>2017</v>
      </c>
      <c r="D58" s="47" t="s">
        <v>342</v>
      </c>
      <c r="E58" s="47" t="s">
        <v>181</v>
      </c>
      <c r="F58" s="151">
        <v>1</v>
      </c>
      <c r="G58" s="47" t="s">
        <v>140</v>
      </c>
      <c r="H58" s="4">
        <v>0.60351851851851845</v>
      </c>
      <c r="I58" s="72">
        <v>-8.1002325480520998</v>
      </c>
      <c r="J58" s="72">
        <v>34.347848640744303</v>
      </c>
      <c r="K58" s="54" t="s">
        <v>451</v>
      </c>
      <c r="L58" s="55">
        <v>4</v>
      </c>
      <c r="M58" s="72" t="s">
        <v>289</v>
      </c>
      <c r="N58" s="54" t="s">
        <v>14</v>
      </c>
      <c r="O58" s="54" t="s">
        <v>15</v>
      </c>
      <c r="P58" s="54" t="s">
        <v>14</v>
      </c>
      <c r="Q58" s="72">
        <v>100.1</v>
      </c>
      <c r="R58" s="54" t="s">
        <v>16</v>
      </c>
      <c r="S58" s="54"/>
      <c r="T58" s="54"/>
      <c r="U58" s="54" t="s">
        <v>718</v>
      </c>
      <c r="V58" s="50"/>
      <c r="W58" s="50">
        <v>19</v>
      </c>
      <c r="X58" s="50">
        <v>1</v>
      </c>
      <c r="Y58" s="50">
        <v>6</v>
      </c>
      <c r="Z58" s="50"/>
      <c r="AA58" s="50"/>
      <c r="AB58" s="50"/>
      <c r="AC58" s="50">
        <v>3</v>
      </c>
      <c r="AD58" s="50"/>
      <c r="AE58" s="50">
        <v>2</v>
      </c>
      <c r="AF58" s="50">
        <v>13</v>
      </c>
      <c r="AG58" s="50">
        <v>2</v>
      </c>
      <c r="AH58" s="50"/>
    </row>
    <row r="59" spans="1:34" x14ac:dyDescent="0.25">
      <c r="A59" s="1">
        <v>42902</v>
      </c>
      <c r="B59" s="47">
        <v>42902</v>
      </c>
      <c r="C59" s="156">
        <v>2017</v>
      </c>
      <c r="D59" s="47" t="s">
        <v>342</v>
      </c>
      <c r="E59" s="47" t="s">
        <v>181</v>
      </c>
      <c r="F59" s="151">
        <v>1</v>
      </c>
      <c r="G59" s="47" t="s">
        <v>174</v>
      </c>
      <c r="H59" s="4">
        <v>0.54349537037037032</v>
      </c>
      <c r="I59" s="72">
        <v>-7.0422736275390498</v>
      </c>
      <c r="J59" s="72">
        <v>34.766217554847799</v>
      </c>
      <c r="K59" s="54" t="s">
        <v>459</v>
      </c>
      <c r="L59" s="55">
        <v>4</v>
      </c>
      <c r="M59" s="72" t="s">
        <v>440</v>
      </c>
      <c r="N59" s="54" t="s">
        <v>14</v>
      </c>
      <c r="O59" s="54" t="s">
        <v>15</v>
      </c>
      <c r="P59" s="54" t="s">
        <v>131</v>
      </c>
      <c r="Q59" s="72">
        <v>100</v>
      </c>
      <c r="R59" s="54" t="s">
        <v>16</v>
      </c>
      <c r="S59" s="54"/>
      <c r="T59" s="54"/>
      <c r="U59" s="54" t="s">
        <v>718</v>
      </c>
      <c r="V59" s="50"/>
      <c r="W59" s="50">
        <v>15</v>
      </c>
      <c r="X59" s="50">
        <v>2</v>
      </c>
      <c r="Y59" s="50">
        <v>5</v>
      </c>
      <c r="Z59" s="50"/>
      <c r="AA59" s="50"/>
      <c r="AB59" s="50"/>
      <c r="AC59" s="50"/>
      <c r="AD59" s="50"/>
      <c r="AE59" s="50">
        <v>2</v>
      </c>
      <c r="AF59" s="50">
        <v>13</v>
      </c>
      <c r="AG59" s="50">
        <v>3</v>
      </c>
      <c r="AH59" s="50"/>
    </row>
    <row r="60" spans="1:34" x14ac:dyDescent="0.25">
      <c r="A60" s="1">
        <v>42903</v>
      </c>
      <c r="B60" s="47">
        <v>42903</v>
      </c>
      <c r="C60" s="156">
        <v>2017</v>
      </c>
      <c r="D60" s="47" t="s">
        <v>342</v>
      </c>
      <c r="E60" s="47" t="s">
        <v>181</v>
      </c>
      <c r="F60" s="151">
        <v>1</v>
      </c>
      <c r="G60" s="47" t="s">
        <v>82</v>
      </c>
      <c r="H60" s="4">
        <v>0.52579861111111115</v>
      </c>
      <c r="I60" s="72">
        <v>-7.76832991941661</v>
      </c>
      <c r="J60" s="72">
        <v>34.541769874868002</v>
      </c>
      <c r="K60" s="54" t="s">
        <v>461</v>
      </c>
      <c r="L60" s="55">
        <v>4</v>
      </c>
      <c r="M60" s="72" t="s">
        <v>176</v>
      </c>
      <c r="N60" s="54" t="s">
        <v>14</v>
      </c>
      <c r="O60" s="54" t="s">
        <v>15</v>
      </c>
      <c r="P60" s="54" t="s">
        <v>131</v>
      </c>
      <c r="Q60" s="72">
        <v>67.5</v>
      </c>
      <c r="R60" s="54" t="s">
        <v>16</v>
      </c>
      <c r="S60" s="54"/>
      <c r="T60" s="54"/>
      <c r="U60" s="54" t="s">
        <v>718</v>
      </c>
      <c r="V60" s="69"/>
      <c r="W60" s="69">
        <v>19</v>
      </c>
      <c r="X60" s="69">
        <v>3</v>
      </c>
      <c r="Y60" s="69"/>
      <c r="Z60" s="69"/>
      <c r="AA60" s="69"/>
      <c r="AB60" s="69"/>
      <c r="AC60" s="69">
        <v>2</v>
      </c>
      <c r="AD60" s="69"/>
      <c r="AE60" s="69">
        <v>4</v>
      </c>
      <c r="AF60" s="69">
        <v>30</v>
      </c>
      <c r="AG60" s="69">
        <v>5</v>
      </c>
      <c r="AH60" s="50"/>
    </row>
    <row r="61" spans="1:34" x14ac:dyDescent="0.25">
      <c r="A61" s="1">
        <v>43048</v>
      </c>
      <c r="B61" s="47">
        <v>43048</v>
      </c>
      <c r="C61" s="156">
        <v>2017</v>
      </c>
      <c r="D61" s="47" t="s">
        <v>342</v>
      </c>
      <c r="E61" s="47" t="s">
        <v>180</v>
      </c>
      <c r="F61" s="151">
        <v>1</v>
      </c>
      <c r="G61" s="47" t="s">
        <v>343</v>
      </c>
      <c r="H61" s="2">
        <v>0.51407407407407402</v>
      </c>
      <c r="I61" s="72">
        <v>-6.6317586165403704</v>
      </c>
      <c r="J61" s="72">
        <v>31.140059742686301</v>
      </c>
      <c r="K61" s="54" t="s">
        <v>472</v>
      </c>
      <c r="L61" s="55">
        <v>4</v>
      </c>
      <c r="M61" s="72" t="s">
        <v>372</v>
      </c>
      <c r="N61" s="54" t="s">
        <v>14</v>
      </c>
      <c r="O61" s="54" t="s">
        <v>135</v>
      </c>
      <c r="P61" s="54" t="s">
        <v>14</v>
      </c>
      <c r="Q61" s="72">
        <v>69</v>
      </c>
      <c r="R61" s="54" t="s">
        <v>16</v>
      </c>
      <c r="S61" s="54"/>
      <c r="T61" s="54"/>
      <c r="U61" s="54" t="s">
        <v>718</v>
      </c>
      <c r="V61" s="50"/>
      <c r="W61" s="50">
        <v>6</v>
      </c>
      <c r="X61" s="50">
        <v>12</v>
      </c>
      <c r="Y61" s="50">
        <v>4</v>
      </c>
      <c r="Z61" s="50"/>
      <c r="AA61" s="50"/>
      <c r="AB61" s="50"/>
      <c r="AC61" s="50">
        <v>3</v>
      </c>
      <c r="AD61" s="50"/>
      <c r="AE61" s="50">
        <v>1</v>
      </c>
      <c r="AF61" s="50">
        <v>60</v>
      </c>
      <c r="AG61" s="50">
        <v>2</v>
      </c>
      <c r="AH61" s="50"/>
    </row>
    <row r="62" spans="1:34" x14ac:dyDescent="0.25">
      <c r="A62" s="1">
        <v>43049</v>
      </c>
      <c r="B62" s="47">
        <v>43049</v>
      </c>
      <c r="C62" s="156">
        <v>2017</v>
      </c>
      <c r="D62" s="47" t="s">
        <v>342</v>
      </c>
      <c r="E62" s="47" t="s">
        <v>180</v>
      </c>
      <c r="F62" s="151">
        <v>1</v>
      </c>
      <c r="G62" s="47" t="s">
        <v>345</v>
      </c>
      <c r="H62" s="2">
        <v>0.52503472222222225</v>
      </c>
      <c r="I62" s="72">
        <v>-6.9348062047469599</v>
      </c>
      <c r="J62" s="72">
        <v>31.3866763627958</v>
      </c>
      <c r="K62" s="54" t="s">
        <v>473</v>
      </c>
      <c r="L62" s="55">
        <v>4</v>
      </c>
      <c r="M62" s="72" t="s">
        <v>194</v>
      </c>
      <c r="N62" s="54" t="s">
        <v>91</v>
      </c>
      <c r="O62" s="54" t="s">
        <v>15</v>
      </c>
      <c r="P62" s="54" t="s">
        <v>58</v>
      </c>
      <c r="Q62" s="72">
        <v>77.400000000000006</v>
      </c>
      <c r="R62" s="54" t="s">
        <v>16</v>
      </c>
      <c r="S62" s="54"/>
      <c r="T62" s="54"/>
      <c r="U62" s="54" t="s">
        <v>718</v>
      </c>
      <c r="V62" s="50"/>
      <c r="W62" s="50">
        <v>8</v>
      </c>
      <c r="X62" s="50"/>
      <c r="Y62" s="50"/>
      <c r="Z62" s="50"/>
      <c r="AA62" s="50"/>
      <c r="AB62" s="50"/>
      <c r="AC62" s="50"/>
      <c r="AD62" s="50"/>
      <c r="AE62" s="50">
        <v>1</v>
      </c>
      <c r="AF62" s="50">
        <v>18</v>
      </c>
      <c r="AG62" s="50"/>
      <c r="AH62" s="50"/>
    </row>
    <row r="63" spans="1:34" x14ac:dyDescent="0.25">
      <c r="A63" s="1">
        <v>43050</v>
      </c>
      <c r="B63" s="47">
        <v>43050</v>
      </c>
      <c r="C63" s="156">
        <v>2017</v>
      </c>
      <c r="D63" s="47" t="s">
        <v>342</v>
      </c>
      <c r="E63" s="47" t="s">
        <v>180</v>
      </c>
      <c r="F63" s="151">
        <v>1</v>
      </c>
      <c r="G63" s="47" t="s">
        <v>344</v>
      </c>
      <c r="H63" s="2">
        <v>0.57181712962962961</v>
      </c>
      <c r="I63" s="72">
        <v>-7.1548697768811902</v>
      </c>
      <c r="J63" s="72">
        <v>31.738599398652202</v>
      </c>
      <c r="K63" s="54" t="s">
        <v>473</v>
      </c>
      <c r="L63" s="55">
        <v>4</v>
      </c>
      <c r="M63" s="72" t="s">
        <v>475</v>
      </c>
      <c r="N63" s="54" t="s">
        <v>91</v>
      </c>
      <c r="O63" s="54" t="s">
        <v>92</v>
      </c>
      <c r="P63" s="54" t="s">
        <v>58</v>
      </c>
      <c r="Q63" s="72">
        <v>87.1</v>
      </c>
      <c r="R63" s="54" t="s">
        <v>16</v>
      </c>
      <c r="S63" s="54"/>
      <c r="T63" s="54"/>
      <c r="U63" s="54" t="s">
        <v>718</v>
      </c>
      <c r="V63" s="69"/>
      <c r="W63" s="69">
        <v>5</v>
      </c>
      <c r="X63" s="69">
        <v>3</v>
      </c>
      <c r="Y63" s="69"/>
      <c r="Z63" s="69"/>
      <c r="AA63" s="69"/>
      <c r="AB63" s="69"/>
      <c r="AC63" s="69"/>
      <c r="AD63" s="69"/>
      <c r="AE63" s="69"/>
      <c r="AF63" s="69">
        <v>5</v>
      </c>
      <c r="AG63" s="69"/>
      <c r="AH63" s="50"/>
    </row>
    <row r="64" spans="1:34" x14ac:dyDescent="0.25">
      <c r="A64" s="1">
        <v>43059</v>
      </c>
      <c r="B64" s="47">
        <v>43059</v>
      </c>
      <c r="C64" s="156">
        <v>2017</v>
      </c>
      <c r="D64" s="47" t="s">
        <v>342</v>
      </c>
      <c r="E64" s="47" t="s">
        <v>181</v>
      </c>
      <c r="F64" s="151">
        <v>2</v>
      </c>
      <c r="G64" s="47" t="s">
        <v>134</v>
      </c>
      <c r="H64" s="2">
        <v>0.58934027777777775</v>
      </c>
      <c r="I64" s="72">
        <v>-7.2783802196832497</v>
      </c>
      <c r="J64" s="72">
        <v>35.408161116940001</v>
      </c>
      <c r="K64" s="54" t="s">
        <v>476</v>
      </c>
      <c r="L64" s="55">
        <v>4</v>
      </c>
      <c r="M64" s="72" t="s">
        <v>477</v>
      </c>
      <c r="N64" s="54" t="s">
        <v>131</v>
      </c>
      <c r="O64" s="54" t="s">
        <v>135</v>
      </c>
      <c r="P64" s="54" t="s">
        <v>58</v>
      </c>
      <c r="Q64" s="72">
        <v>87.5</v>
      </c>
      <c r="R64" s="54" t="s">
        <v>16</v>
      </c>
      <c r="S64" s="54"/>
      <c r="T64" s="54"/>
      <c r="U64" s="54" t="s">
        <v>717</v>
      </c>
      <c r="V64" s="50"/>
      <c r="W64" s="50">
        <v>18</v>
      </c>
      <c r="X64" s="50">
        <v>2</v>
      </c>
      <c r="Y64" s="50">
        <v>1</v>
      </c>
      <c r="Z64" s="50"/>
      <c r="AA64" s="50"/>
      <c r="AB64" s="50"/>
      <c r="AC64" s="50">
        <v>3</v>
      </c>
      <c r="AD64" s="50"/>
      <c r="AE64" s="50">
        <v>9</v>
      </c>
      <c r="AF64" s="50">
        <v>42</v>
      </c>
      <c r="AG64" s="50">
        <v>2</v>
      </c>
      <c r="AH64" s="50"/>
    </row>
    <row r="65" spans="1:34" x14ac:dyDescent="0.25">
      <c r="A65" s="1">
        <v>43060</v>
      </c>
      <c r="B65" s="47">
        <v>43060</v>
      </c>
      <c r="C65" s="156">
        <v>2017</v>
      </c>
      <c r="D65" s="47" t="s">
        <v>342</v>
      </c>
      <c r="E65" s="47" t="s">
        <v>181</v>
      </c>
      <c r="F65" s="151">
        <v>2</v>
      </c>
      <c r="G65" s="47" t="s">
        <v>140</v>
      </c>
      <c r="H65" s="2">
        <v>0.56973379629629628</v>
      </c>
      <c r="I65" s="72">
        <v>-8.1274157122922706</v>
      </c>
      <c r="J65" s="72">
        <v>34.338845997099902</v>
      </c>
      <c r="K65" s="54" t="s">
        <v>478</v>
      </c>
      <c r="L65" s="55">
        <v>4</v>
      </c>
      <c r="M65" s="72" t="s">
        <v>479</v>
      </c>
      <c r="N65" s="54" t="s">
        <v>131</v>
      </c>
      <c r="O65" s="54" t="s">
        <v>15</v>
      </c>
      <c r="P65" s="54" t="s">
        <v>91</v>
      </c>
      <c r="Q65" s="72">
        <v>101.2</v>
      </c>
      <c r="R65" s="54" t="s">
        <v>16</v>
      </c>
      <c r="S65" s="54"/>
      <c r="T65" s="54"/>
      <c r="U65" s="54" t="s">
        <v>717</v>
      </c>
      <c r="V65" s="50"/>
      <c r="W65" s="50">
        <v>19</v>
      </c>
      <c r="X65" s="50">
        <v>1</v>
      </c>
      <c r="Y65" s="50">
        <v>2</v>
      </c>
      <c r="Z65" s="50"/>
      <c r="AA65" s="50"/>
      <c r="AB65" s="50"/>
      <c r="AC65" s="50">
        <v>1</v>
      </c>
      <c r="AD65" s="50"/>
      <c r="AE65" s="50">
        <v>2</v>
      </c>
      <c r="AF65" s="50">
        <v>13</v>
      </c>
      <c r="AG65" s="50"/>
      <c r="AH65" s="50"/>
    </row>
    <row r="66" spans="1:34" x14ac:dyDescent="0.25">
      <c r="A66" s="1">
        <v>43061</v>
      </c>
      <c r="B66" s="47">
        <v>43061</v>
      </c>
      <c r="C66" s="156">
        <v>2017</v>
      </c>
      <c r="D66" s="47" t="s">
        <v>342</v>
      </c>
      <c r="E66" s="47" t="s">
        <v>181</v>
      </c>
      <c r="F66" s="151">
        <v>2</v>
      </c>
      <c r="G66" s="47" t="s">
        <v>174</v>
      </c>
      <c r="H66" s="2">
        <v>0.57187500000000002</v>
      </c>
      <c r="I66" s="72">
        <v>-7.0334389364885803</v>
      </c>
      <c r="J66" s="72">
        <v>34.780498876094001</v>
      </c>
      <c r="K66" s="54" t="s">
        <v>480</v>
      </c>
      <c r="L66" s="55">
        <v>4</v>
      </c>
      <c r="M66" s="72" t="s">
        <v>440</v>
      </c>
      <c r="N66" s="54" t="s">
        <v>58</v>
      </c>
      <c r="O66" s="54" t="s">
        <v>15</v>
      </c>
      <c r="P66" s="54" t="s">
        <v>91</v>
      </c>
      <c r="Q66" s="72">
        <v>100.2</v>
      </c>
      <c r="R66" s="54" t="s">
        <v>16</v>
      </c>
      <c r="S66" s="54"/>
      <c r="T66" s="54"/>
      <c r="U66" s="54" t="s">
        <v>717</v>
      </c>
      <c r="V66" s="50"/>
      <c r="W66" s="50">
        <v>16</v>
      </c>
      <c r="X66" s="50"/>
      <c r="Y66" s="50"/>
      <c r="Z66" s="50"/>
      <c r="AA66" s="50"/>
      <c r="AB66" s="50"/>
      <c r="AC66" s="50">
        <v>3</v>
      </c>
      <c r="AD66" s="50"/>
      <c r="AE66" s="50">
        <v>3</v>
      </c>
      <c r="AF66" s="50">
        <v>15</v>
      </c>
      <c r="AG66" s="50">
        <v>2</v>
      </c>
      <c r="AH66" s="50"/>
    </row>
    <row r="67" spans="1:34" x14ac:dyDescent="0.25">
      <c r="A67" s="1">
        <v>43062</v>
      </c>
      <c r="B67" s="47">
        <v>43062</v>
      </c>
      <c r="C67" s="156">
        <v>2017</v>
      </c>
      <c r="D67" s="47" t="s">
        <v>342</v>
      </c>
      <c r="E67" s="47" t="s">
        <v>181</v>
      </c>
      <c r="F67" s="151">
        <v>2</v>
      </c>
      <c r="G67" s="47" t="s">
        <v>82</v>
      </c>
      <c r="H67" s="2">
        <v>0.56568287037037035</v>
      </c>
      <c r="I67" s="72">
        <v>-7.7710614129228803</v>
      </c>
      <c r="J67" s="72">
        <v>34.523084623131297</v>
      </c>
      <c r="K67" s="54" t="s">
        <v>481</v>
      </c>
      <c r="L67" s="55">
        <v>4</v>
      </c>
      <c r="M67" s="72" t="s">
        <v>434</v>
      </c>
      <c r="N67" s="54" t="s">
        <v>131</v>
      </c>
      <c r="O67" s="54" t="s">
        <v>15</v>
      </c>
      <c r="P67" s="54" t="s">
        <v>58</v>
      </c>
      <c r="Q67" s="72">
        <v>70.2</v>
      </c>
      <c r="R67" s="54" t="s">
        <v>16</v>
      </c>
      <c r="S67" s="54"/>
      <c r="T67" s="54"/>
      <c r="U67" s="54" t="s">
        <v>717</v>
      </c>
      <c r="V67" s="69"/>
      <c r="W67" s="69">
        <v>13</v>
      </c>
      <c r="X67" s="69">
        <v>5</v>
      </c>
      <c r="Y67" s="69">
        <v>4</v>
      </c>
      <c r="Z67" s="69"/>
      <c r="AA67" s="69"/>
      <c r="AB67" s="69"/>
      <c r="AC67" s="69">
        <v>4</v>
      </c>
      <c r="AD67" s="69"/>
      <c r="AE67" s="69">
        <v>25</v>
      </c>
      <c r="AF67" s="69">
        <v>60</v>
      </c>
      <c r="AG67" s="69">
        <v>3</v>
      </c>
      <c r="AH67" s="50"/>
    </row>
    <row r="68" spans="1:34" x14ac:dyDescent="0.25">
      <c r="A68" s="1">
        <v>43153</v>
      </c>
      <c r="B68" s="48">
        <v>43153</v>
      </c>
      <c r="C68" s="155">
        <v>2018</v>
      </c>
      <c r="D68" s="48" t="s">
        <v>341</v>
      </c>
      <c r="E68" s="47" t="s">
        <v>180</v>
      </c>
      <c r="F68" s="151">
        <v>1</v>
      </c>
      <c r="G68" s="48" t="s">
        <v>344</v>
      </c>
      <c r="H68" s="2">
        <v>0.56222222222222229</v>
      </c>
      <c r="I68" s="72">
        <v>-7.2281618801502896</v>
      </c>
      <c r="J68" s="72">
        <v>31.711486198978101</v>
      </c>
      <c r="K68" s="54" t="s">
        <v>485</v>
      </c>
      <c r="L68" s="55">
        <v>4</v>
      </c>
      <c r="M68" s="72" t="s">
        <v>484</v>
      </c>
      <c r="N68" s="54" t="s">
        <v>91</v>
      </c>
      <c r="O68" s="54" t="s">
        <v>135</v>
      </c>
      <c r="P68" s="54" t="s">
        <v>58</v>
      </c>
      <c r="Q68" s="72">
        <v>96.1</v>
      </c>
      <c r="R68" s="54" t="s">
        <v>16</v>
      </c>
      <c r="S68" s="54"/>
      <c r="T68" s="54"/>
      <c r="U68" s="54" t="s">
        <v>717</v>
      </c>
      <c r="V68" s="65"/>
      <c r="W68" s="66">
        <v>7</v>
      </c>
      <c r="X68" s="66"/>
      <c r="Y68" s="66"/>
      <c r="Z68" s="66"/>
      <c r="AA68" s="66"/>
      <c r="AB68" s="66"/>
      <c r="AC68" s="66">
        <v>1</v>
      </c>
      <c r="AD68" s="66"/>
      <c r="AE68" s="66">
        <v>1</v>
      </c>
      <c r="AF68" s="66">
        <v>4</v>
      </c>
      <c r="AG68" s="66">
        <v>1</v>
      </c>
      <c r="AH68" s="50"/>
    </row>
    <row r="69" spans="1:34" x14ac:dyDescent="0.25">
      <c r="A69" s="1">
        <v>43154</v>
      </c>
      <c r="B69" s="48">
        <v>43154</v>
      </c>
      <c r="C69" s="155">
        <v>2018</v>
      </c>
      <c r="D69" s="48" t="s">
        <v>341</v>
      </c>
      <c r="E69" s="47" t="s">
        <v>180</v>
      </c>
      <c r="F69" s="151">
        <v>1</v>
      </c>
      <c r="G69" s="48" t="s">
        <v>345</v>
      </c>
      <c r="H69" s="2">
        <v>0.66420138888888891</v>
      </c>
      <c r="I69" s="72">
        <v>-6.6289969073027004</v>
      </c>
      <c r="J69" s="72">
        <v>31.1448438423146</v>
      </c>
      <c r="K69" s="54" t="s">
        <v>485</v>
      </c>
      <c r="L69" s="55">
        <v>4</v>
      </c>
      <c r="M69" s="72" t="s">
        <v>486</v>
      </c>
      <c r="N69" s="54" t="s">
        <v>91</v>
      </c>
      <c r="O69" s="54" t="s">
        <v>92</v>
      </c>
      <c r="P69" s="54" t="s">
        <v>91</v>
      </c>
      <c r="Q69" s="72">
        <v>66</v>
      </c>
      <c r="R69" s="54" t="s">
        <v>16</v>
      </c>
      <c r="S69" s="54"/>
      <c r="T69" s="54"/>
      <c r="U69" s="54" t="s">
        <v>717</v>
      </c>
      <c r="V69" s="50"/>
      <c r="W69" s="50">
        <v>15</v>
      </c>
      <c r="X69" s="50"/>
      <c r="Y69" s="50">
        <v>2</v>
      </c>
      <c r="Z69" s="50"/>
      <c r="AA69" s="50"/>
      <c r="AB69" s="50"/>
      <c r="AC69" s="50">
        <v>3</v>
      </c>
      <c r="AD69" s="50"/>
      <c r="AE69" s="50">
        <v>1</v>
      </c>
      <c r="AF69" s="50">
        <v>16</v>
      </c>
      <c r="AG69" s="50"/>
      <c r="AH69" s="50"/>
    </row>
    <row r="70" spans="1:34" x14ac:dyDescent="0.25">
      <c r="A70" s="1">
        <v>43155</v>
      </c>
      <c r="B70" s="48">
        <v>43155</v>
      </c>
      <c r="C70" s="155">
        <v>2018</v>
      </c>
      <c r="D70" s="48" t="s">
        <v>341</v>
      </c>
      <c r="E70" s="47" t="s">
        <v>180</v>
      </c>
      <c r="F70" s="151">
        <v>1</v>
      </c>
      <c r="G70" s="48" t="s">
        <v>343</v>
      </c>
      <c r="H70" s="2">
        <v>0.55458333333333332</v>
      </c>
      <c r="I70" s="72">
        <v>-6.63322702382637</v>
      </c>
      <c r="J70" s="72">
        <v>31.1404819611388</v>
      </c>
      <c r="K70" s="54" t="s">
        <v>485</v>
      </c>
      <c r="L70" s="55">
        <v>4</v>
      </c>
      <c r="M70" s="72" t="s">
        <v>487</v>
      </c>
      <c r="N70" s="54" t="s">
        <v>91</v>
      </c>
      <c r="O70" s="54" t="s">
        <v>135</v>
      </c>
      <c r="P70" s="54" t="s">
        <v>58</v>
      </c>
      <c r="Q70" s="72">
        <v>68.7</v>
      </c>
      <c r="R70" s="54" t="s">
        <v>16</v>
      </c>
      <c r="S70" s="54"/>
      <c r="T70" s="54"/>
      <c r="U70" s="54" t="s">
        <v>717</v>
      </c>
      <c r="V70" s="50"/>
      <c r="W70" s="50">
        <v>13</v>
      </c>
      <c r="X70" s="50">
        <v>4</v>
      </c>
      <c r="Y70" s="50"/>
      <c r="Z70" s="50"/>
      <c r="AA70" s="50"/>
      <c r="AB70" s="50"/>
      <c r="AC70" s="50">
        <v>2</v>
      </c>
      <c r="AD70" s="50"/>
      <c r="AE70" s="50">
        <v>1</v>
      </c>
      <c r="AF70" s="50">
        <v>42</v>
      </c>
      <c r="AG70" s="50">
        <v>2</v>
      </c>
      <c r="AH70" s="50"/>
    </row>
    <row r="71" spans="1:34" x14ac:dyDescent="0.25">
      <c r="A71" s="1">
        <v>43207</v>
      </c>
      <c r="B71" s="48">
        <v>43207</v>
      </c>
      <c r="C71" s="155">
        <v>2018</v>
      </c>
      <c r="D71" s="48" t="s">
        <v>341</v>
      </c>
      <c r="E71" s="47" t="s">
        <v>181</v>
      </c>
      <c r="F71" s="151">
        <v>1</v>
      </c>
      <c r="G71" s="48" t="s">
        <v>174</v>
      </c>
      <c r="H71" s="4">
        <v>0.57865740740740745</v>
      </c>
      <c r="I71" s="72">
        <v>-7.0450730769749503</v>
      </c>
      <c r="J71" s="72">
        <v>34.745721535447998</v>
      </c>
      <c r="K71" s="54" t="s">
        <v>498</v>
      </c>
      <c r="L71" s="55">
        <v>4</v>
      </c>
      <c r="M71" s="72" t="s">
        <v>440</v>
      </c>
      <c r="N71" s="54" t="s">
        <v>91</v>
      </c>
      <c r="O71" s="54" t="s">
        <v>135</v>
      </c>
      <c r="P71" s="54" t="s">
        <v>91</v>
      </c>
      <c r="Q71" s="72">
        <v>100</v>
      </c>
      <c r="R71" s="54" t="s">
        <v>16</v>
      </c>
      <c r="S71" s="54"/>
      <c r="T71" s="54"/>
      <c r="U71" s="54" t="s">
        <v>717</v>
      </c>
      <c r="V71" s="50"/>
      <c r="W71" s="50">
        <v>13</v>
      </c>
      <c r="X71" s="50">
        <v>1</v>
      </c>
      <c r="Y71" s="50">
        <v>2</v>
      </c>
      <c r="Z71" s="50"/>
      <c r="AA71" s="50"/>
      <c r="AB71" s="50">
        <v>3</v>
      </c>
      <c r="AC71" s="50"/>
      <c r="AD71" s="50"/>
      <c r="AE71" s="50">
        <v>3</v>
      </c>
      <c r="AF71" s="50">
        <v>25</v>
      </c>
      <c r="AG71" s="50">
        <v>3</v>
      </c>
      <c r="AH71" s="50"/>
    </row>
    <row r="72" spans="1:34" x14ac:dyDescent="0.25">
      <c r="A72" s="1">
        <v>43208</v>
      </c>
      <c r="B72" s="48">
        <v>43208</v>
      </c>
      <c r="C72" s="155">
        <v>2018</v>
      </c>
      <c r="D72" s="48" t="s">
        <v>341</v>
      </c>
      <c r="E72" s="47" t="s">
        <v>181</v>
      </c>
      <c r="F72" s="151">
        <v>1</v>
      </c>
      <c r="G72" s="48" t="s">
        <v>140</v>
      </c>
      <c r="H72" s="4">
        <v>0.57284722222222217</v>
      </c>
      <c r="I72" s="72">
        <v>-8.1035750045987207</v>
      </c>
      <c r="J72" s="72">
        <v>34.340321637585397</v>
      </c>
      <c r="K72" s="54" t="s">
        <v>492</v>
      </c>
      <c r="L72" s="55">
        <v>4</v>
      </c>
      <c r="M72" s="72" t="s">
        <v>493</v>
      </c>
      <c r="N72" s="54" t="s">
        <v>91</v>
      </c>
      <c r="O72" s="54" t="s">
        <v>92</v>
      </c>
      <c r="P72" s="54" t="s">
        <v>91</v>
      </c>
      <c r="Q72" s="72">
        <v>100</v>
      </c>
      <c r="R72" s="54" t="s">
        <v>16</v>
      </c>
      <c r="S72" s="54"/>
      <c r="T72" s="54"/>
      <c r="U72" s="54" t="s">
        <v>717</v>
      </c>
      <c r="V72" s="62"/>
      <c r="W72" s="63"/>
      <c r="X72" s="63"/>
      <c r="Y72" s="63"/>
      <c r="Z72" s="63"/>
      <c r="AA72" s="63"/>
      <c r="AB72" s="63"/>
      <c r="AC72" s="63">
        <v>1</v>
      </c>
      <c r="AD72" s="63"/>
      <c r="AE72" s="63"/>
      <c r="AF72" s="63">
        <v>5</v>
      </c>
      <c r="AG72" s="63">
        <v>4</v>
      </c>
      <c r="AH72" s="50"/>
    </row>
    <row r="73" spans="1:34" x14ac:dyDescent="0.25">
      <c r="A73" s="1">
        <v>43209</v>
      </c>
      <c r="B73" s="48">
        <v>43209</v>
      </c>
      <c r="C73" s="155">
        <v>2018</v>
      </c>
      <c r="D73" s="48" t="s">
        <v>341</v>
      </c>
      <c r="E73" s="47" t="s">
        <v>181</v>
      </c>
      <c r="F73" s="151">
        <v>1</v>
      </c>
      <c r="G73" s="48" t="s">
        <v>134</v>
      </c>
      <c r="H73" s="4">
        <v>0.63931712962962961</v>
      </c>
      <c r="I73" s="72">
        <v>-7.3336751739072801</v>
      </c>
      <c r="J73" s="72">
        <v>35.333055055211702</v>
      </c>
      <c r="K73" s="54" t="s">
        <v>500</v>
      </c>
      <c r="L73" s="55">
        <v>4</v>
      </c>
      <c r="M73" s="72" t="s">
        <v>424</v>
      </c>
      <c r="N73" s="54" t="s">
        <v>91</v>
      </c>
      <c r="O73" s="54" t="s">
        <v>135</v>
      </c>
      <c r="P73" s="54" t="s">
        <v>58</v>
      </c>
      <c r="Q73" s="72">
        <v>102.4</v>
      </c>
      <c r="R73" s="54" t="s">
        <v>16</v>
      </c>
      <c r="S73" s="54"/>
      <c r="T73" s="54"/>
      <c r="U73" s="54" t="s">
        <v>717</v>
      </c>
      <c r="V73" s="50"/>
      <c r="W73" s="50">
        <v>20</v>
      </c>
      <c r="X73" s="50">
        <v>7</v>
      </c>
      <c r="Y73" s="50">
        <v>7</v>
      </c>
      <c r="Z73" s="50"/>
      <c r="AA73" s="50"/>
      <c r="AB73" s="50"/>
      <c r="AC73" s="50"/>
      <c r="AD73" s="50"/>
      <c r="AE73" s="50">
        <v>2</v>
      </c>
      <c r="AF73" s="50">
        <v>60</v>
      </c>
      <c r="AG73" s="50"/>
      <c r="AH73" s="50"/>
    </row>
    <row r="74" spans="1:34" x14ac:dyDescent="0.25">
      <c r="A74" s="1">
        <v>43210</v>
      </c>
      <c r="B74" s="48">
        <v>43210</v>
      </c>
      <c r="C74" s="155">
        <v>2018</v>
      </c>
      <c r="D74" s="48" t="s">
        <v>341</v>
      </c>
      <c r="E74" s="47" t="s">
        <v>181</v>
      </c>
      <c r="F74" s="151">
        <v>1</v>
      </c>
      <c r="G74" s="48" t="s">
        <v>82</v>
      </c>
      <c r="H74" s="4">
        <v>0.51340277777777776</v>
      </c>
      <c r="I74" s="72">
        <v>-7.7199707935947002</v>
      </c>
      <c r="J74" s="72">
        <v>34.6627655415951</v>
      </c>
      <c r="K74" s="54" t="s">
        <v>495</v>
      </c>
      <c r="L74" s="55">
        <v>4</v>
      </c>
      <c r="M74" s="72" t="s">
        <v>496</v>
      </c>
      <c r="N74" s="54" t="s">
        <v>131</v>
      </c>
      <c r="O74" s="54" t="s">
        <v>135</v>
      </c>
      <c r="P74" s="54" t="s">
        <v>131</v>
      </c>
      <c r="Q74" s="72">
        <v>52.5</v>
      </c>
      <c r="R74" s="54" t="s">
        <v>16</v>
      </c>
      <c r="S74" s="54"/>
      <c r="T74" s="54"/>
      <c r="U74" s="54" t="s">
        <v>717</v>
      </c>
      <c r="V74" s="50"/>
      <c r="W74" s="50">
        <v>5</v>
      </c>
      <c r="X74" s="50">
        <v>4</v>
      </c>
      <c r="Y74" s="50">
        <v>1</v>
      </c>
      <c r="Z74" s="50"/>
      <c r="AA74" s="50"/>
      <c r="AB74" s="50"/>
      <c r="AC74" s="50">
        <v>2</v>
      </c>
      <c r="AD74" s="50"/>
      <c r="AE74" s="50"/>
      <c r="AF74" s="50">
        <v>11</v>
      </c>
      <c r="AG74" s="50"/>
      <c r="AH74" s="50"/>
    </row>
    <row r="75" spans="1:34" x14ac:dyDescent="0.25">
      <c r="A75" s="1">
        <v>43367</v>
      </c>
      <c r="B75" s="48">
        <v>43367</v>
      </c>
      <c r="C75" s="155">
        <v>2018</v>
      </c>
      <c r="D75" s="48" t="s">
        <v>342</v>
      </c>
      <c r="E75" s="47" t="s">
        <v>181</v>
      </c>
      <c r="F75" s="151">
        <v>1</v>
      </c>
      <c r="G75" s="48" t="s">
        <v>134</v>
      </c>
      <c r="H75" s="2">
        <v>0.57920138888888884</v>
      </c>
      <c r="I75" s="72">
        <v>-7.2782507399999998</v>
      </c>
      <c r="J75" s="72">
        <v>35.408154019999998</v>
      </c>
      <c r="K75" s="54" t="s">
        <v>552</v>
      </c>
      <c r="L75" s="55">
        <v>4</v>
      </c>
      <c r="M75" s="72" t="s">
        <v>204</v>
      </c>
      <c r="N75" s="54" t="s">
        <v>14</v>
      </c>
      <c r="O75" s="54" t="s">
        <v>15</v>
      </c>
      <c r="P75" s="54" t="s">
        <v>14</v>
      </c>
      <c r="Q75" s="72">
        <v>97.8</v>
      </c>
      <c r="R75" s="54" t="s">
        <v>16</v>
      </c>
      <c r="S75" s="54">
        <v>88</v>
      </c>
      <c r="T75" s="54"/>
      <c r="U75" s="54" t="s">
        <v>786</v>
      </c>
      <c r="V75" s="50"/>
      <c r="W75" s="50">
        <v>18</v>
      </c>
      <c r="X75" s="50">
        <v>5</v>
      </c>
      <c r="Y75" s="50">
        <v>3</v>
      </c>
      <c r="Z75" s="50"/>
      <c r="AA75" s="50"/>
      <c r="AB75" s="50"/>
      <c r="AC75" s="50">
        <v>2</v>
      </c>
      <c r="AD75" s="50"/>
      <c r="AE75" s="50">
        <v>1</v>
      </c>
      <c r="AF75" s="50">
        <v>30</v>
      </c>
      <c r="AG75" s="50"/>
      <c r="AH75" s="50"/>
    </row>
    <row r="76" spans="1:34" x14ac:dyDescent="0.25">
      <c r="A76" s="1">
        <v>43368</v>
      </c>
      <c r="B76" s="48">
        <v>43368</v>
      </c>
      <c r="C76" s="155">
        <v>2018</v>
      </c>
      <c r="D76" s="48" t="s">
        <v>342</v>
      </c>
      <c r="E76" s="47" t="s">
        <v>181</v>
      </c>
      <c r="F76" s="151">
        <v>1</v>
      </c>
      <c r="G76" s="48" t="s">
        <v>174</v>
      </c>
      <c r="H76" s="2">
        <v>0.52347222222222223</v>
      </c>
      <c r="I76" s="72">
        <v>-7.0358006900000003</v>
      </c>
      <c r="J76" s="72">
        <v>34.773546779999997</v>
      </c>
      <c r="K76" s="54" t="s">
        <v>552</v>
      </c>
      <c r="L76" s="55">
        <v>4</v>
      </c>
      <c r="M76" s="72" t="s">
        <v>174</v>
      </c>
      <c r="N76" s="54" t="s">
        <v>14</v>
      </c>
      <c r="O76" s="54" t="s">
        <v>15</v>
      </c>
      <c r="P76" s="54" t="s">
        <v>14</v>
      </c>
      <c r="Q76" s="72">
        <v>110</v>
      </c>
      <c r="R76" s="54" t="s">
        <v>16</v>
      </c>
      <c r="S76" s="54" t="s">
        <v>554</v>
      </c>
      <c r="T76" s="54"/>
      <c r="U76" s="54" t="s">
        <v>786</v>
      </c>
      <c r="V76" s="50"/>
      <c r="W76" s="50">
        <v>7</v>
      </c>
      <c r="X76" s="50"/>
      <c r="Y76" s="50">
        <v>1</v>
      </c>
      <c r="Z76" s="50"/>
      <c r="AA76" s="50"/>
      <c r="AB76" s="50"/>
      <c r="AC76" s="50"/>
      <c r="AD76" s="50"/>
      <c r="AE76" s="50"/>
      <c r="AF76" s="50">
        <v>3</v>
      </c>
      <c r="AG76" s="50"/>
      <c r="AH76" s="50"/>
    </row>
    <row r="77" spans="1:34" x14ac:dyDescent="0.25">
      <c r="A77" s="1">
        <v>43369</v>
      </c>
      <c r="B77" s="48">
        <v>43369</v>
      </c>
      <c r="C77" s="155">
        <v>2018</v>
      </c>
      <c r="D77" s="48" t="s">
        <v>342</v>
      </c>
      <c r="E77" s="47" t="s">
        <v>181</v>
      </c>
      <c r="F77" s="151">
        <v>1</v>
      </c>
      <c r="G77" s="48" t="s">
        <v>140</v>
      </c>
      <c r="H77" s="2">
        <v>0.53379629629629632</v>
      </c>
      <c r="I77" s="72">
        <v>-8.0994636999999994</v>
      </c>
      <c r="J77" s="72">
        <v>34.34965502</v>
      </c>
      <c r="K77" s="54" t="s">
        <v>553</v>
      </c>
      <c r="L77" s="55">
        <v>4</v>
      </c>
      <c r="M77" s="72" t="s">
        <v>140</v>
      </c>
      <c r="N77" s="54" t="s">
        <v>14</v>
      </c>
      <c r="O77" s="54" t="s">
        <v>15</v>
      </c>
      <c r="P77" s="54" t="s">
        <v>14</v>
      </c>
      <c r="Q77" s="72">
        <v>110</v>
      </c>
      <c r="R77" s="54" t="s">
        <v>16</v>
      </c>
      <c r="S77" s="54" t="s">
        <v>554</v>
      </c>
      <c r="T77" s="54"/>
      <c r="U77" s="54" t="s">
        <v>786</v>
      </c>
      <c r="V77" s="50"/>
      <c r="W77" s="50">
        <v>5</v>
      </c>
      <c r="X77" s="50">
        <v>16</v>
      </c>
      <c r="Y77" s="50">
        <v>3</v>
      </c>
      <c r="Z77" s="50"/>
      <c r="AA77" s="50"/>
      <c r="AB77" s="50"/>
      <c r="AC77" s="50">
        <v>4</v>
      </c>
      <c r="AD77" s="50"/>
      <c r="AE77" s="50"/>
      <c r="AF77" s="50">
        <v>15</v>
      </c>
      <c r="AG77" s="50"/>
      <c r="AH77" s="50"/>
    </row>
    <row r="78" spans="1:34" x14ac:dyDescent="0.25">
      <c r="A78" s="1">
        <v>43370</v>
      </c>
      <c r="B78" s="48">
        <v>43370</v>
      </c>
      <c r="C78" s="155">
        <v>2018</v>
      </c>
      <c r="D78" s="48" t="s">
        <v>342</v>
      </c>
      <c r="E78" s="47" t="s">
        <v>181</v>
      </c>
      <c r="F78" s="151">
        <v>1</v>
      </c>
      <c r="G78" s="48" t="s">
        <v>82</v>
      </c>
      <c r="H78" s="2">
        <v>0.51405092592592594</v>
      </c>
      <c r="I78" s="72">
        <v>-7.76976684</v>
      </c>
      <c r="J78" s="72">
        <v>34.540228990000003</v>
      </c>
      <c r="K78" s="54" t="s">
        <v>552</v>
      </c>
      <c r="L78" s="55">
        <v>4</v>
      </c>
      <c r="M78" s="72" t="s">
        <v>82</v>
      </c>
      <c r="N78" s="54" t="s">
        <v>14</v>
      </c>
      <c r="O78" s="54" t="s">
        <v>15</v>
      </c>
      <c r="P78" s="54" t="s">
        <v>14</v>
      </c>
      <c r="Q78" s="72">
        <v>75</v>
      </c>
      <c r="R78" s="54" t="s">
        <v>16</v>
      </c>
      <c r="S78" s="54">
        <v>72</v>
      </c>
      <c r="T78" s="54"/>
      <c r="U78" s="54" t="s">
        <v>786</v>
      </c>
      <c r="V78" s="50"/>
      <c r="W78" s="50">
        <v>4</v>
      </c>
      <c r="X78" s="50">
        <v>7</v>
      </c>
      <c r="Y78" s="50"/>
      <c r="Z78" s="50"/>
      <c r="AA78" s="50"/>
      <c r="AB78" s="50"/>
      <c r="AC78" s="50">
        <v>3</v>
      </c>
      <c r="AD78" s="50"/>
      <c r="AE78" s="50"/>
      <c r="AF78" s="50">
        <v>3</v>
      </c>
      <c r="AG78" s="50">
        <v>2</v>
      </c>
      <c r="AH78" s="50"/>
    </row>
    <row r="79" spans="1:34" x14ac:dyDescent="0.25">
      <c r="A79" s="1">
        <v>43407</v>
      </c>
      <c r="B79" s="48">
        <v>43407</v>
      </c>
      <c r="C79" s="155">
        <v>2018</v>
      </c>
      <c r="D79" s="48" t="s">
        <v>342</v>
      </c>
      <c r="E79" s="47" t="s">
        <v>180</v>
      </c>
      <c r="F79" s="151">
        <v>1</v>
      </c>
      <c r="G79" s="48" t="s">
        <v>345</v>
      </c>
      <c r="H79" s="73" t="s">
        <v>623</v>
      </c>
      <c r="I79" s="64">
        <v>-6.9320046541357598</v>
      </c>
      <c r="J79" s="64">
        <v>31.385064935445001</v>
      </c>
      <c r="K79" s="64" t="s">
        <v>785</v>
      </c>
      <c r="L79" s="55">
        <v>4</v>
      </c>
      <c r="M79" s="72" t="s">
        <v>194</v>
      </c>
      <c r="N79" s="64" t="s">
        <v>58</v>
      </c>
      <c r="O79" s="64" t="s">
        <v>135</v>
      </c>
      <c r="P79" s="64" t="s">
        <v>58</v>
      </c>
      <c r="Q79" s="64">
        <v>86.6</v>
      </c>
      <c r="R79" s="64" t="s">
        <v>16</v>
      </c>
      <c r="S79" s="124"/>
      <c r="T79" s="124"/>
      <c r="U79" s="54" t="s">
        <v>786</v>
      </c>
      <c r="V79" s="50"/>
      <c r="W79" s="50">
        <v>19</v>
      </c>
      <c r="X79" s="50">
        <v>2</v>
      </c>
      <c r="Y79" s="50">
        <v>5</v>
      </c>
      <c r="Z79" s="50"/>
      <c r="AA79" s="50">
        <v>2</v>
      </c>
      <c r="AB79" s="50">
        <v>1</v>
      </c>
      <c r="AC79" s="50"/>
      <c r="AD79" s="50"/>
      <c r="AE79" s="50">
        <v>47</v>
      </c>
      <c r="AF79" s="50">
        <v>57</v>
      </c>
      <c r="AG79" s="50">
        <v>4</v>
      </c>
      <c r="AH79" s="50"/>
    </row>
    <row r="80" spans="1:34" x14ac:dyDescent="0.25">
      <c r="A80" s="1">
        <v>43408</v>
      </c>
      <c r="B80" s="48">
        <v>43408</v>
      </c>
      <c r="C80" s="155">
        <v>2018</v>
      </c>
      <c r="D80" s="48" t="s">
        <v>342</v>
      </c>
      <c r="E80" s="47" t="s">
        <v>180</v>
      </c>
      <c r="F80" s="151">
        <v>1</v>
      </c>
      <c r="G80" s="48" t="s">
        <v>343</v>
      </c>
      <c r="H80" s="73" t="s">
        <v>634</v>
      </c>
      <c r="I80" s="64">
        <v>-6.6318053436160698</v>
      </c>
      <c r="J80" s="64">
        <v>31.1400447236018</v>
      </c>
      <c r="K80" s="64" t="s">
        <v>624</v>
      </c>
      <c r="L80" s="55">
        <v>4</v>
      </c>
      <c r="M80" s="64" t="s">
        <v>128</v>
      </c>
      <c r="N80" s="64" t="s">
        <v>58</v>
      </c>
      <c r="O80" s="64" t="s">
        <v>135</v>
      </c>
      <c r="P80" s="64" t="s">
        <v>131</v>
      </c>
      <c r="Q80" s="64">
        <v>78.3</v>
      </c>
      <c r="R80" s="64" t="s">
        <v>16</v>
      </c>
      <c r="S80" s="124"/>
      <c r="T80" s="124"/>
      <c r="U80" s="54" t="s">
        <v>786</v>
      </c>
      <c r="V80" s="50"/>
      <c r="W80" s="50">
        <v>7</v>
      </c>
      <c r="X80" s="50">
        <v>1</v>
      </c>
      <c r="Y80" s="50"/>
      <c r="Z80" s="50"/>
      <c r="AA80" s="50"/>
      <c r="AB80" s="50"/>
      <c r="AC80" s="50">
        <v>1</v>
      </c>
      <c r="AD80" s="50"/>
      <c r="AE80" s="50">
        <v>3</v>
      </c>
      <c r="AF80" s="50">
        <v>9</v>
      </c>
      <c r="AG80" s="50">
        <v>2</v>
      </c>
      <c r="AH80" s="50"/>
    </row>
    <row r="95" spans="13:13" x14ac:dyDescent="0.25">
      <c r="M95" s="3" t="s">
        <v>187</v>
      </c>
    </row>
  </sheetData>
  <sortState xmlns:xlrd2="http://schemas.microsoft.com/office/spreadsheetml/2017/richdata2" ref="A1:AH81">
    <sortCondition ref="A2:A81"/>
    <sortCondition ref="D2:D81"/>
    <sortCondition ref="E2:E81"/>
    <sortCondition ref="G2:G81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U2960"/>
  <sheetViews>
    <sheetView topLeftCell="C1" zoomScale="80" zoomScaleNormal="80" workbookViewId="0">
      <pane ySplit="1" topLeftCell="A2924" activePane="bottomLeft" state="frozen"/>
      <selection activeCell="C1" sqref="C1"/>
      <selection pane="bottomLeft" activeCell="O1011" sqref="O1011"/>
    </sheetView>
  </sheetViews>
  <sheetFormatPr defaultColWidth="11.85546875" defaultRowHeight="15" x14ac:dyDescent="0.25"/>
  <cols>
    <col min="1" max="1" width="11.5703125" style="157" bestFit="1" customWidth="1"/>
    <col min="2" max="2" width="19.5703125" style="158" bestFit="1" customWidth="1"/>
    <col min="3" max="3" width="15.140625" style="159" bestFit="1" customWidth="1"/>
    <col min="4" max="4" width="5.28515625" style="56" bestFit="1" customWidth="1"/>
    <col min="5" max="5" width="8" style="61" bestFit="1" customWidth="1"/>
    <col min="6" max="6" width="9.5703125" style="56" bestFit="1" customWidth="1"/>
    <col min="7" max="7" width="19.140625" style="56" bestFit="1" customWidth="1"/>
    <col min="8" max="8" width="16.42578125" style="61" bestFit="1" customWidth="1"/>
    <col min="9" max="9" width="12.28515625" style="160" bestFit="1" customWidth="1"/>
    <col min="10" max="10" width="12.5703125" style="161" customWidth="1"/>
    <col min="11" max="11" width="14.85546875" style="162" bestFit="1" customWidth="1"/>
    <col min="12" max="12" width="38.42578125" style="14" customWidth="1"/>
    <col min="13" max="13" width="10.7109375" style="6" bestFit="1" customWidth="1"/>
    <col min="14" max="14" width="29.42578125" style="14" bestFit="1" customWidth="1"/>
    <col min="15" max="15" width="9.5703125" style="115" bestFit="1" customWidth="1"/>
    <col min="16" max="16" width="9.5703125" style="14" bestFit="1" customWidth="1"/>
    <col min="17" max="17" width="16.42578125" style="14" bestFit="1" customWidth="1"/>
    <col min="18" max="18" width="8.7109375" style="14" bestFit="1" customWidth="1"/>
    <col min="19" max="19" width="58.7109375" style="14" bestFit="1" customWidth="1"/>
    <col min="20" max="20" width="9.140625" style="14" bestFit="1" customWidth="1"/>
    <col min="21" max="21" width="24.42578125" style="14" bestFit="1" customWidth="1"/>
    <col min="22" max="16384" width="11.85546875" style="14"/>
  </cols>
  <sheetData>
    <row r="1" spans="1:21" x14ac:dyDescent="0.25">
      <c r="A1" s="157" t="s">
        <v>0</v>
      </c>
      <c r="B1" s="158" t="s">
        <v>320</v>
      </c>
      <c r="C1" s="159" t="s">
        <v>321</v>
      </c>
      <c r="D1" s="56" t="s">
        <v>346</v>
      </c>
      <c r="E1" s="61" t="s">
        <v>340</v>
      </c>
      <c r="F1" s="56" t="s">
        <v>347</v>
      </c>
      <c r="G1" s="186" t="s">
        <v>855</v>
      </c>
      <c r="H1" s="61" t="s">
        <v>339</v>
      </c>
      <c r="I1" s="160" t="s">
        <v>1</v>
      </c>
      <c r="J1" s="161" t="s">
        <v>2</v>
      </c>
      <c r="K1" s="162" t="s">
        <v>3</v>
      </c>
      <c r="L1" s="14" t="s">
        <v>6</v>
      </c>
      <c r="M1" s="6" t="s">
        <v>19</v>
      </c>
      <c r="N1" s="14" t="s">
        <v>20</v>
      </c>
      <c r="O1" s="115" t="s">
        <v>21</v>
      </c>
      <c r="P1" s="14" t="s">
        <v>22</v>
      </c>
      <c r="Q1" s="14" t="s">
        <v>23</v>
      </c>
      <c r="R1" s="14" t="s">
        <v>24</v>
      </c>
      <c r="S1" s="14" t="s">
        <v>25</v>
      </c>
      <c r="T1" s="14" t="s">
        <v>846</v>
      </c>
      <c r="U1" s="14" t="s">
        <v>851</v>
      </c>
    </row>
    <row r="2" spans="1:21" hidden="1" x14ac:dyDescent="0.25">
      <c r="A2" s="176">
        <v>42256</v>
      </c>
      <c r="B2" s="158">
        <v>42256</v>
      </c>
      <c r="C2" s="159" t="s">
        <v>326</v>
      </c>
      <c r="D2" s="56">
        <v>2015</v>
      </c>
      <c r="E2" s="61" t="s">
        <v>342</v>
      </c>
      <c r="F2" s="56">
        <v>1</v>
      </c>
      <c r="G2" s="18" t="s">
        <v>343</v>
      </c>
      <c r="H2" s="177" t="s">
        <v>128</v>
      </c>
      <c r="I2" s="160">
        <v>0.49361111111111106</v>
      </c>
      <c r="J2" s="161">
        <v>-6.7000397532153402</v>
      </c>
      <c r="K2" s="162">
        <v>31.0213758980262</v>
      </c>
      <c r="L2" s="14" t="s">
        <v>141</v>
      </c>
      <c r="M2" s="61">
        <v>15.4</v>
      </c>
      <c r="N2" s="14" t="s">
        <v>33</v>
      </c>
      <c r="O2" s="115">
        <v>65</v>
      </c>
      <c r="P2" s="14" t="s">
        <v>27</v>
      </c>
      <c r="Q2" s="14" t="s">
        <v>38</v>
      </c>
      <c r="S2" s="14" t="s">
        <v>148</v>
      </c>
    </row>
    <row r="3" spans="1:21" hidden="1" x14ac:dyDescent="0.25">
      <c r="A3" s="194">
        <v>41502</v>
      </c>
      <c r="B3" s="195">
        <v>41502</v>
      </c>
      <c r="C3" s="194" t="s">
        <v>787</v>
      </c>
      <c r="D3" s="196">
        <v>2013</v>
      </c>
      <c r="E3" s="19" t="s">
        <v>342</v>
      </c>
      <c r="F3" s="196">
        <v>1</v>
      </c>
      <c r="G3" s="186" t="s">
        <v>129</v>
      </c>
      <c r="H3" s="18" t="s">
        <v>129</v>
      </c>
      <c r="I3" s="18">
        <v>156</v>
      </c>
      <c r="J3" s="18"/>
      <c r="K3" s="18"/>
      <c r="L3" s="18" t="s">
        <v>802</v>
      </c>
      <c r="M3" s="17">
        <v>78.3</v>
      </c>
      <c r="N3" s="18" t="s">
        <v>33</v>
      </c>
      <c r="O3" s="19">
        <v>44</v>
      </c>
      <c r="P3" s="18" t="s">
        <v>34</v>
      </c>
      <c r="Q3" s="18" t="s">
        <v>38</v>
      </c>
      <c r="R3" s="18" t="s">
        <v>48</v>
      </c>
      <c r="S3" s="18" t="s">
        <v>86</v>
      </c>
      <c r="T3" s="18"/>
      <c r="U3" s="18"/>
    </row>
    <row r="4" spans="1:21" hidden="1" x14ac:dyDescent="0.25">
      <c r="A4" s="176">
        <v>41921</v>
      </c>
      <c r="B4" s="158">
        <v>41921</v>
      </c>
      <c r="C4" s="159" t="s">
        <v>322</v>
      </c>
      <c r="D4" s="56">
        <v>2014</v>
      </c>
      <c r="E4" s="61" t="s">
        <v>342</v>
      </c>
      <c r="F4" s="56">
        <v>1</v>
      </c>
      <c r="G4" s="61" t="s">
        <v>134</v>
      </c>
      <c r="H4" s="61" t="s">
        <v>134</v>
      </c>
      <c r="I4" s="160">
        <v>0.46281250000000002</v>
      </c>
      <c r="J4" s="161">
        <v>-7.6298564460459399</v>
      </c>
      <c r="K4" s="162">
        <v>34.9910603225944</v>
      </c>
      <c r="L4" s="14" t="s">
        <v>13</v>
      </c>
      <c r="M4" s="61">
        <v>14</v>
      </c>
      <c r="N4" s="14" t="s">
        <v>30</v>
      </c>
      <c r="O4" s="115">
        <v>42</v>
      </c>
      <c r="P4" s="14" t="s">
        <v>31</v>
      </c>
      <c r="Q4" s="14" t="s">
        <v>28</v>
      </c>
      <c r="R4" s="14" t="s">
        <v>29</v>
      </c>
      <c r="S4" s="14" t="s">
        <v>44</v>
      </c>
    </row>
    <row r="5" spans="1:21" ht="30" hidden="1" x14ac:dyDescent="0.25">
      <c r="A5" s="176" t="s">
        <v>189</v>
      </c>
      <c r="B5" s="158">
        <v>42669</v>
      </c>
      <c r="C5" s="159" t="s">
        <v>330</v>
      </c>
      <c r="D5" s="56">
        <v>2016</v>
      </c>
      <c r="E5" s="61" t="s">
        <v>342</v>
      </c>
      <c r="F5" s="56">
        <v>1</v>
      </c>
      <c r="G5" s="18" t="s">
        <v>343</v>
      </c>
      <c r="H5" s="177" t="s">
        <v>128</v>
      </c>
      <c r="I5" s="160">
        <v>0.4289930555555555</v>
      </c>
      <c r="J5" s="161">
        <v>-6.7120575320000002</v>
      </c>
      <c r="K5" s="162">
        <v>31.010706899999999</v>
      </c>
      <c r="L5" s="14" t="s">
        <v>191</v>
      </c>
      <c r="M5" s="61">
        <v>17.600000000000001</v>
      </c>
      <c r="N5" s="14" t="s">
        <v>33</v>
      </c>
      <c r="O5" s="115">
        <v>39</v>
      </c>
      <c r="P5" s="14" t="s">
        <v>27</v>
      </c>
      <c r="Q5" s="14" t="s">
        <v>94</v>
      </c>
      <c r="S5" s="14" t="s">
        <v>271</v>
      </c>
    </row>
    <row r="6" spans="1:21" hidden="1" x14ac:dyDescent="0.25">
      <c r="A6" s="186">
        <v>43886</v>
      </c>
      <c r="B6" s="116">
        <v>43886</v>
      </c>
      <c r="C6" s="186" t="s">
        <v>770</v>
      </c>
      <c r="D6" s="187">
        <v>2020</v>
      </c>
      <c r="E6" s="186" t="s">
        <v>341</v>
      </c>
      <c r="F6" s="187">
        <v>1</v>
      </c>
      <c r="G6" s="186" t="s">
        <v>129</v>
      </c>
      <c r="H6" s="186" t="s">
        <v>129</v>
      </c>
      <c r="I6" s="73" t="s">
        <v>758</v>
      </c>
      <c r="J6" s="73">
        <v>-6.8769752200000003</v>
      </c>
      <c r="K6" s="73">
        <v>31.18751421</v>
      </c>
      <c r="L6" s="73" t="s">
        <v>129</v>
      </c>
      <c r="M6" s="73">
        <v>50.1</v>
      </c>
      <c r="N6" s="73" t="s">
        <v>33</v>
      </c>
      <c r="O6" s="188">
        <v>32</v>
      </c>
      <c r="P6" s="73" t="s">
        <v>27</v>
      </c>
      <c r="Q6" s="73" t="s">
        <v>28</v>
      </c>
      <c r="R6" s="73" t="s">
        <v>29</v>
      </c>
      <c r="S6" s="73" t="s">
        <v>235</v>
      </c>
      <c r="T6" s="189"/>
      <c r="U6" s="68"/>
    </row>
    <row r="7" spans="1:21" hidden="1" x14ac:dyDescent="0.25">
      <c r="A7" s="57">
        <v>43011</v>
      </c>
      <c r="B7" s="158">
        <v>42804</v>
      </c>
      <c r="C7" s="159" t="s">
        <v>441</v>
      </c>
      <c r="D7" s="56">
        <v>2017</v>
      </c>
      <c r="E7" s="61" t="s">
        <v>341</v>
      </c>
      <c r="F7" s="56">
        <v>2</v>
      </c>
      <c r="G7" s="61" t="s">
        <v>134</v>
      </c>
      <c r="H7" s="57" t="s">
        <v>134</v>
      </c>
      <c r="I7" s="160">
        <v>0.46590277777777778</v>
      </c>
      <c r="J7" s="161">
        <v>-7.6293956441008204</v>
      </c>
      <c r="K7" s="162">
        <v>34.991468579516699</v>
      </c>
      <c r="L7" s="14" t="s">
        <v>424</v>
      </c>
      <c r="M7" s="61">
        <v>13.8</v>
      </c>
      <c r="N7" s="14" t="s">
        <v>33</v>
      </c>
      <c r="O7" s="115">
        <v>30</v>
      </c>
      <c r="P7" s="14" t="s">
        <v>27</v>
      </c>
      <c r="Q7" s="14" t="s">
        <v>28</v>
      </c>
      <c r="R7" s="14" t="s">
        <v>35</v>
      </c>
      <c r="S7" s="14" t="s">
        <v>428</v>
      </c>
    </row>
    <row r="8" spans="1:21" hidden="1" x14ac:dyDescent="0.25">
      <c r="A8" s="57">
        <v>43048</v>
      </c>
      <c r="B8" s="158">
        <v>43048</v>
      </c>
      <c r="C8" s="58" t="s">
        <v>482</v>
      </c>
      <c r="D8" s="56">
        <v>2017</v>
      </c>
      <c r="E8" s="57" t="s">
        <v>342</v>
      </c>
      <c r="F8" s="56">
        <v>1</v>
      </c>
      <c r="G8" s="18" t="s">
        <v>343</v>
      </c>
      <c r="H8" s="177" t="s">
        <v>128</v>
      </c>
      <c r="I8" s="160">
        <v>0.41961805555555554</v>
      </c>
      <c r="J8" s="161">
        <v>-6.70058051159518</v>
      </c>
      <c r="K8" s="162">
        <v>31.0209151836393</v>
      </c>
      <c r="L8" s="14" t="s">
        <v>372</v>
      </c>
      <c r="M8" s="61">
        <v>15.6</v>
      </c>
      <c r="N8" s="14" t="s">
        <v>33</v>
      </c>
      <c r="O8" s="115">
        <v>29</v>
      </c>
      <c r="P8" s="14" t="s">
        <v>27</v>
      </c>
      <c r="Q8" s="14" t="s">
        <v>38</v>
      </c>
    </row>
    <row r="9" spans="1:21" hidden="1" x14ac:dyDescent="0.25">
      <c r="A9" s="61" t="s">
        <v>499</v>
      </c>
      <c r="B9" s="158">
        <v>43209</v>
      </c>
      <c r="C9" s="159" t="s">
        <v>513</v>
      </c>
      <c r="D9" s="56">
        <v>2018</v>
      </c>
      <c r="E9" s="61" t="s">
        <v>341</v>
      </c>
      <c r="F9" s="56">
        <v>1</v>
      </c>
      <c r="G9" s="61" t="s">
        <v>134</v>
      </c>
      <c r="H9" s="61" t="s">
        <v>134</v>
      </c>
      <c r="I9" s="160">
        <v>0.5334606481481482</v>
      </c>
      <c r="J9" s="161">
        <v>-7.53263459029922</v>
      </c>
      <c r="K9" s="162">
        <v>35.058421468855997</v>
      </c>
      <c r="L9" s="14" t="s">
        <v>424</v>
      </c>
      <c r="M9" s="61">
        <v>56</v>
      </c>
      <c r="N9" s="14" t="s">
        <v>33</v>
      </c>
      <c r="O9" s="115">
        <v>24</v>
      </c>
      <c r="P9" s="14" t="s">
        <v>34</v>
      </c>
      <c r="Q9" s="14" t="s">
        <v>94</v>
      </c>
      <c r="S9" s="14" t="s">
        <v>505</v>
      </c>
    </row>
    <row r="10" spans="1:21" hidden="1" x14ac:dyDescent="0.25">
      <c r="A10" s="57">
        <v>43275</v>
      </c>
      <c r="B10" s="158">
        <v>43275</v>
      </c>
      <c r="C10" s="58" t="s">
        <v>530</v>
      </c>
      <c r="D10" s="56">
        <v>2018</v>
      </c>
      <c r="E10" s="61" t="s">
        <v>342</v>
      </c>
      <c r="F10" s="56">
        <v>1</v>
      </c>
      <c r="H10" s="57" t="s">
        <v>527</v>
      </c>
      <c r="I10" s="160">
        <v>0.49521990740740746</v>
      </c>
      <c r="J10" s="161">
        <v>-7.6238996500000002</v>
      </c>
      <c r="K10" s="162">
        <v>38.106022670000002</v>
      </c>
      <c r="L10" s="14" t="s">
        <v>524</v>
      </c>
      <c r="M10" s="6">
        <v>45.5</v>
      </c>
      <c r="N10" s="14" t="s">
        <v>33</v>
      </c>
      <c r="O10" s="115">
        <v>23</v>
      </c>
      <c r="P10" s="14" t="s">
        <v>27</v>
      </c>
      <c r="Q10" s="14" t="s">
        <v>28</v>
      </c>
      <c r="R10" s="14" t="s">
        <v>29</v>
      </c>
    </row>
    <row r="11" spans="1:21" hidden="1" x14ac:dyDescent="0.25">
      <c r="A11" s="57">
        <v>43062</v>
      </c>
      <c r="B11" s="158">
        <v>43062</v>
      </c>
      <c r="C11" s="58" t="s">
        <v>470</v>
      </c>
      <c r="D11" s="56">
        <v>2017</v>
      </c>
      <c r="E11" s="57" t="s">
        <v>342</v>
      </c>
      <c r="F11" s="56">
        <v>2</v>
      </c>
      <c r="G11" s="57" t="s">
        <v>673</v>
      </c>
      <c r="H11" s="57" t="s">
        <v>82</v>
      </c>
      <c r="I11" s="160">
        <v>0.49682870370370374</v>
      </c>
      <c r="J11" s="161">
        <v>-7.6666438860062804</v>
      </c>
      <c r="K11" s="162">
        <v>34.6470581670984</v>
      </c>
      <c r="L11" s="14" t="s">
        <v>434</v>
      </c>
      <c r="M11" s="61">
        <v>36.1</v>
      </c>
      <c r="N11" s="14" t="s">
        <v>30</v>
      </c>
      <c r="O11" s="115">
        <v>22</v>
      </c>
      <c r="P11" s="14" t="s">
        <v>27</v>
      </c>
      <c r="Q11" s="14" t="s">
        <v>28</v>
      </c>
      <c r="R11" s="14" t="s">
        <v>50</v>
      </c>
    </row>
    <row r="12" spans="1:21" x14ac:dyDescent="0.25">
      <c r="A12" s="157">
        <v>43537</v>
      </c>
      <c r="B12" s="158">
        <v>43537</v>
      </c>
      <c r="C12" s="159" t="s">
        <v>660</v>
      </c>
      <c r="D12" s="56">
        <v>2019</v>
      </c>
      <c r="E12" s="61" t="s">
        <v>341</v>
      </c>
      <c r="F12" s="56">
        <v>1</v>
      </c>
      <c r="H12" s="61" t="s">
        <v>528</v>
      </c>
      <c r="I12" s="160">
        <v>0.40216435185185184</v>
      </c>
      <c r="J12" s="161">
        <v>-7.6029969660000001</v>
      </c>
      <c r="K12" s="162">
        <v>37.858891999999997</v>
      </c>
      <c r="L12" s="14" t="s">
        <v>528</v>
      </c>
      <c r="M12" s="6">
        <v>1.7</v>
      </c>
      <c r="N12" s="14" t="s">
        <v>33</v>
      </c>
      <c r="O12" s="115">
        <v>21</v>
      </c>
      <c r="P12" s="14" t="s">
        <v>31</v>
      </c>
      <c r="Q12" s="14" t="s">
        <v>28</v>
      </c>
      <c r="R12" s="14" t="s">
        <v>35</v>
      </c>
      <c r="S12" s="14" t="s">
        <v>662</v>
      </c>
    </row>
    <row r="13" spans="1:21" hidden="1" x14ac:dyDescent="0.25">
      <c r="A13" s="176">
        <v>42492</v>
      </c>
      <c r="B13" s="158">
        <v>42492</v>
      </c>
      <c r="C13" s="159" t="s">
        <v>328</v>
      </c>
      <c r="D13" s="56">
        <v>2016</v>
      </c>
      <c r="E13" s="61" t="s">
        <v>341</v>
      </c>
      <c r="F13" s="56">
        <v>1</v>
      </c>
      <c r="G13" s="18" t="s">
        <v>140</v>
      </c>
      <c r="H13" s="61" t="s">
        <v>140</v>
      </c>
      <c r="I13" s="160">
        <v>0.40848379629629633</v>
      </c>
      <c r="J13" s="161">
        <v>-7.72326333333333</v>
      </c>
      <c r="K13" s="162">
        <v>34.8611</v>
      </c>
      <c r="L13" s="14" t="s">
        <v>206</v>
      </c>
      <c r="M13" s="61">
        <v>10.4</v>
      </c>
      <c r="N13" s="14" t="s">
        <v>33</v>
      </c>
      <c r="O13" s="115">
        <v>21</v>
      </c>
      <c r="P13" s="14" t="s">
        <v>31</v>
      </c>
      <c r="Q13" s="14" t="s">
        <v>28</v>
      </c>
      <c r="R13" s="14" t="s">
        <v>35</v>
      </c>
      <c r="S13" s="14" t="s">
        <v>240</v>
      </c>
    </row>
    <row r="14" spans="1:21" hidden="1" x14ac:dyDescent="0.25">
      <c r="A14" s="176">
        <v>41930</v>
      </c>
      <c r="B14" s="158">
        <v>41930</v>
      </c>
      <c r="C14" s="159" t="s">
        <v>323</v>
      </c>
      <c r="D14" s="56">
        <v>2014</v>
      </c>
      <c r="E14" s="61" t="s">
        <v>342</v>
      </c>
      <c r="F14" s="56">
        <v>1</v>
      </c>
      <c r="G14" s="18" t="s">
        <v>343</v>
      </c>
      <c r="H14" s="177" t="s">
        <v>128</v>
      </c>
      <c r="I14" s="160">
        <v>0.48293981481481479</v>
      </c>
      <c r="J14" s="161">
        <v>-6.6451280720000003</v>
      </c>
      <c r="K14" s="162">
        <v>31.102786300000002</v>
      </c>
      <c r="L14" s="14" t="s">
        <v>90</v>
      </c>
      <c r="M14" s="61">
        <v>4.4000000000000004</v>
      </c>
      <c r="N14" s="14" t="s">
        <v>33</v>
      </c>
      <c r="O14" s="115">
        <v>20</v>
      </c>
      <c r="P14" s="14" t="s">
        <v>34</v>
      </c>
      <c r="Q14" s="14" t="s">
        <v>94</v>
      </c>
      <c r="S14" s="14" t="s">
        <v>95</v>
      </c>
    </row>
    <row r="15" spans="1:21" hidden="1" x14ac:dyDescent="0.25">
      <c r="A15" s="57">
        <v>43558</v>
      </c>
      <c r="B15" s="116">
        <v>43558</v>
      </c>
      <c r="C15" s="159" t="s">
        <v>689</v>
      </c>
      <c r="D15" s="56">
        <v>2019</v>
      </c>
      <c r="E15" s="57" t="s">
        <v>341</v>
      </c>
      <c r="F15" s="56">
        <v>1</v>
      </c>
      <c r="G15" s="18" t="s">
        <v>140</v>
      </c>
      <c r="H15" s="57" t="s">
        <v>140</v>
      </c>
      <c r="I15" s="117">
        <v>0.51100694444444439</v>
      </c>
      <c r="J15" s="14">
        <v>-7.9031333200000002</v>
      </c>
      <c r="K15" s="14">
        <v>34.536168500000002</v>
      </c>
      <c r="L15" s="14" t="s">
        <v>140</v>
      </c>
      <c r="M15" s="61">
        <v>68.8</v>
      </c>
      <c r="N15" s="14" t="s">
        <v>33</v>
      </c>
      <c r="O15" s="115">
        <v>20</v>
      </c>
      <c r="P15" s="14" t="s">
        <v>27</v>
      </c>
      <c r="Q15" s="14" t="s">
        <v>28</v>
      </c>
      <c r="R15" s="14" t="s">
        <v>35</v>
      </c>
      <c r="S15" s="14" t="s">
        <v>684</v>
      </c>
    </row>
    <row r="16" spans="1:21" hidden="1" x14ac:dyDescent="0.25">
      <c r="A16" s="57">
        <v>43558</v>
      </c>
      <c r="B16" s="116">
        <v>43558</v>
      </c>
      <c r="C16" s="159" t="s">
        <v>689</v>
      </c>
      <c r="D16" s="56">
        <v>2019</v>
      </c>
      <c r="E16" s="57" t="s">
        <v>341</v>
      </c>
      <c r="F16" s="56">
        <v>1</v>
      </c>
      <c r="G16" s="18" t="s">
        <v>140</v>
      </c>
      <c r="H16" s="57" t="s">
        <v>140</v>
      </c>
      <c r="I16" s="117">
        <v>0.55789351851851854</v>
      </c>
      <c r="J16" s="14">
        <v>-8.0261641899999994</v>
      </c>
      <c r="K16" s="14">
        <v>34.499834020000002</v>
      </c>
      <c r="L16" s="14" t="s">
        <v>140</v>
      </c>
      <c r="M16" s="61">
        <v>87.7</v>
      </c>
      <c r="N16" s="14" t="s">
        <v>33</v>
      </c>
      <c r="O16" s="115">
        <v>20</v>
      </c>
      <c r="P16" s="14" t="s">
        <v>34</v>
      </c>
      <c r="Q16" s="14" t="s">
        <v>28</v>
      </c>
      <c r="R16" s="14" t="s">
        <v>48</v>
      </c>
      <c r="S16" s="14" t="s">
        <v>686</v>
      </c>
    </row>
    <row r="17" spans="1:21" x14ac:dyDescent="0.25">
      <c r="A17" s="157">
        <v>43538</v>
      </c>
      <c r="B17" s="158">
        <v>43538</v>
      </c>
      <c r="C17" s="159" t="s">
        <v>660</v>
      </c>
      <c r="D17" s="56">
        <v>2019</v>
      </c>
      <c r="E17" s="61" t="s">
        <v>341</v>
      </c>
      <c r="F17" s="56">
        <v>1</v>
      </c>
      <c r="H17" s="61" t="s">
        <v>527</v>
      </c>
      <c r="I17" s="160">
        <v>0.49949074074074074</v>
      </c>
      <c r="J17" s="161">
        <v>-7.6268330029999998</v>
      </c>
      <c r="K17" s="162">
        <v>38.078434999999999</v>
      </c>
      <c r="L17" s="14" t="s">
        <v>527</v>
      </c>
      <c r="M17" s="6">
        <v>47.6</v>
      </c>
      <c r="N17" s="14" t="s">
        <v>33</v>
      </c>
      <c r="O17" s="115">
        <v>18</v>
      </c>
      <c r="P17" s="14" t="s">
        <v>31</v>
      </c>
      <c r="Q17" s="14" t="s">
        <v>28</v>
      </c>
      <c r="R17" s="14" t="s">
        <v>35</v>
      </c>
      <c r="S17" s="14" t="s">
        <v>668</v>
      </c>
    </row>
    <row r="18" spans="1:21" hidden="1" x14ac:dyDescent="0.25">
      <c r="A18" s="177">
        <v>43407</v>
      </c>
      <c r="B18" s="158">
        <v>43407</v>
      </c>
      <c r="C18" s="177" t="s">
        <v>635</v>
      </c>
      <c r="D18" s="56">
        <v>2018</v>
      </c>
      <c r="E18" s="177" t="s">
        <v>342</v>
      </c>
      <c r="F18" s="56">
        <v>1</v>
      </c>
      <c r="G18" s="186" t="s">
        <v>129</v>
      </c>
      <c r="H18" s="61" t="s">
        <v>129</v>
      </c>
      <c r="I18" s="178" t="s">
        <v>595</v>
      </c>
      <c r="J18" s="179">
        <v>-6.9119631457199899</v>
      </c>
      <c r="K18" s="180">
        <v>31.254632716918401</v>
      </c>
      <c r="L18" s="181" t="s">
        <v>559</v>
      </c>
      <c r="M18" s="181">
        <v>62.6</v>
      </c>
      <c r="N18" s="181" t="s">
        <v>30</v>
      </c>
      <c r="O18" s="182">
        <v>16</v>
      </c>
      <c r="P18" s="181" t="s">
        <v>31</v>
      </c>
      <c r="Q18" s="181" t="s">
        <v>28</v>
      </c>
      <c r="R18" s="181" t="s">
        <v>35</v>
      </c>
      <c r="S18" s="14" t="s">
        <v>636</v>
      </c>
      <c r="T18" s="183"/>
      <c r="U18" s="183"/>
    </row>
    <row r="19" spans="1:21" hidden="1" x14ac:dyDescent="0.25">
      <c r="A19" s="157">
        <v>42101</v>
      </c>
      <c r="B19" s="158">
        <v>42101</v>
      </c>
      <c r="C19" s="159" t="s">
        <v>325</v>
      </c>
      <c r="D19" s="56">
        <v>2015</v>
      </c>
      <c r="E19" s="61" t="s">
        <v>341</v>
      </c>
      <c r="F19" s="56">
        <v>1</v>
      </c>
      <c r="G19" s="18" t="s">
        <v>343</v>
      </c>
      <c r="H19" s="177" t="s">
        <v>128</v>
      </c>
      <c r="I19" s="160">
        <v>0.46414351851851854</v>
      </c>
      <c r="J19" s="161">
        <v>-6.7078157422447102</v>
      </c>
      <c r="K19" s="162">
        <v>31.0161022599486</v>
      </c>
      <c r="L19" s="14" t="s">
        <v>128</v>
      </c>
      <c r="M19" s="61">
        <v>16.2</v>
      </c>
      <c r="N19" s="14" t="s">
        <v>112</v>
      </c>
      <c r="O19" s="115">
        <v>16</v>
      </c>
      <c r="P19" s="14" t="s">
        <v>34</v>
      </c>
      <c r="Q19" s="14" t="s">
        <v>28</v>
      </c>
      <c r="R19" s="14" t="s">
        <v>29</v>
      </c>
    </row>
    <row r="20" spans="1:21" x14ac:dyDescent="0.25">
      <c r="A20" s="157">
        <v>43537</v>
      </c>
      <c r="B20" s="158">
        <v>43537</v>
      </c>
      <c r="C20" s="159" t="s">
        <v>660</v>
      </c>
      <c r="D20" s="56">
        <v>2019</v>
      </c>
      <c r="E20" s="61" t="s">
        <v>341</v>
      </c>
      <c r="F20" s="56">
        <v>1</v>
      </c>
      <c r="H20" s="61" t="s">
        <v>528</v>
      </c>
      <c r="I20" s="160">
        <v>0.39680555555555558</v>
      </c>
      <c r="J20" s="161">
        <v>-7.5992029810000004</v>
      </c>
      <c r="K20" s="162">
        <v>37.851897970000003</v>
      </c>
      <c r="L20" s="14" t="s">
        <v>528</v>
      </c>
      <c r="M20" s="6">
        <v>0.8</v>
      </c>
      <c r="N20" s="14" t="s">
        <v>33</v>
      </c>
      <c r="O20" s="115">
        <v>16</v>
      </c>
      <c r="P20" s="14" t="s">
        <v>31</v>
      </c>
      <c r="Q20" s="14" t="s">
        <v>28</v>
      </c>
      <c r="R20" s="14" t="s">
        <v>50</v>
      </c>
    </row>
    <row r="21" spans="1:21" hidden="1" x14ac:dyDescent="0.25">
      <c r="A21" s="57">
        <v>43557</v>
      </c>
      <c r="B21" s="158">
        <v>43557</v>
      </c>
      <c r="C21" s="159" t="s">
        <v>689</v>
      </c>
      <c r="D21" s="56">
        <v>2019</v>
      </c>
      <c r="E21" s="57" t="s">
        <v>341</v>
      </c>
      <c r="F21" s="56">
        <v>1</v>
      </c>
      <c r="G21" s="61" t="s">
        <v>134</v>
      </c>
      <c r="H21" s="57" t="s">
        <v>134</v>
      </c>
      <c r="I21" s="117">
        <v>0.40995370370370371</v>
      </c>
      <c r="J21" s="14">
        <v>-7.6581376099999998</v>
      </c>
      <c r="K21" s="14">
        <v>34.971360789999999</v>
      </c>
      <c r="L21" s="14" t="s">
        <v>134</v>
      </c>
      <c r="M21" s="61">
        <v>9.3000000000000007</v>
      </c>
      <c r="N21" s="14" t="s">
        <v>33</v>
      </c>
      <c r="O21" s="115">
        <v>15</v>
      </c>
      <c r="P21" s="14" t="s">
        <v>27</v>
      </c>
      <c r="Q21" s="14" t="s">
        <v>38</v>
      </c>
      <c r="S21" s="14" t="s">
        <v>678</v>
      </c>
    </row>
    <row r="22" spans="1:21" hidden="1" x14ac:dyDescent="0.25">
      <c r="A22" s="57">
        <v>43062</v>
      </c>
      <c r="B22" s="158">
        <v>43062</v>
      </c>
      <c r="C22" s="58" t="s">
        <v>470</v>
      </c>
      <c r="D22" s="56">
        <v>2017</v>
      </c>
      <c r="E22" s="57" t="s">
        <v>342</v>
      </c>
      <c r="F22" s="56">
        <v>2</v>
      </c>
      <c r="G22" s="57" t="s">
        <v>673</v>
      </c>
      <c r="H22" s="57" t="s">
        <v>82</v>
      </c>
      <c r="I22" s="160">
        <v>0.49682870370370374</v>
      </c>
      <c r="J22" s="161">
        <v>-7.6666438860062804</v>
      </c>
      <c r="K22" s="162">
        <v>34.6470581670984</v>
      </c>
      <c r="L22" s="14" t="s">
        <v>434</v>
      </c>
      <c r="M22" s="61">
        <v>36.1</v>
      </c>
      <c r="N22" s="14" t="s">
        <v>33</v>
      </c>
      <c r="O22" s="115">
        <v>15</v>
      </c>
      <c r="P22" s="14" t="s">
        <v>27</v>
      </c>
      <c r="Q22" s="14" t="s">
        <v>28</v>
      </c>
      <c r="R22" s="14" t="s">
        <v>50</v>
      </c>
    </row>
    <row r="23" spans="1:21" hidden="1" x14ac:dyDescent="0.25">
      <c r="A23" s="58">
        <v>43568</v>
      </c>
      <c r="B23" s="158">
        <v>43568</v>
      </c>
      <c r="C23" s="159" t="s">
        <v>689</v>
      </c>
      <c r="D23" s="56">
        <v>2019</v>
      </c>
      <c r="E23" s="57" t="s">
        <v>341</v>
      </c>
      <c r="F23" s="56">
        <v>2</v>
      </c>
      <c r="G23" s="61" t="s">
        <v>134</v>
      </c>
      <c r="H23" s="61" t="s">
        <v>134</v>
      </c>
      <c r="I23" s="117">
        <v>0.40576388888888887</v>
      </c>
      <c r="J23" s="14">
        <v>-7.6636645200000002</v>
      </c>
      <c r="K23" s="14">
        <v>34.964534659999998</v>
      </c>
      <c r="L23" s="14" t="s">
        <v>134</v>
      </c>
      <c r="M23" s="61">
        <v>8.1</v>
      </c>
      <c r="N23" s="14" t="s">
        <v>33</v>
      </c>
      <c r="O23" s="115">
        <v>15</v>
      </c>
      <c r="P23" s="14" t="s">
        <v>31</v>
      </c>
      <c r="Q23" s="14" t="s">
        <v>28</v>
      </c>
      <c r="R23" s="14" t="s">
        <v>50</v>
      </c>
    </row>
    <row r="24" spans="1:21" hidden="1" x14ac:dyDescent="0.25">
      <c r="A24" s="176">
        <v>42256</v>
      </c>
      <c r="B24" s="158">
        <v>42256</v>
      </c>
      <c r="C24" s="159" t="s">
        <v>326</v>
      </c>
      <c r="D24" s="56">
        <v>2015</v>
      </c>
      <c r="E24" s="61" t="s">
        <v>342</v>
      </c>
      <c r="F24" s="56">
        <v>1</v>
      </c>
      <c r="G24" s="18" t="s">
        <v>343</v>
      </c>
      <c r="H24" s="177" t="s">
        <v>128</v>
      </c>
      <c r="I24" s="160">
        <v>0.48575231481481485</v>
      </c>
      <c r="J24" s="161">
        <v>-6.7000509359037697</v>
      </c>
      <c r="K24" s="162">
        <v>31.0214142752539</v>
      </c>
      <c r="L24" s="14" t="s">
        <v>141</v>
      </c>
      <c r="M24" s="61">
        <v>15.4</v>
      </c>
      <c r="N24" s="14" t="s">
        <v>30</v>
      </c>
      <c r="O24" s="115">
        <v>14</v>
      </c>
      <c r="P24" s="14" t="s">
        <v>27</v>
      </c>
      <c r="Q24" s="14" t="s">
        <v>28</v>
      </c>
      <c r="R24" s="14" t="s">
        <v>50</v>
      </c>
      <c r="S24" s="14" t="s">
        <v>146</v>
      </c>
    </row>
    <row r="25" spans="1:21" hidden="1" x14ac:dyDescent="0.25">
      <c r="A25" s="61" t="s">
        <v>408</v>
      </c>
      <c r="B25" s="116">
        <v>42789</v>
      </c>
      <c r="C25" s="159" t="s">
        <v>441</v>
      </c>
      <c r="D25" s="56">
        <v>2017</v>
      </c>
      <c r="E25" s="61" t="s">
        <v>341</v>
      </c>
      <c r="F25" s="56">
        <v>1</v>
      </c>
      <c r="G25" s="18" t="s">
        <v>140</v>
      </c>
      <c r="H25" s="61" t="s">
        <v>140</v>
      </c>
      <c r="I25" s="160">
        <v>0.56281250000000005</v>
      </c>
      <c r="J25" s="161">
        <v>-7.9511512863004397</v>
      </c>
      <c r="K25" s="162">
        <v>34.523875254981398</v>
      </c>
      <c r="L25" s="14" t="s">
        <v>409</v>
      </c>
      <c r="M25" s="61">
        <v>68.400000000000006</v>
      </c>
      <c r="N25" s="14" t="s">
        <v>30</v>
      </c>
      <c r="O25" s="115">
        <v>13</v>
      </c>
      <c r="P25" s="14" t="s">
        <v>27</v>
      </c>
      <c r="Q25" s="14" t="s">
        <v>28</v>
      </c>
      <c r="R25" s="14" t="s">
        <v>29</v>
      </c>
      <c r="S25" s="14" t="s">
        <v>416</v>
      </c>
    </row>
    <row r="26" spans="1:21" hidden="1" x14ac:dyDescent="0.25">
      <c r="A26" s="177">
        <v>43407</v>
      </c>
      <c r="B26" s="158">
        <v>43407</v>
      </c>
      <c r="C26" s="177" t="s">
        <v>635</v>
      </c>
      <c r="D26" s="56">
        <v>2018</v>
      </c>
      <c r="E26" s="177" t="s">
        <v>342</v>
      </c>
      <c r="F26" s="56">
        <v>1</v>
      </c>
      <c r="G26" s="186" t="s">
        <v>129</v>
      </c>
      <c r="H26" s="61" t="s">
        <v>129</v>
      </c>
      <c r="I26" s="178" t="s">
        <v>604</v>
      </c>
      <c r="J26" s="179">
        <v>-6.9109781036411997</v>
      </c>
      <c r="K26" s="180">
        <v>31.277435106621098</v>
      </c>
      <c r="L26" s="181" t="s">
        <v>559</v>
      </c>
      <c r="M26" s="181">
        <v>67.400000000000006</v>
      </c>
      <c r="N26" s="181" t="s">
        <v>30</v>
      </c>
      <c r="O26" s="182">
        <v>13</v>
      </c>
      <c r="P26" s="181" t="s">
        <v>27</v>
      </c>
      <c r="Q26" s="181" t="s">
        <v>28</v>
      </c>
      <c r="R26" s="181" t="s">
        <v>50</v>
      </c>
      <c r="S26" s="14" t="s">
        <v>636</v>
      </c>
      <c r="T26" s="183"/>
      <c r="U26" s="183"/>
    </row>
    <row r="27" spans="1:21" hidden="1" x14ac:dyDescent="0.25">
      <c r="A27" s="176">
        <v>42081</v>
      </c>
      <c r="B27" s="158">
        <v>42081</v>
      </c>
      <c r="C27" s="159" t="s">
        <v>324</v>
      </c>
      <c r="D27" s="56">
        <v>2015</v>
      </c>
      <c r="E27" s="61" t="s">
        <v>341</v>
      </c>
      <c r="F27" s="56">
        <v>1</v>
      </c>
      <c r="G27" s="61" t="s">
        <v>134</v>
      </c>
      <c r="H27" s="61" t="s">
        <v>134</v>
      </c>
      <c r="I27" s="160">
        <v>0.4698032407407407</v>
      </c>
      <c r="J27" s="161">
        <v>-7.5809562964542296</v>
      </c>
      <c r="K27" s="162">
        <v>35.013747564092597</v>
      </c>
      <c r="L27" s="14" t="s">
        <v>134</v>
      </c>
      <c r="M27" s="61">
        <v>21.1</v>
      </c>
      <c r="N27" s="14" t="s">
        <v>33</v>
      </c>
      <c r="O27" s="115">
        <v>13</v>
      </c>
      <c r="P27" s="14" t="s">
        <v>27</v>
      </c>
      <c r="Q27" s="14" t="s">
        <v>28</v>
      </c>
      <c r="R27" s="14" t="s">
        <v>29</v>
      </c>
    </row>
    <row r="28" spans="1:21" hidden="1" x14ac:dyDescent="0.25">
      <c r="A28" s="57">
        <v>43048</v>
      </c>
      <c r="B28" s="158">
        <v>43048</v>
      </c>
      <c r="C28" s="58" t="s">
        <v>482</v>
      </c>
      <c r="D28" s="56">
        <v>2017</v>
      </c>
      <c r="E28" s="57" t="s">
        <v>342</v>
      </c>
      <c r="F28" s="56">
        <v>1</v>
      </c>
      <c r="G28" s="18" t="s">
        <v>343</v>
      </c>
      <c r="H28" s="177" t="s">
        <v>128</v>
      </c>
      <c r="I28" s="160">
        <v>0.41615740740740742</v>
      </c>
      <c r="J28" s="161">
        <v>-6.69998709327119</v>
      </c>
      <c r="K28" s="162">
        <v>31.021519485519399</v>
      </c>
      <c r="L28" s="14" t="s">
        <v>372</v>
      </c>
      <c r="M28" s="61">
        <v>15.5</v>
      </c>
      <c r="N28" s="14" t="s">
        <v>33</v>
      </c>
      <c r="O28" s="115">
        <v>13</v>
      </c>
      <c r="P28" s="14" t="s">
        <v>34</v>
      </c>
      <c r="Q28" s="14" t="s">
        <v>28</v>
      </c>
      <c r="R28" s="14" t="s">
        <v>48</v>
      </c>
    </row>
    <row r="29" spans="1:21" hidden="1" x14ac:dyDescent="0.25">
      <c r="A29" s="176">
        <v>42082</v>
      </c>
      <c r="B29" s="158">
        <v>42082</v>
      </c>
      <c r="C29" s="159" t="s">
        <v>324</v>
      </c>
      <c r="D29" s="56">
        <v>2015</v>
      </c>
      <c r="E29" s="61" t="s">
        <v>341</v>
      </c>
      <c r="F29" s="56">
        <v>1</v>
      </c>
      <c r="G29" s="57" t="s">
        <v>673</v>
      </c>
      <c r="H29" s="61" t="s">
        <v>82</v>
      </c>
      <c r="I29" s="160">
        <v>0.60981481481481481</v>
      </c>
      <c r="J29" s="161">
        <v>-7.6892039552710001</v>
      </c>
      <c r="K29" s="162">
        <v>34.6482251863549</v>
      </c>
      <c r="L29" s="14" t="s">
        <v>138</v>
      </c>
      <c r="M29" s="61">
        <v>40.200000000000003</v>
      </c>
      <c r="N29" s="14" t="s">
        <v>33</v>
      </c>
      <c r="O29" s="115">
        <v>12</v>
      </c>
      <c r="P29" s="14" t="s">
        <v>27</v>
      </c>
      <c r="Q29" s="14" t="s">
        <v>28</v>
      </c>
      <c r="R29" s="14" t="s">
        <v>29</v>
      </c>
    </row>
    <row r="30" spans="1:21" hidden="1" x14ac:dyDescent="0.25">
      <c r="A30" s="176">
        <v>42491</v>
      </c>
      <c r="B30" s="158">
        <v>42491</v>
      </c>
      <c r="C30" s="159" t="s">
        <v>328</v>
      </c>
      <c r="D30" s="56">
        <v>2016</v>
      </c>
      <c r="E30" s="61" t="s">
        <v>341</v>
      </c>
      <c r="F30" s="56">
        <v>1</v>
      </c>
      <c r="G30" s="61" t="s">
        <v>134</v>
      </c>
      <c r="H30" s="61" t="s">
        <v>134</v>
      </c>
      <c r="I30" s="160">
        <v>0.44646990740740744</v>
      </c>
      <c r="J30" s="161">
        <v>-7.6544083333333299</v>
      </c>
      <c r="K30" s="162">
        <v>34.97625</v>
      </c>
      <c r="L30" s="14" t="s">
        <v>204</v>
      </c>
      <c r="M30" s="61">
        <v>9</v>
      </c>
      <c r="N30" s="14" t="s">
        <v>30</v>
      </c>
      <c r="O30" s="115">
        <v>12</v>
      </c>
      <c r="P30" s="14" t="s">
        <v>31</v>
      </c>
      <c r="Q30" s="14" t="s">
        <v>28</v>
      </c>
      <c r="R30" s="14" t="s">
        <v>35</v>
      </c>
    </row>
    <row r="31" spans="1:21" x14ac:dyDescent="0.25">
      <c r="A31" s="174">
        <v>43676</v>
      </c>
      <c r="B31" s="209">
        <v>43676</v>
      </c>
      <c r="C31" s="174" t="s">
        <v>706</v>
      </c>
      <c r="D31" s="166">
        <v>2019</v>
      </c>
      <c r="E31" s="174" t="s">
        <v>342</v>
      </c>
      <c r="F31" s="166">
        <v>1</v>
      </c>
      <c r="G31" s="166"/>
      <c r="H31" s="173" t="s">
        <v>528</v>
      </c>
      <c r="I31" s="210">
        <v>0.56534722222222222</v>
      </c>
      <c r="J31" s="171">
        <v>-7.6749866899999999</v>
      </c>
      <c r="K31" s="171">
        <v>37.812130709999998</v>
      </c>
      <c r="L31" s="171" t="s">
        <v>528</v>
      </c>
      <c r="M31" s="167">
        <v>82.3</v>
      </c>
      <c r="N31" s="171" t="s">
        <v>33</v>
      </c>
      <c r="O31" s="172">
        <v>11</v>
      </c>
      <c r="P31" s="171" t="s">
        <v>27</v>
      </c>
      <c r="Q31" s="171" t="s">
        <v>28</v>
      </c>
      <c r="R31" s="171" t="s">
        <v>35</v>
      </c>
      <c r="S31" s="171" t="s">
        <v>703</v>
      </c>
    </row>
    <row r="32" spans="1:21" hidden="1" x14ac:dyDescent="0.25">
      <c r="A32" s="176">
        <v>41921</v>
      </c>
      <c r="B32" s="158">
        <v>41921</v>
      </c>
      <c r="C32" s="159" t="s">
        <v>322</v>
      </c>
      <c r="D32" s="56">
        <v>2014</v>
      </c>
      <c r="E32" s="61" t="s">
        <v>342</v>
      </c>
      <c r="F32" s="56">
        <v>1</v>
      </c>
      <c r="G32" s="61" t="s">
        <v>134</v>
      </c>
      <c r="H32" s="61" t="s">
        <v>134</v>
      </c>
      <c r="I32" s="160">
        <v>0.44670138888888888</v>
      </c>
      <c r="J32" s="161">
        <v>-7.6529259693773204</v>
      </c>
      <c r="K32" s="162">
        <v>34.988661097740199</v>
      </c>
      <c r="L32" s="14" t="s">
        <v>13</v>
      </c>
      <c r="M32" s="61">
        <v>11.4</v>
      </c>
      <c r="N32" s="14" t="s">
        <v>33</v>
      </c>
      <c r="O32" s="115">
        <v>11</v>
      </c>
      <c r="P32" s="14" t="s">
        <v>27</v>
      </c>
      <c r="Q32" s="14" t="s">
        <v>28</v>
      </c>
      <c r="R32" s="14" t="s">
        <v>29</v>
      </c>
    </row>
    <row r="33" spans="1:21" hidden="1" x14ac:dyDescent="0.25">
      <c r="A33" s="176">
        <v>41921</v>
      </c>
      <c r="B33" s="158">
        <v>41921</v>
      </c>
      <c r="C33" s="159" t="s">
        <v>322</v>
      </c>
      <c r="D33" s="56">
        <v>2014</v>
      </c>
      <c r="E33" s="61" t="s">
        <v>342</v>
      </c>
      <c r="F33" s="56">
        <v>1</v>
      </c>
      <c r="G33" s="61" t="s">
        <v>134</v>
      </c>
      <c r="H33" s="61" t="s">
        <v>134</v>
      </c>
      <c r="I33" s="160">
        <v>0.55497685185185186</v>
      </c>
      <c r="J33" s="161">
        <v>-7.4822490013636296</v>
      </c>
      <c r="K33" s="162">
        <v>35.165017467262899</v>
      </c>
      <c r="L33" s="14" t="s">
        <v>13</v>
      </c>
      <c r="M33" s="61">
        <v>46.1</v>
      </c>
      <c r="N33" s="14" t="s">
        <v>33</v>
      </c>
      <c r="O33" s="115">
        <v>11</v>
      </c>
      <c r="P33" s="14" t="s">
        <v>31</v>
      </c>
      <c r="Q33" s="14" t="s">
        <v>28</v>
      </c>
      <c r="R33" s="14" t="s">
        <v>29</v>
      </c>
    </row>
    <row r="34" spans="1:21" hidden="1" x14ac:dyDescent="0.25">
      <c r="A34" s="176">
        <v>42081</v>
      </c>
      <c r="B34" s="158">
        <v>42081</v>
      </c>
      <c r="C34" s="159" t="s">
        <v>324</v>
      </c>
      <c r="D34" s="56">
        <v>2015</v>
      </c>
      <c r="E34" s="61" t="s">
        <v>341</v>
      </c>
      <c r="F34" s="56">
        <v>1</v>
      </c>
      <c r="G34" s="61" t="s">
        <v>134</v>
      </c>
      <c r="H34" s="61" t="s">
        <v>134</v>
      </c>
      <c r="I34" s="160">
        <v>0.44738425925925923</v>
      </c>
      <c r="J34" s="161">
        <v>-7.6195797809630603</v>
      </c>
      <c r="K34" s="162">
        <v>35.004517558130601</v>
      </c>
      <c r="L34" s="14" t="s">
        <v>134</v>
      </c>
      <c r="M34" s="61">
        <v>15.2</v>
      </c>
      <c r="N34" s="14" t="s">
        <v>33</v>
      </c>
      <c r="O34" s="115">
        <v>11</v>
      </c>
      <c r="P34" s="14" t="s">
        <v>31</v>
      </c>
      <c r="Q34" s="14" t="s">
        <v>28</v>
      </c>
      <c r="R34" s="14" t="s">
        <v>35</v>
      </c>
    </row>
    <row r="35" spans="1:21" hidden="1" x14ac:dyDescent="0.25">
      <c r="A35" s="176">
        <v>42491</v>
      </c>
      <c r="B35" s="158">
        <v>42491</v>
      </c>
      <c r="C35" s="159" t="s">
        <v>328</v>
      </c>
      <c r="D35" s="56">
        <v>2016</v>
      </c>
      <c r="E35" s="61" t="s">
        <v>341</v>
      </c>
      <c r="F35" s="56">
        <v>1</v>
      </c>
      <c r="G35" s="61" t="s">
        <v>134</v>
      </c>
      <c r="H35" s="61" t="s">
        <v>134</v>
      </c>
      <c r="I35" s="160">
        <v>0.44372685185185184</v>
      </c>
      <c r="J35" s="161">
        <v>-7.65435833333333</v>
      </c>
      <c r="K35" s="162">
        <v>34.976230000000001</v>
      </c>
      <c r="L35" s="14" t="s">
        <v>204</v>
      </c>
      <c r="M35" s="61">
        <v>9</v>
      </c>
      <c r="N35" s="14" t="s">
        <v>30</v>
      </c>
      <c r="O35" s="115">
        <v>11</v>
      </c>
      <c r="P35" s="14" t="s">
        <v>31</v>
      </c>
      <c r="Q35" s="14" t="s">
        <v>28</v>
      </c>
      <c r="R35" s="14" t="s">
        <v>50</v>
      </c>
    </row>
    <row r="36" spans="1:21" hidden="1" x14ac:dyDescent="0.25">
      <c r="A36" s="173">
        <v>43369</v>
      </c>
      <c r="B36" s="164">
        <v>43369</v>
      </c>
      <c r="C36" s="174" t="s">
        <v>556</v>
      </c>
      <c r="D36" s="166">
        <v>2018</v>
      </c>
      <c r="E36" s="167" t="s">
        <v>342</v>
      </c>
      <c r="F36" s="166">
        <v>1</v>
      </c>
      <c r="G36" s="18" t="s">
        <v>140</v>
      </c>
      <c r="H36" s="173" t="s">
        <v>140</v>
      </c>
      <c r="I36" s="168">
        <v>0.41363425925925923</v>
      </c>
      <c r="J36" s="169">
        <v>-7.7723002699999997</v>
      </c>
      <c r="K36" s="170">
        <v>34.86244696</v>
      </c>
      <c r="L36" s="171" t="s">
        <v>140</v>
      </c>
      <c r="M36" s="167">
        <v>19.2</v>
      </c>
      <c r="N36" s="171" t="s">
        <v>42</v>
      </c>
      <c r="O36" s="172">
        <v>11</v>
      </c>
      <c r="P36" s="171" t="s">
        <v>31</v>
      </c>
      <c r="Q36" s="171" t="s">
        <v>28</v>
      </c>
      <c r="R36" s="171" t="s">
        <v>29</v>
      </c>
      <c r="S36" s="171"/>
      <c r="U36" s="10"/>
    </row>
    <row r="37" spans="1:21" x14ac:dyDescent="0.25">
      <c r="A37" s="58">
        <v>43684</v>
      </c>
      <c r="B37" s="116">
        <v>43684</v>
      </c>
      <c r="C37" s="58" t="s">
        <v>706</v>
      </c>
      <c r="D37" s="56">
        <v>2019</v>
      </c>
      <c r="E37" s="58" t="s">
        <v>342</v>
      </c>
      <c r="F37" s="56">
        <v>1</v>
      </c>
      <c r="H37" s="57" t="s">
        <v>527</v>
      </c>
      <c r="I37" s="117">
        <v>0.48041666666666666</v>
      </c>
      <c r="J37" s="14">
        <v>-7.6346582300000003</v>
      </c>
      <c r="K37" s="14">
        <v>38.061197129999996</v>
      </c>
      <c r="L37" s="14" t="s">
        <v>698</v>
      </c>
      <c r="M37" s="61">
        <v>45.6</v>
      </c>
      <c r="N37" s="14" t="s">
        <v>33</v>
      </c>
      <c r="O37" s="115">
        <v>11</v>
      </c>
      <c r="P37" s="14" t="s">
        <v>31</v>
      </c>
      <c r="Q37" s="14" t="s">
        <v>28</v>
      </c>
      <c r="R37" s="14" t="s">
        <v>29</v>
      </c>
    </row>
    <row r="38" spans="1:21" hidden="1" x14ac:dyDescent="0.25">
      <c r="A38" s="176" t="s">
        <v>213</v>
      </c>
      <c r="B38" s="158">
        <v>42509</v>
      </c>
      <c r="C38" s="159" t="s">
        <v>328</v>
      </c>
      <c r="D38" s="56">
        <v>2016</v>
      </c>
      <c r="E38" s="61" t="s">
        <v>341</v>
      </c>
      <c r="F38" s="56">
        <v>2</v>
      </c>
      <c r="G38" s="61" t="s">
        <v>134</v>
      </c>
      <c r="H38" s="61" t="s">
        <v>134</v>
      </c>
      <c r="I38" s="160">
        <v>0.64158564814814811</v>
      </c>
      <c r="J38" s="161">
        <v>-7.4300449999999998</v>
      </c>
      <c r="K38" s="162">
        <v>35.253893333333302</v>
      </c>
      <c r="L38" s="14" t="s">
        <v>204</v>
      </c>
      <c r="M38" s="61">
        <v>86.9</v>
      </c>
      <c r="N38" s="14" t="s">
        <v>33</v>
      </c>
      <c r="O38" s="115">
        <v>10</v>
      </c>
      <c r="P38" s="14" t="s">
        <v>27</v>
      </c>
      <c r="Q38" s="14" t="s">
        <v>28</v>
      </c>
      <c r="R38" s="14" t="s">
        <v>35</v>
      </c>
      <c r="S38" s="14" t="s">
        <v>261</v>
      </c>
    </row>
    <row r="39" spans="1:21" hidden="1" x14ac:dyDescent="0.25">
      <c r="A39" s="57">
        <v>43072</v>
      </c>
      <c r="B39" s="158">
        <v>42806</v>
      </c>
      <c r="C39" s="159" t="s">
        <v>441</v>
      </c>
      <c r="D39" s="56">
        <v>2017</v>
      </c>
      <c r="E39" s="61" t="s">
        <v>341</v>
      </c>
      <c r="F39" s="56">
        <v>2</v>
      </c>
      <c r="G39" s="57" t="s">
        <v>673</v>
      </c>
      <c r="H39" s="61" t="s">
        <v>82</v>
      </c>
      <c r="I39" s="160">
        <v>0.40241898148148153</v>
      </c>
      <c r="J39" s="161">
        <v>-7.59956350381667</v>
      </c>
      <c r="K39" s="162">
        <v>34.882429183750702</v>
      </c>
      <c r="L39" s="14" t="s">
        <v>434</v>
      </c>
      <c r="M39" s="61">
        <v>5.8</v>
      </c>
      <c r="N39" s="14" t="s">
        <v>33</v>
      </c>
      <c r="O39" s="172">
        <v>10</v>
      </c>
      <c r="P39" s="14" t="s">
        <v>34</v>
      </c>
      <c r="Q39" s="14" t="s">
        <v>38</v>
      </c>
      <c r="S39" s="14" t="s">
        <v>436</v>
      </c>
    </row>
    <row r="40" spans="1:21" hidden="1" x14ac:dyDescent="0.25">
      <c r="A40" s="176">
        <v>42491</v>
      </c>
      <c r="B40" s="158">
        <v>42491</v>
      </c>
      <c r="C40" s="159" t="s">
        <v>328</v>
      </c>
      <c r="D40" s="56">
        <v>2016</v>
      </c>
      <c r="E40" s="61" t="s">
        <v>341</v>
      </c>
      <c r="F40" s="56">
        <v>1</v>
      </c>
      <c r="G40" s="61" t="s">
        <v>134</v>
      </c>
      <c r="H40" s="61" t="s">
        <v>134</v>
      </c>
      <c r="I40" s="160">
        <v>0.44328703703703703</v>
      </c>
      <c r="J40" s="161">
        <v>-7.65438333333333</v>
      </c>
      <c r="K40" s="162">
        <v>34.976261666666701</v>
      </c>
      <c r="L40" s="14" t="s">
        <v>204</v>
      </c>
      <c r="M40" s="61">
        <v>9</v>
      </c>
      <c r="N40" s="14" t="s">
        <v>33</v>
      </c>
      <c r="O40" s="115">
        <v>10</v>
      </c>
      <c r="P40" s="14" t="s">
        <v>31</v>
      </c>
      <c r="Q40" s="14" t="s">
        <v>28</v>
      </c>
      <c r="R40" s="14" t="s">
        <v>50</v>
      </c>
    </row>
    <row r="41" spans="1:21" hidden="1" x14ac:dyDescent="0.25">
      <c r="A41" s="61" t="s">
        <v>371</v>
      </c>
      <c r="B41" s="158">
        <v>42764</v>
      </c>
      <c r="C41" s="159" t="s">
        <v>397</v>
      </c>
      <c r="D41" s="56">
        <v>2017</v>
      </c>
      <c r="E41" s="61" t="s">
        <v>341</v>
      </c>
      <c r="F41" s="56">
        <v>1</v>
      </c>
      <c r="G41" s="18" t="s">
        <v>343</v>
      </c>
      <c r="H41" s="177" t="s">
        <v>128</v>
      </c>
      <c r="I41" s="160">
        <v>0.45870370370370367</v>
      </c>
      <c r="J41" s="161">
        <v>-6.7522720553402902</v>
      </c>
      <c r="K41" s="162">
        <v>30.973010502988</v>
      </c>
      <c r="L41" s="14" t="s">
        <v>372</v>
      </c>
      <c r="M41" s="61">
        <v>24.2</v>
      </c>
      <c r="N41" s="14" t="s">
        <v>33</v>
      </c>
      <c r="O41" s="115">
        <v>10</v>
      </c>
      <c r="P41" s="14" t="s">
        <v>27</v>
      </c>
      <c r="Q41" s="14" t="s">
        <v>28</v>
      </c>
      <c r="R41" s="14" t="s">
        <v>35</v>
      </c>
    </row>
    <row r="42" spans="1:21" hidden="1" x14ac:dyDescent="0.25">
      <c r="A42" s="61" t="s">
        <v>460</v>
      </c>
      <c r="B42" s="158">
        <v>42903</v>
      </c>
      <c r="C42" s="159" t="s">
        <v>470</v>
      </c>
      <c r="D42" s="56">
        <v>2017</v>
      </c>
      <c r="E42" s="61" t="s">
        <v>342</v>
      </c>
      <c r="F42" s="56">
        <v>1</v>
      </c>
      <c r="G42" s="57" t="s">
        <v>673</v>
      </c>
      <c r="H42" s="61" t="s">
        <v>82</v>
      </c>
      <c r="I42" s="160">
        <v>0.46445601851851853</v>
      </c>
      <c r="J42" s="161">
        <v>-7.6912366830009198</v>
      </c>
      <c r="K42" s="162">
        <v>34.652221517664103</v>
      </c>
      <c r="L42" s="14" t="s">
        <v>176</v>
      </c>
      <c r="M42" s="61">
        <v>41.3</v>
      </c>
      <c r="N42" s="14" t="s">
        <v>33</v>
      </c>
      <c r="O42" s="115">
        <v>10</v>
      </c>
      <c r="P42" s="14" t="s">
        <v>31</v>
      </c>
      <c r="Q42" s="14" t="s">
        <v>28</v>
      </c>
      <c r="R42" s="14" t="s">
        <v>29</v>
      </c>
    </row>
    <row r="43" spans="1:21" hidden="1" x14ac:dyDescent="0.25">
      <c r="A43" s="57">
        <v>43275</v>
      </c>
      <c r="B43" s="158">
        <v>43275</v>
      </c>
      <c r="C43" s="58" t="s">
        <v>530</v>
      </c>
      <c r="D43" s="56">
        <v>2018</v>
      </c>
      <c r="E43" s="61" t="s">
        <v>342</v>
      </c>
      <c r="F43" s="56">
        <v>1</v>
      </c>
      <c r="H43" s="57" t="s">
        <v>527</v>
      </c>
      <c r="I43" s="160">
        <v>0.49219907407407404</v>
      </c>
      <c r="J43" s="161">
        <v>-7.6230440399999999</v>
      </c>
      <c r="K43" s="162">
        <v>38.104070100000001</v>
      </c>
      <c r="L43" s="14" t="s">
        <v>524</v>
      </c>
      <c r="M43" s="6">
        <v>45.4</v>
      </c>
      <c r="N43" s="14" t="s">
        <v>33</v>
      </c>
      <c r="O43" s="115">
        <v>10</v>
      </c>
      <c r="P43" s="14" t="s">
        <v>34</v>
      </c>
      <c r="Q43" s="14" t="s">
        <v>28</v>
      </c>
      <c r="R43" s="14" t="s">
        <v>29</v>
      </c>
    </row>
    <row r="44" spans="1:21" hidden="1" x14ac:dyDescent="0.25">
      <c r="A44" s="194">
        <v>41507</v>
      </c>
      <c r="B44" s="195">
        <v>41507</v>
      </c>
      <c r="C44" s="194" t="s">
        <v>815</v>
      </c>
      <c r="D44" s="196">
        <v>2013</v>
      </c>
      <c r="E44" s="19" t="s">
        <v>342</v>
      </c>
      <c r="F44" s="196">
        <v>1</v>
      </c>
      <c r="G44" s="18" t="s">
        <v>140</v>
      </c>
      <c r="H44" s="18" t="s">
        <v>140</v>
      </c>
      <c r="I44" s="18">
        <v>1059</v>
      </c>
      <c r="J44" s="18"/>
      <c r="K44" s="18"/>
      <c r="L44" s="18" t="s">
        <v>816</v>
      </c>
      <c r="M44" s="17">
        <v>37.299999999999997</v>
      </c>
      <c r="N44" s="18" t="s">
        <v>42</v>
      </c>
      <c r="O44" s="19">
        <v>9</v>
      </c>
      <c r="P44" s="18" t="s">
        <v>27</v>
      </c>
      <c r="Q44" s="18" t="s">
        <v>38</v>
      </c>
      <c r="R44" s="18" t="s">
        <v>48</v>
      </c>
      <c r="S44" s="18" t="s">
        <v>823</v>
      </c>
      <c r="T44" s="18"/>
      <c r="U44" s="18"/>
    </row>
    <row r="45" spans="1:21" hidden="1" x14ac:dyDescent="0.25">
      <c r="A45" s="194">
        <v>41508</v>
      </c>
      <c r="B45" s="195">
        <v>41508</v>
      </c>
      <c r="C45" s="194" t="s">
        <v>815</v>
      </c>
      <c r="D45" s="196">
        <v>2013</v>
      </c>
      <c r="E45" s="19" t="s">
        <v>342</v>
      </c>
      <c r="F45" s="196">
        <v>1</v>
      </c>
      <c r="G45" s="61" t="s">
        <v>134</v>
      </c>
      <c r="H45" s="18" t="s">
        <v>134</v>
      </c>
      <c r="I45" s="18">
        <v>1211</v>
      </c>
      <c r="J45" s="18"/>
      <c r="K45" s="18"/>
      <c r="L45" s="18" t="s">
        <v>824</v>
      </c>
      <c r="M45" s="17">
        <v>37.9</v>
      </c>
      <c r="N45" s="18" t="s">
        <v>33</v>
      </c>
      <c r="O45" s="19">
        <v>9</v>
      </c>
      <c r="P45" s="18" t="s">
        <v>27</v>
      </c>
      <c r="Q45" s="18" t="s">
        <v>38</v>
      </c>
      <c r="R45" s="18" t="s">
        <v>48</v>
      </c>
      <c r="S45" s="18"/>
      <c r="T45" s="18"/>
      <c r="U45" s="18"/>
    </row>
    <row r="46" spans="1:21" hidden="1" x14ac:dyDescent="0.25">
      <c r="A46" s="176">
        <v>41923</v>
      </c>
      <c r="B46" s="158">
        <v>41923</v>
      </c>
      <c r="C46" s="159" t="s">
        <v>322</v>
      </c>
      <c r="D46" s="56">
        <v>2014</v>
      </c>
      <c r="E46" s="61" t="s">
        <v>342</v>
      </c>
      <c r="F46" s="56">
        <v>1</v>
      </c>
      <c r="G46" s="57" t="s">
        <v>673</v>
      </c>
      <c r="H46" s="61" t="s">
        <v>174</v>
      </c>
      <c r="I46" s="160">
        <v>0.40520833333333334</v>
      </c>
      <c r="J46" s="161">
        <v>-7.6497775660088996</v>
      </c>
      <c r="K46" s="162">
        <v>34.9126845614187</v>
      </c>
      <c r="L46" s="14" t="s">
        <v>81</v>
      </c>
      <c r="M46" s="61">
        <v>4.5</v>
      </c>
      <c r="N46" s="14" t="s">
        <v>33</v>
      </c>
      <c r="O46" s="115">
        <v>9</v>
      </c>
      <c r="P46" s="14" t="s">
        <v>31</v>
      </c>
      <c r="Q46" s="14" t="s">
        <v>28</v>
      </c>
      <c r="R46" s="14" t="s">
        <v>29</v>
      </c>
    </row>
    <row r="47" spans="1:21" hidden="1" x14ac:dyDescent="0.25">
      <c r="A47" s="176">
        <v>42083</v>
      </c>
      <c r="B47" s="158">
        <v>42083</v>
      </c>
      <c r="C47" s="159" t="s">
        <v>324</v>
      </c>
      <c r="D47" s="56">
        <v>2015</v>
      </c>
      <c r="E47" s="61" t="s">
        <v>341</v>
      </c>
      <c r="F47" s="56">
        <v>1</v>
      </c>
      <c r="G47" s="18" t="s">
        <v>140</v>
      </c>
      <c r="H47" s="61" t="s">
        <v>140</v>
      </c>
      <c r="I47" s="160">
        <v>0.38385416666666666</v>
      </c>
      <c r="J47" s="161">
        <v>-7.6836153967080998</v>
      </c>
      <c r="K47" s="162">
        <v>34.927265869255898</v>
      </c>
      <c r="L47" s="14" t="s">
        <v>140</v>
      </c>
      <c r="M47" s="61">
        <v>0.3</v>
      </c>
      <c r="N47" s="14" t="s">
        <v>33</v>
      </c>
      <c r="O47" s="115">
        <v>9</v>
      </c>
      <c r="P47" s="14" t="s">
        <v>27</v>
      </c>
      <c r="Q47" s="14" t="s">
        <v>28</v>
      </c>
      <c r="R47" s="14" t="s">
        <v>29</v>
      </c>
    </row>
    <row r="48" spans="1:21" hidden="1" x14ac:dyDescent="0.25">
      <c r="A48" s="61" t="s">
        <v>418</v>
      </c>
      <c r="B48" s="116">
        <v>42790</v>
      </c>
      <c r="C48" s="159" t="s">
        <v>441</v>
      </c>
      <c r="D48" s="56">
        <v>2017</v>
      </c>
      <c r="E48" s="61" t="s">
        <v>341</v>
      </c>
      <c r="F48" s="56">
        <v>1</v>
      </c>
      <c r="G48" s="57" t="s">
        <v>673</v>
      </c>
      <c r="H48" s="61" t="s">
        <v>174</v>
      </c>
      <c r="I48" s="160">
        <v>0.40464120370370371</v>
      </c>
      <c r="J48" s="161">
        <v>-7.6224344777533499</v>
      </c>
      <c r="K48" s="162">
        <v>34.916600971777299</v>
      </c>
      <c r="L48" s="14" t="s">
        <v>209</v>
      </c>
      <c r="M48" s="61">
        <v>7.8</v>
      </c>
      <c r="N48" s="14" t="s">
        <v>33</v>
      </c>
      <c r="O48" s="115">
        <v>9</v>
      </c>
      <c r="P48" s="14" t="s">
        <v>27</v>
      </c>
      <c r="Q48" s="14" t="s">
        <v>28</v>
      </c>
      <c r="R48" s="14" t="s">
        <v>29</v>
      </c>
    </row>
    <row r="49" spans="1:21" hidden="1" x14ac:dyDescent="0.25">
      <c r="A49" s="57">
        <v>43059</v>
      </c>
      <c r="B49" s="158">
        <v>43059</v>
      </c>
      <c r="C49" s="58" t="s">
        <v>470</v>
      </c>
      <c r="D49" s="56">
        <v>2017</v>
      </c>
      <c r="E49" s="57" t="s">
        <v>342</v>
      </c>
      <c r="F49" s="56">
        <v>2</v>
      </c>
      <c r="G49" s="61" t="s">
        <v>134</v>
      </c>
      <c r="H49" s="57" t="s">
        <v>134</v>
      </c>
      <c r="I49" s="160">
        <v>0.40833333333333338</v>
      </c>
      <c r="J49" s="161">
        <v>-7.64738168731885</v>
      </c>
      <c r="K49" s="162">
        <v>34.989134982769599</v>
      </c>
      <c r="L49" s="14" t="s">
        <v>477</v>
      </c>
      <c r="M49" s="61">
        <v>10.9</v>
      </c>
      <c r="N49" s="14" t="s">
        <v>33</v>
      </c>
      <c r="O49" s="115">
        <v>9</v>
      </c>
      <c r="P49" s="14" t="s">
        <v>27</v>
      </c>
      <c r="Q49" s="14" t="s">
        <v>28</v>
      </c>
      <c r="R49" s="14" t="s">
        <v>50</v>
      </c>
    </row>
    <row r="50" spans="1:21" hidden="1" x14ac:dyDescent="0.25">
      <c r="A50" s="177">
        <v>43407</v>
      </c>
      <c r="B50" s="158">
        <v>43407</v>
      </c>
      <c r="C50" s="177" t="s">
        <v>635</v>
      </c>
      <c r="D50" s="56">
        <v>2018</v>
      </c>
      <c r="E50" s="177" t="s">
        <v>342</v>
      </c>
      <c r="F50" s="56">
        <v>1</v>
      </c>
      <c r="G50" s="186" t="s">
        <v>129</v>
      </c>
      <c r="H50" s="61" t="s">
        <v>129</v>
      </c>
      <c r="I50" s="178" t="s">
        <v>606</v>
      </c>
      <c r="J50" s="179">
        <v>-6.9180022141019801</v>
      </c>
      <c r="K50" s="180">
        <v>31.2776050397548</v>
      </c>
      <c r="L50" s="181" t="s">
        <v>559</v>
      </c>
      <c r="M50" s="181">
        <v>67.900000000000006</v>
      </c>
      <c r="N50" s="181" t="s">
        <v>33</v>
      </c>
      <c r="O50" s="182">
        <v>9</v>
      </c>
      <c r="P50" s="181" t="s">
        <v>31</v>
      </c>
      <c r="Q50" s="181" t="s">
        <v>28</v>
      </c>
      <c r="R50" s="181" t="s">
        <v>29</v>
      </c>
      <c r="T50" s="183"/>
      <c r="U50" s="183"/>
    </row>
    <row r="51" spans="1:21" hidden="1" x14ac:dyDescent="0.25">
      <c r="A51" s="57">
        <v>43558</v>
      </c>
      <c r="B51" s="116">
        <v>43558</v>
      </c>
      <c r="C51" s="159" t="s">
        <v>689</v>
      </c>
      <c r="D51" s="56">
        <v>2019</v>
      </c>
      <c r="E51" s="57" t="s">
        <v>341</v>
      </c>
      <c r="F51" s="56">
        <v>1</v>
      </c>
      <c r="G51" s="18" t="s">
        <v>140</v>
      </c>
      <c r="H51" s="57" t="s">
        <v>140</v>
      </c>
      <c r="I51" s="117">
        <v>0.53548611111111111</v>
      </c>
      <c r="J51" s="14">
        <v>-7.96548649</v>
      </c>
      <c r="K51" s="14">
        <v>34.512785829999999</v>
      </c>
      <c r="L51" s="14" t="s">
        <v>140</v>
      </c>
      <c r="M51" s="61">
        <v>79.5</v>
      </c>
      <c r="N51" s="14" t="s">
        <v>33</v>
      </c>
      <c r="O51" s="115">
        <v>9</v>
      </c>
      <c r="P51" s="14" t="s">
        <v>31</v>
      </c>
      <c r="Q51" s="14" t="s">
        <v>28</v>
      </c>
      <c r="R51" s="14" t="s">
        <v>50</v>
      </c>
    </row>
    <row r="52" spans="1:21" hidden="1" x14ac:dyDescent="0.25">
      <c r="A52" s="176">
        <v>41922</v>
      </c>
      <c r="B52" s="158">
        <v>41922</v>
      </c>
      <c r="C52" s="159" t="s">
        <v>322</v>
      </c>
      <c r="D52" s="56">
        <v>2014</v>
      </c>
      <c r="E52" s="61" t="s">
        <v>342</v>
      </c>
      <c r="F52" s="56">
        <v>1</v>
      </c>
      <c r="G52" s="18" t="s">
        <v>140</v>
      </c>
      <c r="H52" s="61" t="s">
        <v>140</v>
      </c>
      <c r="I52" s="160">
        <v>0.40042824074074074</v>
      </c>
      <c r="J52" s="161">
        <v>-7.6890146752831399</v>
      </c>
      <c r="K52" s="162">
        <v>34.919007049198498</v>
      </c>
      <c r="L52" s="14" t="s">
        <v>57</v>
      </c>
      <c r="M52" s="61">
        <v>2.1</v>
      </c>
      <c r="N52" s="14" t="s">
        <v>33</v>
      </c>
      <c r="O52" s="115">
        <v>8</v>
      </c>
      <c r="P52" s="14" t="s">
        <v>27</v>
      </c>
      <c r="Q52" s="14" t="s">
        <v>28</v>
      </c>
      <c r="R52" s="14" t="s">
        <v>29</v>
      </c>
      <c r="S52" s="14" t="s">
        <v>62</v>
      </c>
    </row>
    <row r="53" spans="1:21" hidden="1" x14ac:dyDescent="0.25">
      <c r="A53" s="57">
        <v>43011</v>
      </c>
      <c r="B53" s="158">
        <v>42804</v>
      </c>
      <c r="C53" s="159" t="s">
        <v>441</v>
      </c>
      <c r="D53" s="56">
        <v>2017</v>
      </c>
      <c r="E53" s="61" t="s">
        <v>341</v>
      </c>
      <c r="F53" s="56">
        <v>2</v>
      </c>
      <c r="G53" s="61" t="s">
        <v>134</v>
      </c>
      <c r="H53" s="57" t="s">
        <v>134</v>
      </c>
      <c r="I53" s="160">
        <v>0.46756944444444448</v>
      </c>
      <c r="J53" s="161">
        <v>-7.62655606323528</v>
      </c>
      <c r="K53" s="162">
        <v>34.993768633721402</v>
      </c>
      <c r="L53" s="14" t="s">
        <v>424</v>
      </c>
      <c r="M53" s="61">
        <v>14.1</v>
      </c>
      <c r="N53" s="14" t="s">
        <v>33</v>
      </c>
      <c r="O53" s="115">
        <v>8</v>
      </c>
      <c r="P53" s="14" t="s">
        <v>27</v>
      </c>
      <c r="Q53" s="14" t="s">
        <v>28</v>
      </c>
      <c r="R53" s="14" t="s">
        <v>35</v>
      </c>
      <c r="S53" s="14" t="s">
        <v>429</v>
      </c>
    </row>
    <row r="54" spans="1:21" hidden="1" x14ac:dyDescent="0.25">
      <c r="A54" s="177">
        <v>43407</v>
      </c>
      <c r="B54" s="158">
        <v>43407</v>
      </c>
      <c r="C54" s="177" t="s">
        <v>635</v>
      </c>
      <c r="D54" s="56">
        <v>2018</v>
      </c>
      <c r="E54" s="177" t="s">
        <v>342</v>
      </c>
      <c r="F54" s="56">
        <v>1</v>
      </c>
      <c r="G54" s="186" t="s">
        <v>129</v>
      </c>
      <c r="H54" s="61" t="s">
        <v>129</v>
      </c>
      <c r="I54" s="178" t="s">
        <v>560</v>
      </c>
      <c r="J54" s="179">
        <v>-6.6425554290913196</v>
      </c>
      <c r="K54" s="180">
        <v>31.1995962340504</v>
      </c>
      <c r="L54" s="181" t="s">
        <v>559</v>
      </c>
      <c r="M54" s="181">
        <v>8.3000000000000007</v>
      </c>
      <c r="N54" s="181" t="s">
        <v>30</v>
      </c>
      <c r="O54" s="182">
        <v>8</v>
      </c>
      <c r="P54" s="181" t="s">
        <v>31</v>
      </c>
      <c r="Q54" s="181" t="s">
        <v>28</v>
      </c>
      <c r="R54" s="181" t="s">
        <v>29</v>
      </c>
      <c r="S54" s="14" t="s">
        <v>636</v>
      </c>
      <c r="T54" s="183"/>
      <c r="U54" s="183"/>
    </row>
    <row r="55" spans="1:21" hidden="1" x14ac:dyDescent="0.25">
      <c r="A55" s="190">
        <v>43900</v>
      </c>
      <c r="B55" s="191">
        <v>43900</v>
      </c>
      <c r="C55" s="190" t="s">
        <v>782</v>
      </c>
      <c r="D55" s="187">
        <v>2020</v>
      </c>
      <c r="E55" s="190" t="s">
        <v>341</v>
      </c>
      <c r="F55" s="187">
        <v>1</v>
      </c>
      <c r="G55" s="187"/>
      <c r="H55" s="190" t="s">
        <v>527</v>
      </c>
      <c r="I55" s="192">
        <v>0.4206597222222222</v>
      </c>
      <c r="J55" s="18">
        <v>-7.58140255</v>
      </c>
      <c r="K55" s="18">
        <v>37.835487569999998</v>
      </c>
      <c r="L55" s="193" t="s">
        <v>527</v>
      </c>
      <c r="M55" s="17">
        <v>11.5</v>
      </c>
      <c r="N55" s="193" t="s">
        <v>33</v>
      </c>
      <c r="O55" s="18">
        <v>8</v>
      </c>
      <c r="P55" s="193" t="s">
        <v>31</v>
      </c>
      <c r="Q55" s="193" t="s">
        <v>28</v>
      </c>
      <c r="R55" s="193" t="s">
        <v>29</v>
      </c>
      <c r="S55" s="193" t="s">
        <v>773</v>
      </c>
      <c r="T55" s="18"/>
      <c r="U55" s="18"/>
    </row>
    <row r="56" spans="1:21" hidden="1" x14ac:dyDescent="0.25">
      <c r="A56" s="176">
        <v>41923</v>
      </c>
      <c r="B56" s="158">
        <v>41923</v>
      </c>
      <c r="C56" s="159" t="s">
        <v>322</v>
      </c>
      <c r="D56" s="56">
        <v>2014</v>
      </c>
      <c r="E56" s="61" t="s">
        <v>342</v>
      </c>
      <c r="F56" s="56">
        <v>1</v>
      </c>
      <c r="G56" s="57" t="s">
        <v>673</v>
      </c>
      <c r="H56" s="61" t="s">
        <v>174</v>
      </c>
      <c r="I56" s="160">
        <v>0.40762731481481485</v>
      </c>
      <c r="J56" s="161">
        <v>-7.6499322708778301</v>
      </c>
      <c r="K56" s="162">
        <v>34.912744968952303</v>
      </c>
      <c r="L56" s="14" t="s">
        <v>81</v>
      </c>
      <c r="M56" s="61">
        <v>4.5</v>
      </c>
      <c r="N56" s="14" t="s">
        <v>33</v>
      </c>
      <c r="O56" s="115">
        <v>8</v>
      </c>
      <c r="P56" s="14" t="s">
        <v>31</v>
      </c>
      <c r="Q56" s="14" t="s">
        <v>38</v>
      </c>
    </row>
    <row r="57" spans="1:21" hidden="1" x14ac:dyDescent="0.25">
      <c r="A57" s="176">
        <v>42263</v>
      </c>
      <c r="B57" s="158">
        <v>42263</v>
      </c>
      <c r="C57" s="159" t="s">
        <v>327</v>
      </c>
      <c r="D57" s="56">
        <v>2015</v>
      </c>
      <c r="E57" s="61" t="s">
        <v>342</v>
      </c>
      <c r="F57" s="56">
        <v>1</v>
      </c>
      <c r="G57" s="61" t="s">
        <v>134</v>
      </c>
      <c r="H57" s="61" t="s">
        <v>134</v>
      </c>
      <c r="I57" s="160">
        <v>0.58930555555555553</v>
      </c>
      <c r="J57" s="161">
        <v>-7.35087862393494</v>
      </c>
      <c r="K57" s="162">
        <v>35.320391790614202</v>
      </c>
      <c r="L57" s="14" t="s">
        <v>134</v>
      </c>
      <c r="M57" s="61">
        <v>71.5</v>
      </c>
      <c r="N57" s="14" t="s">
        <v>33</v>
      </c>
      <c r="O57" s="115">
        <v>8</v>
      </c>
      <c r="P57" s="14" t="s">
        <v>27</v>
      </c>
      <c r="Q57" s="14" t="s">
        <v>28</v>
      </c>
      <c r="R57" s="14" t="s">
        <v>29</v>
      </c>
    </row>
    <row r="58" spans="1:21" hidden="1" x14ac:dyDescent="0.25">
      <c r="A58" s="176">
        <v>42492</v>
      </c>
      <c r="B58" s="158">
        <v>42492</v>
      </c>
      <c r="C58" s="159" t="s">
        <v>328</v>
      </c>
      <c r="D58" s="56">
        <v>2016</v>
      </c>
      <c r="E58" s="61" t="s">
        <v>341</v>
      </c>
      <c r="F58" s="56">
        <v>1</v>
      </c>
      <c r="G58" s="18" t="s">
        <v>140</v>
      </c>
      <c r="H58" s="61" t="s">
        <v>140</v>
      </c>
      <c r="I58" s="160">
        <v>0.50591435185185185</v>
      </c>
      <c r="J58" s="161">
        <v>-7.8794500000000003</v>
      </c>
      <c r="K58" s="162">
        <v>34.639771666666697</v>
      </c>
      <c r="L58" s="14" t="s">
        <v>206</v>
      </c>
      <c r="M58" s="61">
        <v>48.9</v>
      </c>
      <c r="N58" s="14" t="s">
        <v>33</v>
      </c>
      <c r="O58" s="115">
        <v>8</v>
      </c>
      <c r="P58" s="14" t="s">
        <v>27</v>
      </c>
      <c r="Q58" s="14" t="s">
        <v>28</v>
      </c>
      <c r="R58" s="14" t="s">
        <v>50</v>
      </c>
    </row>
    <row r="59" spans="1:21" hidden="1" x14ac:dyDescent="0.25">
      <c r="A59" s="176">
        <v>42492</v>
      </c>
      <c r="B59" s="158">
        <v>42492</v>
      </c>
      <c r="C59" s="159" t="s">
        <v>328</v>
      </c>
      <c r="D59" s="56">
        <v>2016</v>
      </c>
      <c r="E59" s="61" t="s">
        <v>341</v>
      </c>
      <c r="F59" s="56">
        <v>1</v>
      </c>
      <c r="G59" s="18" t="s">
        <v>140</v>
      </c>
      <c r="H59" s="61" t="s">
        <v>140</v>
      </c>
      <c r="I59" s="160">
        <v>0.53629629629629627</v>
      </c>
      <c r="J59" s="161">
        <v>-7.9042966666666699</v>
      </c>
      <c r="K59" s="162">
        <v>34.552361666666698</v>
      </c>
      <c r="L59" s="14" t="s">
        <v>206</v>
      </c>
      <c r="M59" s="61">
        <v>56.9</v>
      </c>
      <c r="N59" s="14" t="s">
        <v>33</v>
      </c>
      <c r="O59" s="115">
        <v>8</v>
      </c>
      <c r="P59" s="14" t="s">
        <v>31</v>
      </c>
      <c r="Q59" s="14" t="s">
        <v>28</v>
      </c>
      <c r="R59" s="14" t="s">
        <v>29</v>
      </c>
    </row>
    <row r="60" spans="1:21" hidden="1" x14ac:dyDescent="0.25">
      <c r="A60" s="176" t="s">
        <v>213</v>
      </c>
      <c r="B60" s="158">
        <v>42509</v>
      </c>
      <c r="C60" s="159" t="s">
        <v>328</v>
      </c>
      <c r="D60" s="56">
        <v>2016</v>
      </c>
      <c r="E60" s="61" t="s">
        <v>341</v>
      </c>
      <c r="F60" s="56">
        <v>2</v>
      </c>
      <c r="G60" s="61" t="s">
        <v>134</v>
      </c>
      <c r="H60" s="61" t="s">
        <v>134</v>
      </c>
      <c r="I60" s="160">
        <v>0.42434027777777777</v>
      </c>
      <c r="J60" s="161">
        <v>-7.6303383333333299</v>
      </c>
      <c r="K60" s="162">
        <v>34.990593333333301</v>
      </c>
      <c r="L60" s="14" t="s">
        <v>204</v>
      </c>
      <c r="M60" s="61">
        <v>13.7</v>
      </c>
      <c r="N60" s="14" t="s">
        <v>33</v>
      </c>
      <c r="O60" s="115">
        <v>8</v>
      </c>
      <c r="P60" s="14" t="s">
        <v>31</v>
      </c>
      <c r="Q60" s="14" t="s">
        <v>28</v>
      </c>
      <c r="R60" s="14" t="s">
        <v>48</v>
      </c>
    </row>
    <row r="61" spans="1:21" hidden="1" x14ac:dyDescent="0.25">
      <c r="A61" s="57">
        <v>43042</v>
      </c>
      <c r="B61" s="158">
        <v>42805</v>
      </c>
      <c r="C61" s="159" t="s">
        <v>441</v>
      </c>
      <c r="D61" s="56">
        <v>2017</v>
      </c>
      <c r="E61" s="61" t="s">
        <v>341</v>
      </c>
      <c r="F61" s="56">
        <v>2</v>
      </c>
      <c r="G61" s="18" t="s">
        <v>140</v>
      </c>
      <c r="H61" s="61" t="s">
        <v>140</v>
      </c>
      <c r="I61" s="160">
        <v>0.51784722222222224</v>
      </c>
      <c r="J61" s="161">
        <v>-7.9473513341211</v>
      </c>
      <c r="K61" s="162">
        <v>34.530224891914401</v>
      </c>
      <c r="L61" s="14" t="s">
        <v>289</v>
      </c>
      <c r="M61" s="61">
        <v>67.8</v>
      </c>
      <c r="N61" s="14" t="s">
        <v>33</v>
      </c>
      <c r="O61" s="115">
        <v>8</v>
      </c>
      <c r="P61" s="14" t="s">
        <v>27</v>
      </c>
      <c r="Q61" s="14" t="s">
        <v>28</v>
      </c>
      <c r="R61" s="14" t="s">
        <v>29</v>
      </c>
    </row>
    <row r="62" spans="1:21" hidden="1" x14ac:dyDescent="0.25">
      <c r="A62" s="57">
        <v>43048</v>
      </c>
      <c r="B62" s="158">
        <v>43048</v>
      </c>
      <c r="C62" s="58" t="s">
        <v>482</v>
      </c>
      <c r="D62" s="56">
        <v>2017</v>
      </c>
      <c r="E62" s="57" t="s">
        <v>342</v>
      </c>
      <c r="F62" s="56">
        <v>1</v>
      </c>
      <c r="G62" s="18" t="s">
        <v>343</v>
      </c>
      <c r="H62" s="177" t="s">
        <v>128</v>
      </c>
      <c r="I62" s="160">
        <v>0.4196064814814815</v>
      </c>
      <c r="J62" s="161">
        <v>-6.70058051159518</v>
      </c>
      <c r="K62" s="162">
        <v>31.0209151836393</v>
      </c>
      <c r="L62" s="14" t="s">
        <v>372</v>
      </c>
      <c r="M62" s="61">
        <v>15.6</v>
      </c>
      <c r="N62" s="14" t="s">
        <v>42</v>
      </c>
      <c r="O62" s="115">
        <v>8</v>
      </c>
      <c r="P62" s="14" t="s">
        <v>27</v>
      </c>
      <c r="Q62" s="14" t="s">
        <v>38</v>
      </c>
    </row>
    <row r="63" spans="1:21" hidden="1" x14ac:dyDescent="0.25">
      <c r="A63" s="57">
        <v>43275</v>
      </c>
      <c r="B63" s="158">
        <v>43275</v>
      </c>
      <c r="C63" s="58" t="s">
        <v>530</v>
      </c>
      <c r="D63" s="56">
        <v>2018</v>
      </c>
      <c r="E63" s="61" t="s">
        <v>342</v>
      </c>
      <c r="F63" s="56">
        <v>1</v>
      </c>
      <c r="H63" s="57" t="s">
        <v>527</v>
      </c>
      <c r="I63" s="160">
        <v>0.49156249999999996</v>
      </c>
      <c r="J63" s="161">
        <v>-7.6230227199999998</v>
      </c>
      <c r="K63" s="162">
        <v>38.104085310000002</v>
      </c>
      <c r="L63" s="14" t="s">
        <v>524</v>
      </c>
      <c r="M63" s="6">
        <v>45.4</v>
      </c>
      <c r="N63" s="14" t="s">
        <v>33</v>
      </c>
      <c r="O63" s="115">
        <v>8</v>
      </c>
      <c r="P63" s="14" t="s">
        <v>34</v>
      </c>
      <c r="Q63" s="14" t="s">
        <v>28</v>
      </c>
      <c r="R63" s="14" t="s">
        <v>29</v>
      </c>
    </row>
    <row r="64" spans="1:21" x14ac:dyDescent="0.25">
      <c r="A64" s="157">
        <v>43538</v>
      </c>
      <c r="B64" s="158">
        <v>43538</v>
      </c>
      <c r="C64" s="159" t="s">
        <v>660</v>
      </c>
      <c r="D64" s="56">
        <v>2019</v>
      </c>
      <c r="E64" s="61" t="s">
        <v>341</v>
      </c>
      <c r="F64" s="56">
        <v>1</v>
      </c>
      <c r="H64" s="61" t="s">
        <v>527</v>
      </c>
      <c r="I64" s="160">
        <v>0.50995370370370374</v>
      </c>
      <c r="J64" s="161">
        <v>-7.6231550239999999</v>
      </c>
      <c r="K64" s="162">
        <v>38.105152990000001</v>
      </c>
      <c r="L64" s="14" t="s">
        <v>527</v>
      </c>
      <c r="M64" s="6">
        <v>52.2</v>
      </c>
      <c r="N64" s="14" t="s">
        <v>33</v>
      </c>
      <c r="O64" s="115">
        <v>8</v>
      </c>
      <c r="P64" s="14" t="s">
        <v>31</v>
      </c>
      <c r="Q64" s="14" t="s">
        <v>28</v>
      </c>
      <c r="R64" s="14" t="s">
        <v>29</v>
      </c>
    </row>
    <row r="65" spans="1:21" hidden="1" x14ac:dyDescent="0.25">
      <c r="A65" s="176">
        <v>41921</v>
      </c>
      <c r="B65" s="158">
        <v>41921</v>
      </c>
      <c r="C65" s="159" t="s">
        <v>322</v>
      </c>
      <c r="D65" s="56">
        <v>2014</v>
      </c>
      <c r="E65" s="61" t="s">
        <v>342</v>
      </c>
      <c r="F65" s="56">
        <v>1</v>
      </c>
      <c r="G65" s="61" t="s">
        <v>134</v>
      </c>
      <c r="H65" s="61" t="s">
        <v>134</v>
      </c>
      <c r="I65" s="160">
        <v>0.47670138888888891</v>
      </c>
      <c r="J65" s="161">
        <v>-7.6150090390820298</v>
      </c>
      <c r="K65" s="162">
        <v>35.006437111221302</v>
      </c>
      <c r="L65" s="14" t="s">
        <v>13</v>
      </c>
      <c r="M65" s="61">
        <v>16.600000000000001</v>
      </c>
      <c r="N65" s="14" t="s">
        <v>33</v>
      </c>
      <c r="O65" s="115">
        <v>7</v>
      </c>
      <c r="P65" s="14" t="s">
        <v>27</v>
      </c>
      <c r="Q65" s="14" t="s">
        <v>38</v>
      </c>
      <c r="S65" s="14" t="s">
        <v>45</v>
      </c>
    </row>
    <row r="66" spans="1:21" hidden="1" x14ac:dyDescent="0.25">
      <c r="A66" s="194">
        <v>41507</v>
      </c>
      <c r="B66" s="195">
        <v>41507</v>
      </c>
      <c r="C66" s="194" t="s">
        <v>815</v>
      </c>
      <c r="D66" s="196">
        <v>2013</v>
      </c>
      <c r="E66" s="19" t="s">
        <v>342</v>
      </c>
      <c r="F66" s="196">
        <v>1</v>
      </c>
      <c r="G66" s="18" t="s">
        <v>140</v>
      </c>
      <c r="H66" s="18" t="s">
        <v>140</v>
      </c>
      <c r="I66" s="18">
        <v>1059</v>
      </c>
      <c r="J66" s="18"/>
      <c r="K66" s="18"/>
      <c r="L66" s="18" t="s">
        <v>816</v>
      </c>
      <c r="M66" s="17">
        <v>37.299999999999997</v>
      </c>
      <c r="N66" s="18" t="s">
        <v>33</v>
      </c>
      <c r="O66" s="19">
        <v>7</v>
      </c>
      <c r="P66" s="18" t="s">
        <v>27</v>
      </c>
      <c r="Q66" s="18" t="s">
        <v>38</v>
      </c>
      <c r="R66" s="18" t="s">
        <v>48</v>
      </c>
      <c r="S66" s="18" t="s">
        <v>822</v>
      </c>
      <c r="T66" s="18"/>
      <c r="U66" s="18"/>
    </row>
    <row r="67" spans="1:21" hidden="1" x14ac:dyDescent="0.25">
      <c r="A67" s="190">
        <v>43903</v>
      </c>
      <c r="B67" s="191">
        <v>43903</v>
      </c>
      <c r="C67" s="190" t="s">
        <v>782</v>
      </c>
      <c r="D67" s="187">
        <v>2020</v>
      </c>
      <c r="E67" s="190" t="s">
        <v>341</v>
      </c>
      <c r="F67" s="187">
        <v>1</v>
      </c>
      <c r="G67" s="187"/>
      <c r="H67" s="193" t="s">
        <v>528</v>
      </c>
      <c r="I67" s="192">
        <v>0.55023148148148149</v>
      </c>
      <c r="J67" s="18">
        <v>-7.6710892700000004</v>
      </c>
      <c r="K67" s="18">
        <v>37.807337859999997</v>
      </c>
      <c r="L67" s="193" t="s">
        <v>528</v>
      </c>
      <c r="M67" s="17">
        <v>12.5</v>
      </c>
      <c r="N67" s="193" t="s">
        <v>33</v>
      </c>
      <c r="O67" s="18">
        <v>7</v>
      </c>
      <c r="P67" s="193" t="s">
        <v>31</v>
      </c>
      <c r="Q67" s="193" t="s">
        <v>28</v>
      </c>
      <c r="R67" s="193" t="s">
        <v>50</v>
      </c>
      <c r="S67" s="193" t="s">
        <v>773</v>
      </c>
      <c r="T67" s="18"/>
      <c r="U67" s="18"/>
    </row>
    <row r="68" spans="1:21" hidden="1" x14ac:dyDescent="0.25">
      <c r="A68" s="194">
        <v>41509</v>
      </c>
      <c r="B68" s="195">
        <v>41509</v>
      </c>
      <c r="C68" s="194" t="s">
        <v>815</v>
      </c>
      <c r="D68" s="196">
        <v>2013</v>
      </c>
      <c r="E68" s="19" t="s">
        <v>342</v>
      </c>
      <c r="F68" s="196">
        <v>1</v>
      </c>
      <c r="G68" s="196" t="s">
        <v>673</v>
      </c>
      <c r="H68" s="18" t="s">
        <v>835</v>
      </c>
      <c r="I68" s="18">
        <v>1244</v>
      </c>
      <c r="J68" s="18"/>
      <c r="K68" s="18"/>
      <c r="L68" s="18" t="s">
        <v>836</v>
      </c>
      <c r="M68" s="17">
        <v>34.5</v>
      </c>
      <c r="N68" s="18" t="s">
        <v>33</v>
      </c>
      <c r="O68" s="19">
        <v>7</v>
      </c>
      <c r="P68" s="18" t="s">
        <v>27</v>
      </c>
      <c r="Q68" s="18" t="s">
        <v>28</v>
      </c>
      <c r="R68" s="18" t="s">
        <v>29</v>
      </c>
      <c r="S68" s="18"/>
      <c r="T68" s="18"/>
      <c r="U68" s="18"/>
    </row>
    <row r="69" spans="1:21" hidden="1" x14ac:dyDescent="0.25">
      <c r="A69" s="176">
        <v>41923</v>
      </c>
      <c r="B69" s="158">
        <v>41923</v>
      </c>
      <c r="C69" s="159" t="s">
        <v>322</v>
      </c>
      <c r="D69" s="56">
        <v>2014</v>
      </c>
      <c r="E69" s="61" t="s">
        <v>342</v>
      </c>
      <c r="F69" s="56">
        <v>1</v>
      </c>
      <c r="G69" s="57" t="s">
        <v>673</v>
      </c>
      <c r="H69" s="61" t="s">
        <v>174</v>
      </c>
      <c r="I69" s="160">
        <v>0.40134259259259258</v>
      </c>
      <c r="J69" s="161">
        <v>-7.6518972698463097</v>
      </c>
      <c r="K69" s="162">
        <v>34.9140025821496</v>
      </c>
      <c r="L69" s="14" t="s">
        <v>81</v>
      </c>
      <c r="M69" s="61">
        <v>4.2</v>
      </c>
      <c r="N69" s="14" t="s">
        <v>33</v>
      </c>
      <c r="O69" s="115">
        <v>7</v>
      </c>
      <c r="P69" s="14" t="s">
        <v>27</v>
      </c>
      <c r="Q69" s="14" t="s">
        <v>28</v>
      </c>
      <c r="R69" s="14" t="s">
        <v>50</v>
      </c>
    </row>
    <row r="70" spans="1:21" hidden="1" x14ac:dyDescent="0.25">
      <c r="A70" s="176">
        <v>41930</v>
      </c>
      <c r="B70" s="158">
        <v>41930</v>
      </c>
      <c r="C70" s="159" t="s">
        <v>323</v>
      </c>
      <c r="D70" s="56">
        <v>2014</v>
      </c>
      <c r="E70" s="61" t="s">
        <v>342</v>
      </c>
      <c r="F70" s="56">
        <v>1</v>
      </c>
      <c r="G70" s="18" t="s">
        <v>343</v>
      </c>
      <c r="H70" s="177" t="s">
        <v>128</v>
      </c>
      <c r="I70" s="160">
        <v>0.48679398148148145</v>
      </c>
      <c r="J70" s="161">
        <v>-6.6452565019999996</v>
      </c>
      <c r="K70" s="162">
        <v>31.101972889999999</v>
      </c>
      <c r="L70" s="14" t="s">
        <v>90</v>
      </c>
      <c r="M70" s="61">
        <v>4.5</v>
      </c>
      <c r="N70" s="14" t="s">
        <v>33</v>
      </c>
      <c r="O70" s="115">
        <v>7</v>
      </c>
      <c r="P70" s="14" t="s">
        <v>34</v>
      </c>
      <c r="Q70" s="14" t="s">
        <v>38</v>
      </c>
    </row>
    <row r="71" spans="1:21" hidden="1" x14ac:dyDescent="0.25">
      <c r="A71" s="176">
        <v>41930</v>
      </c>
      <c r="B71" s="158">
        <v>41930</v>
      </c>
      <c r="C71" s="159" t="s">
        <v>323</v>
      </c>
      <c r="D71" s="56">
        <v>2014</v>
      </c>
      <c r="E71" s="61" t="s">
        <v>342</v>
      </c>
      <c r="F71" s="56">
        <v>1</v>
      </c>
      <c r="G71" s="18" t="s">
        <v>343</v>
      </c>
      <c r="H71" s="177" t="s">
        <v>128</v>
      </c>
      <c r="I71" s="160">
        <v>0.47094907407407405</v>
      </c>
      <c r="J71" s="161">
        <v>-6.6323042440000002</v>
      </c>
      <c r="K71" s="162">
        <v>31.128779219999998</v>
      </c>
      <c r="L71" s="14" t="s">
        <v>90</v>
      </c>
      <c r="M71" s="61">
        <v>7</v>
      </c>
      <c r="N71" s="14" t="s">
        <v>63</v>
      </c>
      <c r="O71" s="115">
        <v>7</v>
      </c>
      <c r="P71" s="14" t="s">
        <v>27</v>
      </c>
      <c r="Q71" s="14" t="s">
        <v>28</v>
      </c>
      <c r="R71" s="14" t="s">
        <v>29</v>
      </c>
    </row>
    <row r="72" spans="1:21" hidden="1" x14ac:dyDescent="0.25">
      <c r="A72" s="157">
        <v>42101</v>
      </c>
      <c r="B72" s="158">
        <v>42101</v>
      </c>
      <c r="C72" s="159" t="s">
        <v>325</v>
      </c>
      <c r="D72" s="56">
        <v>2015</v>
      </c>
      <c r="E72" s="61" t="s">
        <v>341</v>
      </c>
      <c r="F72" s="56">
        <v>1</v>
      </c>
      <c r="G72" s="18" t="s">
        <v>343</v>
      </c>
      <c r="H72" s="177" t="s">
        <v>128</v>
      </c>
      <c r="I72" s="160">
        <v>0.48630787037037032</v>
      </c>
      <c r="J72" s="161">
        <v>-6.7379995964650998</v>
      </c>
      <c r="K72" s="162">
        <v>30.9847091511202</v>
      </c>
      <c r="L72" s="14" t="s">
        <v>128</v>
      </c>
      <c r="M72" s="61">
        <v>21</v>
      </c>
      <c r="N72" s="14" t="s">
        <v>33</v>
      </c>
      <c r="O72" s="115">
        <v>7</v>
      </c>
      <c r="P72" s="14" t="s">
        <v>34</v>
      </c>
      <c r="Q72" s="14" t="s">
        <v>28</v>
      </c>
      <c r="R72" s="14" t="s">
        <v>29</v>
      </c>
    </row>
    <row r="73" spans="1:21" hidden="1" x14ac:dyDescent="0.25">
      <c r="A73" s="157">
        <v>42102</v>
      </c>
      <c r="B73" s="158">
        <v>42102</v>
      </c>
      <c r="C73" s="159" t="s">
        <v>325</v>
      </c>
      <c r="D73" s="56">
        <v>2015</v>
      </c>
      <c r="E73" s="61" t="s">
        <v>341</v>
      </c>
      <c r="F73" s="56">
        <v>1</v>
      </c>
      <c r="G73" s="186" t="s">
        <v>129</v>
      </c>
      <c r="H73" s="61" t="s">
        <v>129</v>
      </c>
      <c r="I73" s="160">
        <v>0.44898148148148148</v>
      </c>
      <c r="J73" s="161">
        <v>-6.7662387613375099</v>
      </c>
      <c r="K73" s="162">
        <v>31.242894464603999</v>
      </c>
      <c r="L73" s="14" t="s">
        <v>129</v>
      </c>
      <c r="M73" s="61">
        <v>26.8</v>
      </c>
      <c r="N73" s="14" t="s">
        <v>33</v>
      </c>
      <c r="O73" s="115">
        <v>7</v>
      </c>
      <c r="P73" s="14" t="s">
        <v>27</v>
      </c>
      <c r="Q73" s="14" t="s">
        <v>28</v>
      </c>
      <c r="R73" s="14" t="s">
        <v>35</v>
      </c>
    </row>
    <row r="74" spans="1:21" hidden="1" x14ac:dyDescent="0.25">
      <c r="A74" s="176">
        <v>42264</v>
      </c>
      <c r="B74" s="158">
        <v>42264</v>
      </c>
      <c r="C74" s="159" t="s">
        <v>327</v>
      </c>
      <c r="D74" s="56">
        <v>2015</v>
      </c>
      <c r="E74" s="61" t="s">
        <v>342</v>
      </c>
      <c r="F74" s="56">
        <v>1</v>
      </c>
      <c r="G74" s="18" t="s">
        <v>140</v>
      </c>
      <c r="H74" s="61" t="s">
        <v>140</v>
      </c>
      <c r="I74" s="160">
        <v>0.47464120370370372</v>
      </c>
      <c r="J74" s="161">
        <v>-7.8094676048402096</v>
      </c>
      <c r="K74" s="162">
        <v>34.798281229333597</v>
      </c>
      <c r="L74" s="14" t="s">
        <v>140</v>
      </c>
      <c r="M74" s="61">
        <v>27</v>
      </c>
      <c r="N74" s="14" t="s">
        <v>33</v>
      </c>
      <c r="O74" s="115">
        <v>7</v>
      </c>
      <c r="P74" s="14" t="s">
        <v>34</v>
      </c>
      <c r="Q74" s="14" t="s">
        <v>28</v>
      </c>
      <c r="R74" s="14" t="s">
        <v>29</v>
      </c>
    </row>
    <row r="75" spans="1:21" hidden="1" x14ac:dyDescent="0.25">
      <c r="A75" s="176">
        <v>42272</v>
      </c>
      <c r="B75" s="158">
        <v>42272</v>
      </c>
      <c r="C75" s="159" t="s">
        <v>327</v>
      </c>
      <c r="D75" s="56">
        <v>2015</v>
      </c>
      <c r="E75" s="61" t="s">
        <v>342</v>
      </c>
      <c r="F75" s="56">
        <v>1</v>
      </c>
      <c r="G75" s="57" t="s">
        <v>673</v>
      </c>
      <c r="H75" s="61" t="s">
        <v>82</v>
      </c>
      <c r="I75" s="160">
        <v>0.43673611111111116</v>
      </c>
      <c r="J75" s="161">
        <v>-7.6169944893565296</v>
      </c>
      <c r="K75" s="162">
        <v>34.777257977747603</v>
      </c>
      <c r="L75" s="14" t="s">
        <v>176</v>
      </c>
      <c r="M75" s="61">
        <v>19.2</v>
      </c>
      <c r="N75" s="14" t="s">
        <v>33</v>
      </c>
      <c r="O75" s="115">
        <v>7</v>
      </c>
      <c r="P75" s="14" t="s">
        <v>27</v>
      </c>
      <c r="Q75" s="14" t="s">
        <v>28</v>
      </c>
      <c r="R75" s="14" t="s">
        <v>29</v>
      </c>
    </row>
    <row r="76" spans="1:21" hidden="1" x14ac:dyDescent="0.25">
      <c r="A76" s="176" t="s">
        <v>197</v>
      </c>
      <c r="B76" s="158">
        <v>42489</v>
      </c>
      <c r="C76" s="159" t="s">
        <v>328</v>
      </c>
      <c r="D76" s="56">
        <v>2016</v>
      </c>
      <c r="E76" s="61" t="s">
        <v>341</v>
      </c>
      <c r="F76" s="56">
        <v>1</v>
      </c>
      <c r="G76" s="57" t="s">
        <v>673</v>
      </c>
      <c r="H76" s="61" t="s">
        <v>174</v>
      </c>
      <c r="I76" s="160">
        <v>0.43520833333333336</v>
      </c>
      <c r="J76" s="161">
        <v>-7.6001266666666698</v>
      </c>
      <c r="K76" s="162">
        <v>34.933803333333302</v>
      </c>
      <c r="L76" s="14" t="s">
        <v>199</v>
      </c>
      <c r="M76" s="61">
        <v>12.5</v>
      </c>
      <c r="N76" s="14" t="s">
        <v>33</v>
      </c>
      <c r="O76" s="115">
        <v>7</v>
      </c>
      <c r="P76" s="14" t="s">
        <v>31</v>
      </c>
      <c r="Q76" s="14" t="s">
        <v>28</v>
      </c>
      <c r="R76" s="14" t="s">
        <v>29</v>
      </c>
    </row>
    <row r="77" spans="1:21" hidden="1" x14ac:dyDescent="0.25">
      <c r="A77" s="176">
        <v>42491</v>
      </c>
      <c r="B77" s="158">
        <v>42491</v>
      </c>
      <c r="C77" s="159" t="s">
        <v>328</v>
      </c>
      <c r="D77" s="56">
        <v>2016</v>
      </c>
      <c r="E77" s="61" t="s">
        <v>341</v>
      </c>
      <c r="F77" s="56">
        <v>1</v>
      </c>
      <c r="G77" s="61" t="s">
        <v>134</v>
      </c>
      <c r="H77" s="61" t="s">
        <v>134</v>
      </c>
      <c r="I77" s="160">
        <v>0.65160879629629631</v>
      </c>
      <c r="J77" s="161">
        <v>-7.5319033333333296</v>
      </c>
      <c r="K77" s="162">
        <v>35.083754999999996</v>
      </c>
      <c r="L77" s="14" t="s">
        <v>204</v>
      </c>
      <c r="M77" s="61">
        <v>60.8</v>
      </c>
      <c r="N77" s="14" t="s">
        <v>33</v>
      </c>
      <c r="O77" s="115">
        <v>7</v>
      </c>
      <c r="P77" s="14" t="s">
        <v>31</v>
      </c>
      <c r="Q77" s="14" t="s">
        <v>28</v>
      </c>
      <c r="R77" s="14" t="s">
        <v>50</v>
      </c>
    </row>
    <row r="78" spans="1:21" hidden="1" x14ac:dyDescent="0.25">
      <c r="A78" s="61" t="s">
        <v>388</v>
      </c>
      <c r="B78" s="158">
        <v>42765</v>
      </c>
      <c r="C78" s="159" t="s">
        <v>397</v>
      </c>
      <c r="D78" s="56">
        <v>2017</v>
      </c>
      <c r="E78" s="61" t="s">
        <v>341</v>
      </c>
      <c r="F78" s="56">
        <v>1</v>
      </c>
      <c r="G78" s="186" t="s">
        <v>129</v>
      </c>
      <c r="H78" s="61" t="s">
        <v>129</v>
      </c>
      <c r="I78" s="160">
        <v>0.50238425925925922</v>
      </c>
      <c r="J78" s="161">
        <v>-6.8976906120790602</v>
      </c>
      <c r="K78" s="162">
        <v>31.1955406344232</v>
      </c>
      <c r="L78" s="14" t="s">
        <v>389</v>
      </c>
      <c r="M78" s="61">
        <v>48.1</v>
      </c>
      <c r="N78" s="14" t="s">
        <v>33</v>
      </c>
      <c r="O78" s="115">
        <v>7</v>
      </c>
      <c r="P78" s="14" t="s">
        <v>27</v>
      </c>
      <c r="Q78" s="14" t="s">
        <v>28</v>
      </c>
      <c r="R78" s="14" t="s">
        <v>29</v>
      </c>
    </row>
    <row r="79" spans="1:21" hidden="1" x14ac:dyDescent="0.25">
      <c r="A79" s="61" t="s">
        <v>444</v>
      </c>
      <c r="B79" s="158">
        <v>42900</v>
      </c>
      <c r="C79" s="159" t="s">
        <v>470</v>
      </c>
      <c r="D79" s="56">
        <v>2017</v>
      </c>
      <c r="E79" s="61" t="s">
        <v>342</v>
      </c>
      <c r="F79" s="56">
        <v>1</v>
      </c>
      <c r="G79" s="61" t="s">
        <v>134</v>
      </c>
      <c r="H79" s="61" t="s">
        <v>134</v>
      </c>
      <c r="I79" s="160">
        <v>0.58232638888888888</v>
      </c>
      <c r="J79" s="161">
        <v>-7.2878949886738802</v>
      </c>
      <c r="K79" s="162">
        <v>35.388895279143902</v>
      </c>
      <c r="L79" s="14" t="s">
        <v>445</v>
      </c>
      <c r="M79" s="61">
        <v>87.6</v>
      </c>
      <c r="N79" s="14" t="s">
        <v>33</v>
      </c>
      <c r="O79" s="115">
        <v>7</v>
      </c>
      <c r="P79" s="14" t="s">
        <v>34</v>
      </c>
      <c r="Q79" s="14" t="s">
        <v>28</v>
      </c>
      <c r="R79" s="14" t="s">
        <v>35</v>
      </c>
    </row>
    <row r="80" spans="1:21" hidden="1" x14ac:dyDescent="0.25">
      <c r="A80" s="57">
        <v>43274</v>
      </c>
      <c r="B80" s="158">
        <v>43274</v>
      </c>
      <c r="C80" s="58" t="s">
        <v>530</v>
      </c>
      <c r="D80" s="56">
        <v>2018</v>
      </c>
      <c r="E80" s="61" t="s">
        <v>342</v>
      </c>
      <c r="F80" s="56">
        <v>1</v>
      </c>
      <c r="H80" s="57" t="s">
        <v>528</v>
      </c>
      <c r="I80" s="160">
        <v>0.44761574074074079</v>
      </c>
      <c r="J80" s="161">
        <v>-7.6855085799999996</v>
      </c>
      <c r="K80" s="162">
        <v>37.95472942</v>
      </c>
      <c r="L80" s="14" t="s">
        <v>522</v>
      </c>
      <c r="M80" s="6">
        <v>18.3</v>
      </c>
      <c r="N80" s="14" t="s">
        <v>33</v>
      </c>
      <c r="O80" s="115">
        <v>7</v>
      </c>
      <c r="P80" s="14" t="s">
        <v>27</v>
      </c>
      <c r="Q80" s="14" t="s">
        <v>28</v>
      </c>
      <c r="R80" s="14" t="s">
        <v>29</v>
      </c>
    </row>
    <row r="81" spans="1:21" hidden="1" x14ac:dyDescent="0.25">
      <c r="A81" s="57">
        <v>43275</v>
      </c>
      <c r="B81" s="158">
        <v>43275</v>
      </c>
      <c r="C81" s="58" t="s">
        <v>530</v>
      </c>
      <c r="D81" s="56">
        <v>2018</v>
      </c>
      <c r="E81" s="61" t="s">
        <v>342</v>
      </c>
      <c r="F81" s="56">
        <v>1</v>
      </c>
      <c r="H81" s="57" t="s">
        <v>527</v>
      </c>
      <c r="I81" s="160">
        <v>0.41237268518518522</v>
      </c>
      <c r="J81" s="161">
        <v>-7.5904888799999997</v>
      </c>
      <c r="K81" s="162">
        <v>37.842690490000003</v>
      </c>
      <c r="L81" s="14" t="s">
        <v>524</v>
      </c>
      <c r="M81" s="6">
        <v>11</v>
      </c>
      <c r="N81" s="14" t="s">
        <v>33</v>
      </c>
      <c r="O81" s="115">
        <v>7</v>
      </c>
      <c r="P81" s="14" t="s">
        <v>27</v>
      </c>
      <c r="Q81" s="14" t="s">
        <v>28</v>
      </c>
      <c r="R81" s="14" t="s">
        <v>29</v>
      </c>
    </row>
    <row r="82" spans="1:21" hidden="1" x14ac:dyDescent="0.25">
      <c r="A82" s="177">
        <v>43407</v>
      </c>
      <c r="B82" s="158">
        <v>43407</v>
      </c>
      <c r="C82" s="177" t="s">
        <v>635</v>
      </c>
      <c r="D82" s="56">
        <v>2018</v>
      </c>
      <c r="E82" s="177" t="s">
        <v>342</v>
      </c>
      <c r="F82" s="56">
        <v>1</v>
      </c>
      <c r="G82" s="186" t="s">
        <v>129</v>
      </c>
      <c r="H82" s="61" t="s">
        <v>129</v>
      </c>
      <c r="I82" s="178" t="s">
        <v>603</v>
      </c>
      <c r="J82" s="179">
        <v>-6.9089529821085298</v>
      </c>
      <c r="K82" s="180">
        <v>31.277575501127298</v>
      </c>
      <c r="L82" s="181" t="s">
        <v>559</v>
      </c>
      <c r="M82" s="181">
        <v>67.400000000000006</v>
      </c>
      <c r="N82" s="181" t="s">
        <v>33</v>
      </c>
      <c r="O82" s="182">
        <v>7</v>
      </c>
      <c r="P82" s="181" t="s">
        <v>31</v>
      </c>
      <c r="Q82" s="181" t="s">
        <v>28</v>
      </c>
      <c r="R82" s="181" t="s">
        <v>50</v>
      </c>
      <c r="T82" s="183"/>
      <c r="U82" s="183"/>
    </row>
    <row r="83" spans="1:21" x14ac:dyDescent="0.25">
      <c r="A83" s="58">
        <v>43716</v>
      </c>
      <c r="B83" s="116">
        <v>43716</v>
      </c>
      <c r="C83" s="58" t="s">
        <v>706</v>
      </c>
      <c r="D83" s="56">
        <v>2019</v>
      </c>
      <c r="E83" s="58" t="s">
        <v>342</v>
      </c>
      <c r="F83" s="56">
        <v>1</v>
      </c>
      <c r="H83" s="57" t="s">
        <v>656</v>
      </c>
      <c r="I83" s="117">
        <v>0.48597222222222225</v>
      </c>
      <c r="J83" s="14">
        <v>-8.2057405299999999</v>
      </c>
      <c r="K83" s="14">
        <v>37.083391499999998</v>
      </c>
      <c r="L83" s="14" t="s">
        <v>700</v>
      </c>
      <c r="M83" s="61">
        <v>68.099999999999994</v>
      </c>
      <c r="N83" s="14" t="s">
        <v>33</v>
      </c>
      <c r="O83" s="115">
        <v>7</v>
      </c>
      <c r="P83" s="14" t="s">
        <v>27</v>
      </c>
      <c r="Q83" s="14" t="s">
        <v>28</v>
      </c>
      <c r="R83" s="14" t="s">
        <v>29</v>
      </c>
    </row>
    <row r="84" spans="1:21" x14ac:dyDescent="0.25">
      <c r="A84" s="58">
        <v>43716</v>
      </c>
      <c r="B84" s="116">
        <v>43716</v>
      </c>
      <c r="C84" s="58" t="s">
        <v>706</v>
      </c>
      <c r="D84" s="56">
        <v>2019</v>
      </c>
      <c r="E84" s="58" t="s">
        <v>342</v>
      </c>
      <c r="F84" s="56">
        <v>1</v>
      </c>
      <c r="H84" s="57" t="s">
        <v>656</v>
      </c>
      <c r="I84" s="117">
        <v>0.50658564814814822</v>
      </c>
      <c r="J84" s="14">
        <v>-8.2781039500000002</v>
      </c>
      <c r="K84" s="14">
        <v>37.101515089999999</v>
      </c>
      <c r="L84" s="14" t="s">
        <v>700</v>
      </c>
      <c r="M84" s="61">
        <v>77.8</v>
      </c>
      <c r="N84" s="14" t="s">
        <v>33</v>
      </c>
      <c r="O84" s="115">
        <v>7</v>
      </c>
      <c r="P84" s="14" t="s">
        <v>27</v>
      </c>
      <c r="Q84" s="14" t="s">
        <v>28</v>
      </c>
      <c r="R84" s="14" t="s">
        <v>29</v>
      </c>
    </row>
    <row r="85" spans="1:21" hidden="1" x14ac:dyDescent="0.25">
      <c r="A85" s="194">
        <v>41508</v>
      </c>
      <c r="B85" s="195">
        <v>41508</v>
      </c>
      <c r="C85" s="194" t="s">
        <v>815</v>
      </c>
      <c r="D85" s="196">
        <v>2013</v>
      </c>
      <c r="E85" s="19" t="s">
        <v>342</v>
      </c>
      <c r="F85" s="196">
        <v>1</v>
      </c>
      <c r="G85" s="61" t="s">
        <v>134</v>
      </c>
      <c r="H85" s="18" t="s">
        <v>134</v>
      </c>
      <c r="I85" s="18">
        <v>1202</v>
      </c>
      <c r="J85" s="18"/>
      <c r="K85" s="18"/>
      <c r="L85" s="18" t="s">
        <v>824</v>
      </c>
      <c r="M85" s="17">
        <v>36.5</v>
      </c>
      <c r="N85" s="18" t="s">
        <v>33</v>
      </c>
      <c r="O85" s="19">
        <v>6</v>
      </c>
      <c r="P85" s="18" t="s">
        <v>27</v>
      </c>
      <c r="Q85" s="18" t="s">
        <v>28</v>
      </c>
      <c r="R85" s="18" t="s">
        <v>29</v>
      </c>
      <c r="S85" s="18" t="s">
        <v>834</v>
      </c>
      <c r="T85" s="18"/>
      <c r="U85" s="18"/>
    </row>
    <row r="86" spans="1:21" hidden="1" x14ac:dyDescent="0.25">
      <c r="A86" s="61" t="s">
        <v>499</v>
      </c>
      <c r="B86" s="158">
        <v>43209</v>
      </c>
      <c r="C86" s="159" t="s">
        <v>513</v>
      </c>
      <c r="D86" s="56">
        <v>2018</v>
      </c>
      <c r="E86" s="61" t="s">
        <v>341</v>
      </c>
      <c r="F86" s="56">
        <v>1</v>
      </c>
      <c r="G86" s="61" t="s">
        <v>134</v>
      </c>
      <c r="H86" s="61" t="s">
        <v>134</v>
      </c>
      <c r="I86" s="160">
        <v>0.53833333333333333</v>
      </c>
      <c r="J86" s="161">
        <v>-7.5323816900603697</v>
      </c>
      <c r="K86" s="162">
        <v>35.0585329536095</v>
      </c>
      <c r="L86" s="14" t="s">
        <v>424</v>
      </c>
      <c r="M86" s="61">
        <v>56.1</v>
      </c>
      <c r="N86" s="14" t="s">
        <v>33</v>
      </c>
      <c r="O86" s="115">
        <v>6</v>
      </c>
      <c r="P86" s="14" t="s">
        <v>34</v>
      </c>
      <c r="Q86" s="14" t="s">
        <v>38</v>
      </c>
      <c r="S86" s="14" t="s">
        <v>509</v>
      </c>
    </row>
    <row r="87" spans="1:21" hidden="1" x14ac:dyDescent="0.25">
      <c r="A87" s="176">
        <v>42263</v>
      </c>
      <c r="B87" s="158">
        <v>42263</v>
      </c>
      <c r="C87" s="159" t="s">
        <v>327</v>
      </c>
      <c r="D87" s="56">
        <v>2015</v>
      </c>
      <c r="E87" s="61" t="s">
        <v>342</v>
      </c>
      <c r="F87" s="56">
        <v>1</v>
      </c>
      <c r="G87" s="61" t="s">
        <v>134</v>
      </c>
      <c r="H87" s="61" t="s">
        <v>134</v>
      </c>
      <c r="I87" s="160">
        <v>0.5120717592592593</v>
      </c>
      <c r="J87" s="161">
        <v>-7.4831727804132102</v>
      </c>
      <c r="K87" s="162">
        <v>35.162245328201102</v>
      </c>
      <c r="L87" s="14" t="s">
        <v>134</v>
      </c>
      <c r="M87" s="61">
        <v>44.5</v>
      </c>
      <c r="N87" s="14" t="s">
        <v>33</v>
      </c>
      <c r="O87" s="115">
        <v>6</v>
      </c>
      <c r="P87" s="14" t="s">
        <v>34</v>
      </c>
      <c r="Q87" s="14" t="s">
        <v>94</v>
      </c>
      <c r="S87" s="14" t="s">
        <v>177</v>
      </c>
    </row>
    <row r="88" spans="1:21" hidden="1" x14ac:dyDescent="0.25">
      <c r="A88" s="176">
        <v>41924</v>
      </c>
      <c r="B88" s="158">
        <v>41924</v>
      </c>
      <c r="C88" s="159" t="s">
        <v>322</v>
      </c>
      <c r="D88" s="56">
        <v>2014</v>
      </c>
      <c r="E88" s="61" t="s">
        <v>342</v>
      </c>
      <c r="F88" s="56">
        <v>1</v>
      </c>
      <c r="G88" s="57" t="s">
        <v>673</v>
      </c>
      <c r="H88" s="61" t="s">
        <v>82</v>
      </c>
      <c r="I88" s="160">
        <v>0.48361111111111116</v>
      </c>
      <c r="J88" s="161">
        <v>-7.6789875609348099</v>
      </c>
      <c r="K88" s="162">
        <v>34.636226983965898</v>
      </c>
      <c r="L88" s="14" t="s">
        <v>82</v>
      </c>
      <c r="M88" s="61">
        <v>38.299999999999997</v>
      </c>
      <c r="N88" s="14" t="s">
        <v>33</v>
      </c>
      <c r="O88" s="115">
        <v>6</v>
      </c>
      <c r="P88" s="14" t="s">
        <v>34</v>
      </c>
      <c r="Q88" s="14" t="s">
        <v>38</v>
      </c>
      <c r="S88" s="14" t="s">
        <v>86</v>
      </c>
    </row>
    <row r="89" spans="1:21" hidden="1" x14ac:dyDescent="0.25">
      <c r="A89" s="176" t="s">
        <v>189</v>
      </c>
      <c r="B89" s="158">
        <v>42669</v>
      </c>
      <c r="C89" s="159" t="s">
        <v>330</v>
      </c>
      <c r="D89" s="56">
        <v>2016</v>
      </c>
      <c r="E89" s="61" t="s">
        <v>342</v>
      </c>
      <c r="F89" s="56">
        <v>1</v>
      </c>
      <c r="G89" s="18" t="s">
        <v>343</v>
      </c>
      <c r="H89" s="177" t="s">
        <v>128</v>
      </c>
      <c r="I89" s="160">
        <v>0.4190740740740741</v>
      </c>
      <c r="J89" s="161">
        <v>-6.703904519</v>
      </c>
      <c r="K89" s="162">
        <v>31.019593570000001</v>
      </c>
      <c r="L89" s="14" t="s">
        <v>191</v>
      </c>
      <c r="M89" s="61">
        <v>15.9</v>
      </c>
      <c r="N89" s="14" t="s">
        <v>33</v>
      </c>
      <c r="O89" s="115">
        <v>6</v>
      </c>
      <c r="P89" s="14" t="s">
        <v>27</v>
      </c>
      <c r="Q89" s="14" t="s">
        <v>28</v>
      </c>
      <c r="R89" s="14" t="s">
        <v>35</v>
      </c>
      <c r="S89" s="14" t="s">
        <v>273</v>
      </c>
    </row>
    <row r="90" spans="1:21" hidden="1" x14ac:dyDescent="0.25">
      <c r="A90" s="194">
        <v>41507</v>
      </c>
      <c r="B90" s="195">
        <v>41507</v>
      </c>
      <c r="C90" s="194" t="s">
        <v>815</v>
      </c>
      <c r="D90" s="196">
        <v>2013</v>
      </c>
      <c r="E90" s="19" t="s">
        <v>342</v>
      </c>
      <c r="F90" s="196">
        <v>1</v>
      </c>
      <c r="G90" s="18" t="s">
        <v>140</v>
      </c>
      <c r="H90" s="18" t="s">
        <v>140</v>
      </c>
      <c r="I90" s="18">
        <v>1141</v>
      </c>
      <c r="J90" s="18"/>
      <c r="K90" s="18"/>
      <c r="L90" s="18" t="s">
        <v>816</v>
      </c>
      <c r="M90" s="17">
        <v>46.3</v>
      </c>
      <c r="N90" s="18" t="s">
        <v>42</v>
      </c>
      <c r="O90" s="19">
        <v>6</v>
      </c>
      <c r="P90" s="18" t="s">
        <v>27</v>
      </c>
      <c r="Q90" s="18" t="s">
        <v>28</v>
      </c>
      <c r="R90" s="18" t="s">
        <v>35</v>
      </c>
      <c r="S90" s="18"/>
      <c r="T90" s="18"/>
      <c r="U90" s="18"/>
    </row>
    <row r="91" spans="1:21" hidden="1" x14ac:dyDescent="0.25">
      <c r="A91" s="176">
        <v>41924</v>
      </c>
      <c r="B91" s="158">
        <v>41924</v>
      </c>
      <c r="C91" s="159" t="s">
        <v>322</v>
      </c>
      <c r="D91" s="56">
        <v>2014</v>
      </c>
      <c r="E91" s="61" t="s">
        <v>342</v>
      </c>
      <c r="F91" s="56">
        <v>1</v>
      </c>
      <c r="G91" s="57" t="s">
        <v>673</v>
      </c>
      <c r="H91" s="61" t="s">
        <v>82</v>
      </c>
      <c r="I91" s="160">
        <v>0.5429166666666666</v>
      </c>
      <c r="J91" s="161">
        <v>-7.6966377469549601</v>
      </c>
      <c r="K91" s="162">
        <v>34.677895380599701</v>
      </c>
      <c r="L91" s="14" t="s">
        <v>82</v>
      </c>
      <c r="M91" s="61">
        <v>46.5</v>
      </c>
      <c r="N91" s="14" t="s">
        <v>33</v>
      </c>
      <c r="O91" s="115">
        <v>6</v>
      </c>
      <c r="P91" s="14" t="s">
        <v>27</v>
      </c>
      <c r="Q91" s="14" t="s">
        <v>28</v>
      </c>
      <c r="R91" s="14" t="s">
        <v>29</v>
      </c>
    </row>
    <row r="92" spans="1:21" hidden="1" x14ac:dyDescent="0.25">
      <c r="A92" s="176">
        <v>41930</v>
      </c>
      <c r="B92" s="158">
        <v>41930</v>
      </c>
      <c r="C92" s="159" t="s">
        <v>323</v>
      </c>
      <c r="D92" s="56">
        <v>2014</v>
      </c>
      <c r="E92" s="61" t="s">
        <v>342</v>
      </c>
      <c r="F92" s="56">
        <v>1</v>
      </c>
      <c r="G92" s="18" t="s">
        <v>343</v>
      </c>
      <c r="H92" s="177" t="s">
        <v>128</v>
      </c>
      <c r="I92" s="160">
        <v>0.52211805555555557</v>
      </c>
      <c r="J92" s="161">
        <v>-6.6747665710000001</v>
      </c>
      <c r="K92" s="162">
        <v>31.05567443</v>
      </c>
      <c r="L92" s="14" t="s">
        <v>90</v>
      </c>
      <c r="M92" s="61">
        <v>10.7</v>
      </c>
      <c r="N92" s="14" t="s">
        <v>30</v>
      </c>
      <c r="O92" s="115">
        <v>6</v>
      </c>
      <c r="P92" s="14" t="s">
        <v>27</v>
      </c>
      <c r="Q92" s="14" t="s">
        <v>28</v>
      </c>
      <c r="R92" s="14" t="s">
        <v>29</v>
      </c>
    </row>
    <row r="93" spans="1:21" hidden="1" x14ac:dyDescent="0.25">
      <c r="A93" s="157">
        <v>42101</v>
      </c>
      <c r="B93" s="158">
        <v>42101</v>
      </c>
      <c r="C93" s="159" t="s">
        <v>325</v>
      </c>
      <c r="D93" s="56">
        <v>2015</v>
      </c>
      <c r="E93" s="61" t="s">
        <v>341</v>
      </c>
      <c r="F93" s="56">
        <v>1</v>
      </c>
      <c r="G93" s="18" t="s">
        <v>343</v>
      </c>
      <c r="H93" s="177" t="s">
        <v>128</v>
      </c>
      <c r="I93" s="160">
        <v>0.42961805555555554</v>
      </c>
      <c r="J93" s="161">
        <v>-6.6625466677478498</v>
      </c>
      <c r="K93" s="162">
        <v>31.073054068088801</v>
      </c>
      <c r="L93" s="14" t="s">
        <v>128</v>
      </c>
      <c r="M93" s="61">
        <v>8.1</v>
      </c>
      <c r="N93" s="14" t="s">
        <v>33</v>
      </c>
      <c r="O93" s="115">
        <v>6</v>
      </c>
      <c r="P93" s="14" t="s">
        <v>34</v>
      </c>
      <c r="Q93" s="14" t="s">
        <v>28</v>
      </c>
      <c r="R93" s="14" t="s">
        <v>29</v>
      </c>
    </row>
    <row r="94" spans="1:21" hidden="1" x14ac:dyDescent="0.25">
      <c r="A94" s="157">
        <v>42101</v>
      </c>
      <c r="B94" s="158">
        <v>42101</v>
      </c>
      <c r="C94" s="159" t="s">
        <v>325</v>
      </c>
      <c r="D94" s="56">
        <v>2015</v>
      </c>
      <c r="E94" s="61" t="s">
        <v>341</v>
      </c>
      <c r="F94" s="56">
        <v>1</v>
      </c>
      <c r="G94" s="18" t="s">
        <v>343</v>
      </c>
      <c r="H94" s="177" t="s">
        <v>128</v>
      </c>
      <c r="I94" s="160">
        <v>0.47702546296296294</v>
      </c>
      <c r="J94" s="161">
        <v>-6.7268697135018396</v>
      </c>
      <c r="K94" s="162">
        <v>30.996499845252099</v>
      </c>
      <c r="L94" s="14" t="s">
        <v>128</v>
      </c>
      <c r="M94" s="61">
        <v>19.2</v>
      </c>
      <c r="N94" s="14" t="s">
        <v>33</v>
      </c>
      <c r="O94" s="115">
        <v>6</v>
      </c>
      <c r="P94" s="14" t="s">
        <v>27</v>
      </c>
      <c r="Q94" s="14" t="s">
        <v>28</v>
      </c>
      <c r="R94" s="14" t="s">
        <v>35</v>
      </c>
    </row>
    <row r="95" spans="1:21" hidden="1" x14ac:dyDescent="0.25">
      <c r="A95" s="176">
        <v>42492</v>
      </c>
      <c r="B95" s="158">
        <v>42492</v>
      </c>
      <c r="C95" s="159" t="s">
        <v>328</v>
      </c>
      <c r="D95" s="56">
        <v>2016</v>
      </c>
      <c r="E95" s="61" t="s">
        <v>341</v>
      </c>
      <c r="F95" s="56">
        <v>1</v>
      </c>
      <c r="G95" s="18" t="s">
        <v>140</v>
      </c>
      <c r="H95" s="61" t="s">
        <v>140</v>
      </c>
      <c r="I95" s="160">
        <v>0.42732638888888891</v>
      </c>
      <c r="J95" s="161">
        <v>-7.7577233333333302</v>
      </c>
      <c r="K95" s="162">
        <v>34.868818333333301</v>
      </c>
      <c r="L95" s="14" t="s">
        <v>206</v>
      </c>
      <c r="M95" s="61">
        <v>15.1</v>
      </c>
      <c r="N95" s="14" t="s">
        <v>30</v>
      </c>
      <c r="O95" s="115">
        <v>6</v>
      </c>
      <c r="P95" s="14" t="s">
        <v>31</v>
      </c>
      <c r="Q95" s="14" t="s">
        <v>28</v>
      </c>
      <c r="R95" s="14" t="s">
        <v>50</v>
      </c>
    </row>
    <row r="96" spans="1:21" hidden="1" x14ac:dyDescent="0.25">
      <c r="A96" s="176" t="s">
        <v>189</v>
      </c>
      <c r="B96" s="158">
        <v>42669</v>
      </c>
      <c r="C96" s="159" t="s">
        <v>330</v>
      </c>
      <c r="D96" s="56">
        <v>2016</v>
      </c>
      <c r="E96" s="61" t="s">
        <v>342</v>
      </c>
      <c r="F96" s="56">
        <v>1</v>
      </c>
      <c r="G96" s="18" t="s">
        <v>343</v>
      </c>
      <c r="H96" s="177" t="s">
        <v>128</v>
      </c>
      <c r="I96" s="160">
        <v>0.44311342592592595</v>
      </c>
      <c r="J96" s="161">
        <v>-6.7355082470000003</v>
      </c>
      <c r="K96" s="162">
        <v>30.98661341</v>
      </c>
      <c r="L96" s="14" t="s">
        <v>191</v>
      </c>
      <c r="M96" s="61">
        <v>21.3</v>
      </c>
      <c r="N96" s="14" t="s">
        <v>33</v>
      </c>
      <c r="O96" s="115">
        <v>6</v>
      </c>
      <c r="P96" s="14" t="s">
        <v>27</v>
      </c>
      <c r="Q96" s="14" t="s">
        <v>28</v>
      </c>
      <c r="R96" s="14" t="s">
        <v>35</v>
      </c>
    </row>
    <row r="97" spans="1:21" hidden="1" x14ac:dyDescent="0.25">
      <c r="A97" s="61" t="s">
        <v>401</v>
      </c>
      <c r="B97" s="116">
        <v>42788</v>
      </c>
      <c r="C97" s="159" t="s">
        <v>441</v>
      </c>
      <c r="D97" s="56">
        <v>2017</v>
      </c>
      <c r="E97" s="61" t="s">
        <v>341</v>
      </c>
      <c r="F97" s="56">
        <v>1</v>
      </c>
      <c r="G97" s="61" t="s">
        <v>134</v>
      </c>
      <c r="H97" s="61" t="s">
        <v>134</v>
      </c>
      <c r="I97" s="160">
        <v>0.64245370370370369</v>
      </c>
      <c r="J97" s="161">
        <v>-7.41283754291221</v>
      </c>
      <c r="K97" s="162">
        <v>35.286393223407899</v>
      </c>
      <c r="L97" s="14" t="s">
        <v>402</v>
      </c>
      <c r="M97" s="61">
        <v>91</v>
      </c>
      <c r="N97" s="14" t="s">
        <v>30</v>
      </c>
      <c r="O97" s="115">
        <v>6</v>
      </c>
      <c r="P97" s="14" t="s">
        <v>27</v>
      </c>
      <c r="Q97" s="14" t="s">
        <v>28</v>
      </c>
      <c r="R97" s="14" t="s">
        <v>50</v>
      </c>
    </row>
    <row r="98" spans="1:21" hidden="1" x14ac:dyDescent="0.25">
      <c r="A98" s="57">
        <v>43011</v>
      </c>
      <c r="B98" s="158">
        <v>42804</v>
      </c>
      <c r="C98" s="159" t="s">
        <v>441</v>
      </c>
      <c r="D98" s="56">
        <v>2017</v>
      </c>
      <c r="E98" s="61" t="s">
        <v>341</v>
      </c>
      <c r="F98" s="56">
        <v>2</v>
      </c>
      <c r="G98" s="61" t="s">
        <v>134</v>
      </c>
      <c r="H98" s="57" t="s">
        <v>134</v>
      </c>
      <c r="I98" s="160">
        <v>0.58671296296296294</v>
      </c>
      <c r="J98" s="161">
        <v>-7.4793934301908704</v>
      </c>
      <c r="K98" s="162">
        <v>35.147407174715198</v>
      </c>
      <c r="L98" s="14" t="s">
        <v>424</v>
      </c>
      <c r="M98" s="61">
        <v>70.3</v>
      </c>
      <c r="N98" s="14" t="s">
        <v>33</v>
      </c>
      <c r="O98" s="115">
        <v>6</v>
      </c>
      <c r="P98" s="14" t="s">
        <v>31</v>
      </c>
      <c r="Q98" s="14" t="s">
        <v>28</v>
      </c>
      <c r="R98" s="14" t="s">
        <v>29</v>
      </c>
    </row>
    <row r="99" spans="1:21" hidden="1" x14ac:dyDescent="0.25">
      <c r="A99" s="57">
        <v>43072</v>
      </c>
      <c r="B99" s="158">
        <v>42806</v>
      </c>
      <c r="C99" s="159" t="s">
        <v>441</v>
      </c>
      <c r="D99" s="56">
        <v>2017</v>
      </c>
      <c r="E99" s="61" t="s">
        <v>341</v>
      </c>
      <c r="F99" s="56">
        <v>2</v>
      </c>
      <c r="G99" s="57" t="s">
        <v>673</v>
      </c>
      <c r="H99" s="61" t="s">
        <v>82</v>
      </c>
      <c r="I99" s="160">
        <v>0.49474537037037036</v>
      </c>
      <c r="J99" s="161">
        <v>-7.67264197999061</v>
      </c>
      <c r="K99" s="162">
        <v>34.6370084127228</v>
      </c>
      <c r="L99" s="14" t="s">
        <v>434</v>
      </c>
      <c r="M99" s="61">
        <v>39.4</v>
      </c>
      <c r="N99" s="14" t="s">
        <v>33</v>
      </c>
      <c r="O99" s="115">
        <v>6</v>
      </c>
      <c r="P99" s="14" t="s">
        <v>31</v>
      </c>
      <c r="Q99" s="14" t="s">
        <v>28</v>
      </c>
      <c r="R99" s="14" t="s">
        <v>29</v>
      </c>
    </row>
    <row r="100" spans="1:21" hidden="1" x14ac:dyDescent="0.25">
      <c r="A100" s="57">
        <v>43062</v>
      </c>
      <c r="B100" s="158">
        <v>43062</v>
      </c>
      <c r="C100" s="58" t="s">
        <v>470</v>
      </c>
      <c r="D100" s="56">
        <v>2017</v>
      </c>
      <c r="E100" s="57" t="s">
        <v>342</v>
      </c>
      <c r="F100" s="56">
        <v>2</v>
      </c>
      <c r="G100" s="57" t="s">
        <v>673</v>
      </c>
      <c r="H100" s="57" t="s">
        <v>82</v>
      </c>
      <c r="I100" s="160">
        <v>0.49130787037037038</v>
      </c>
      <c r="J100" s="161">
        <v>-7.6645522575276503</v>
      </c>
      <c r="K100" s="162">
        <v>34.654943503891602</v>
      </c>
      <c r="L100" s="14" t="s">
        <v>434</v>
      </c>
      <c r="M100" s="61">
        <v>35.1</v>
      </c>
      <c r="N100" s="14" t="s">
        <v>33</v>
      </c>
      <c r="O100" s="115">
        <v>6</v>
      </c>
      <c r="P100" s="14" t="s">
        <v>27</v>
      </c>
      <c r="Q100" s="14" t="s">
        <v>28</v>
      </c>
      <c r="R100" s="14" t="s">
        <v>50</v>
      </c>
    </row>
    <row r="101" spans="1:21" hidden="1" x14ac:dyDescent="0.25">
      <c r="A101" s="57">
        <v>43155</v>
      </c>
      <c r="B101" s="158">
        <v>43155</v>
      </c>
      <c r="C101" s="159" t="s">
        <v>490</v>
      </c>
      <c r="D101" s="56">
        <v>2018</v>
      </c>
      <c r="E101" s="61" t="s">
        <v>341</v>
      </c>
      <c r="F101" s="56">
        <v>1</v>
      </c>
      <c r="G101" s="18" t="s">
        <v>343</v>
      </c>
      <c r="H101" s="177" t="s">
        <v>128</v>
      </c>
      <c r="I101" s="160">
        <v>0.4753472222222222</v>
      </c>
      <c r="J101" s="161">
        <v>-6.7294026354855099</v>
      </c>
      <c r="K101" s="162">
        <v>30.993877252973601</v>
      </c>
      <c r="L101" s="14" t="s">
        <v>487</v>
      </c>
      <c r="M101" s="6">
        <v>20.100000000000001</v>
      </c>
      <c r="N101" s="14" t="s">
        <v>33</v>
      </c>
      <c r="O101" s="115">
        <v>6</v>
      </c>
      <c r="P101" s="14" t="s">
        <v>34</v>
      </c>
      <c r="Q101" s="14" t="s">
        <v>28</v>
      </c>
      <c r="R101" s="14" t="s">
        <v>29</v>
      </c>
    </row>
    <row r="102" spans="1:21" hidden="1" x14ac:dyDescent="0.25">
      <c r="A102" s="57">
        <v>43161</v>
      </c>
      <c r="B102" s="158">
        <v>43161</v>
      </c>
      <c r="C102" s="58" t="s">
        <v>529</v>
      </c>
      <c r="D102" s="56">
        <v>2018</v>
      </c>
      <c r="E102" s="61" t="s">
        <v>341</v>
      </c>
      <c r="F102" s="56">
        <v>1</v>
      </c>
      <c r="H102" s="57" t="s">
        <v>528</v>
      </c>
      <c r="I102" s="160">
        <v>0.41556712962962966</v>
      </c>
      <c r="J102" s="161">
        <v>-7.6002597370397504</v>
      </c>
      <c r="K102" s="162">
        <v>37.8543555475757</v>
      </c>
      <c r="L102" s="14" t="s">
        <v>519</v>
      </c>
      <c r="M102" s="6">
        <v>1</v>
      </c>
      <c r="N102" s="14" t="s">
        <v>33</v>
      </c>
      <c r="O102" s="115">
        <v>6</v>
      </c>
      <c r="P102" s="14" t="s">
        <v>27</v>
      </c>
      <c r="Q102" s="14" t="s">
        <v>28</v>
      </c>
      <c r="R102" s="14" t="s">
        <v>35</v>
      </c>
    </row>
    <row r="103" spans="1:21" hidden="1" x14ac:dyDescent="0.25">
      <c r="A103" s="57">
        <v>43161</v>
      </c>
      <c r="B103" s="158">
        <v>43161</v>
      </c>
      <c r="C103" s="58" t="s">
        <v>529</v>
      </c>
      <c r="D103" s="56">
        <v>2018</v>
      </c>
      <c r="E103" s="61" t="s">
        <v>341</v>
      </c>
      <c r="F103" s="56">
        <v>1</v>
      </c>
      <c r="H103" s="57" t="s">
        <v>528</v>
      </c>
      <c r="I103" s="160">
        <v>0.42189814814814813</v>
      </c>
      <c r="J103" s="161">
        <v>-7.6036403876035799</v>
      </c>
      <c r="K103" s="162">
        <v>37.8667367719396</v>
      </c>
      <c r="L103" s="14" t="s">
        <v>519</v>
      </c>
      <c r="M103" s="6">
        <v>2.4</v>
      </c>
      <c r="N103" s="14" t="s">
        <v>33</v>
      </c>
      <c r="O103" s="115">
        <v>6</v>
      </c>
      <c r="P103" s="14" t="s">
        <v>27</v>
      </c>
      <c r="Q103" s="14" t="s">
        <v>28</v>
      </c>
      <c r="R103" s="14" t="s">
        <v>29</v>
      </c>
    </row>
    <row r="104" spans="1:21" hidden="1" x14ac:dyDescent="0.25">
      <c r="A104" s="57">
        <v>43161</v>
      </c>
      <c r="B104" s="158">
        <v>43161</v>
      </c>
      <c r="C104" s="58" t="s">
        <v>529</v>
      </c>
      <c r="D104" s="56">
        <v>2018</v>
      </c>
      <c r="E104" s="61" t="s">
        <v>341</v>
      </c>
      <c r="F104" s="56">
        <v>1</v>
      </c>
      <c r="H104" s="57" t="s">
        <v>528</v>
      </c>
      <c r="I104" s="160">
        <v>0.42717592592592596</v>
      </c>
      <c r="J104" s="161">
        <v>-7.6131438189143497</v>
      </c>
      <c r="K104" s="162">
        <v>37.8845754522481</v>
      </c>
      <c r="L104" s="14" t="s">
        <v>519</v>
      </c>
      <c r="M104" s="6">
        <v>4.5999999999999996</v>
      </c>
      <c r="N104" s="14" t="s">
        <v>33</v>
      </c>
      <c r="O104" s="115">
        <v>6</v>
      </c>
      <c r="P104" s="14" t="s">
        <v>34</v>
      </c>
      <c r="Q104" s="14" t="s">
        <v>28</v>
      </c>
      <c r="R104" s="14" t="s">
        <v>35</v>
      </c>
    </row>
    <row r="105" spans="1:21" hidden="1" x14ac:dyDescent="0.25">
      <c r="A105" s="57">
        <v>43161</v>
      </c>
      <c r="B105" s="158">
        <v>43161</v>
      </c>
      <c r="C105" s="58" t="s">
        <v>529</v>
      </c>
      <c r="D105" s="56">
        <v>2018</v>
      </c>
      <c r="E105" s="61" t="s">
        <v>341</v>
      </c>
      <c r="F105" s="56">
        <v>1</v>
      </c>
      <c r="H105" s="57" t="s">
        <v>528</v>
      </c>
      <c r="I105" s="160">
        <v>0.46790509259259255</v>
      </c>
      <c r="J105" s="161">
        <v>-7.6896439965123804</v>
      </c>
      <c r="K105" s="162">
        <v>37.968599536119903</v>
      </c>
      <c r="L105" s="14" t="s">
        <v>519</v>
      </c>
      <c r="M105" s="6">
        <v>20.5</v>
      </c>
      <c r="N105" s="14" t="s">
        <v>33</v>
      </c>
      <c r="O105" s="115">
        <v>6</v>
      </c>
      <c r="P105" s="14" t="s">
        <v>34</v>
      </c>
      <c r="Q105" s="14" t="s">
        <v>28</v>
      </c>
      <c r="R105" s="14" t="s">
        <v>29</v>
      </c>
    </row>
    <row r="106" spans="1:21" hidden="1" x14ac:dyDescent="0.25">
      <c r="A106" s="61" t="s">
        <v>499</v>
      </c>
      <c r="B106" s="158">
        <v>43209</v>
      </c>
      <c r="C106" s="159" t="s">
        <v>513</v>
      </c>
      <c r="D106" s="56">
        <v>2018</v>
      </c>
      <c r="E106" s="61" t="s">
        <v>341</v>
      </c>
      <c r="F106" s="56">
        <v>1</v>
      </c>
      <c r="G106" s="61" t="s">
        <v>134</v>
      </c>
      <c r="H106" s="61" t="s">
        <v>134</v>
      </c>
      <c r="I106" s="160">
        <v>0.43718750000000001</v>
      </c>
      <c r="J106" s="161">
        <v>-7.6045453816067097</v>
      </c>
      <c r="K106" s="162">
        <v>34.999618104574203</v>
      </c>
      <c r="L106" s="14" t="s">
        <v>424</v>
      </c>
      <c r="M106" s="61">
        <v>17.399999999999999</v>
      </c>
      <c r="N106" s="14" t="s">
        <v>33</v>
      </c>
      <c r="O106" s="115">
        <v>6</v>
      </c>
      <c r="P106" s="14" t="s">
        <v>27</v>
      </c>
      <c r="Q106" s="14" t="s">
        <v>28</v>
      </c>
      <c r="R106" s="14" t="s">
        <v>35</v>
      </c>
    </row>
    <row r="107" spans="1:21" hidden="1" x14ac:dyDescent="0.25">
      <c r="A107" s="57">
        <v>43367</v>
      </c>
      <c r="B107" s="158">
        <v>43367</v>
      </c>
      <c r="C107" s="58" t="s">
        <v>556</v>
      </c>
      <c r="D107" s="56">
        <v>2018</v>
      </c>
      <c r="E107" s="61" t="s">
        <v>342</v>
      </c>
      <c r="F107" s="56">
        <v>1</v>
      </c>
      <c r="G107" s="61" t="s">
        <v>134</v>
      </c>
      <c r="H107" s="57" t="s">
        <v>134</v>
      </c>
      <c r="I107" s="160">
        <v>0.42409722222222218</v>
      </c>
      <c r="J107" s="161">
        <v>-7.6606286600000004</v>
      </c>
      <c r="K107" s="162">
        <v>34.970027960000003</v>
      </c>
      <c r="L107" s="14" t="s">
        <v>204</v>
      </c>
      <c r="M107" s="61">
        <v>8.1999999999999993</v>
      </c>
      <c r="N107" s="14" t="s">
        <v>33</v>
      </c>
      <c r="O107" s="115">
        <v>6</v>
      </c>
      <c r="P107" s="14" t="s">
        <v>34</v>
      </c>
      <c r="Q107" s="14" t="s">
        <v>28</v>
      </c>
      <c r="R107" s="14" t="s">
        <v>35</v>
      </c>
      <c r="U107" s="10"/>
    </row>
    <row r="108" spans="1:21" hidden="1" x14ac:dyDescent="0.25">
      <c r="A108" s="57">
        <v>43369</v>
      </c>
      <c r="B108" s="158">
        <v>43369</v>
      </c>
      <c r="C108" s="58" t="s">
        <v>556</v>
      </c>
      <c r="D108" s="56">
        <v>2018</v>
      </c>
      <c r="E108" s="61" t="s">
        <v>342</v>
      </c>
      <c r="F108" s="56">
        <v>1</v>
      </c>
      <c r="G108" s="18" t="s">
        <v>140</v>
      </c>
      <c r="H108" s="57" t="s">
        <v>140</v>
      </c>
      <c r="I108" s="160">
        <v>0.44172453703703707</v>
      </c>
      <c r="J108" s="161">
        <v>-7.8136897400000001</v>
      </c>
      <c r="K108" s="162">
        <v>34.786999080000001</v>
      </c>
      <c r="L108" s="14" t="s">
        <v>140</v>
      </c>
      <c r="M108" s="61">
        <v>32.4</v>
      </c>
      <c r="N108" s="14" t="s">
        <v>33</v>
      </c>
      <c r="O108" s="115">
        <v>6</v>
      </c>
      <c r="P108" s="14" t="s">
        <v>27</v>
      </c>
      <c r="Q108" s="14" t="s">
        <v>28</v>
      </c>
      <c r="R108" s="14" t="s">
        <v>35</v>
      </c>
      <c r="U108" s="10"/>
    </row>
    <row r="109" spans="1:21" hidden="1" x14ac:dyDescent="0.25">
      <c r="A109" s="57">
        <v>43558</v>
      </c>
      <c r="B109" s="116">
        <v>43558</v>
      </c>
      <c r="C109" s="159" t="s">
        <v>689</v>
      </c>
      <c r="D109" s="56">
        <v>2019</v>
      </c>
      <c r="E109" s="57" t="s">
        <v>341</v>
      </c>
      <c r="F109" s="56">
        <v>1</v>
      </c>
      <c r="G109" s="18" t="s">
        <v>140</v>
      </c>
      <c r="H109" s="57" t="s">
        <v>140</v>
      </c>
      <c r="I109" s="117">
        <v>0.50344907407407413</v>
      </c>
      <c r="J109" s="14">
        <v>-7.9038893000000003</v>
      </c>
      <c r="K109" s="14">
        <v>34.548293600000001</v>
      </c>
      <c r="L109" s="14" t="s">
        <v>140</v>
      </c>
      <c r="M109" s="61">
        <v>67.3</v>
      </c>
      <c r="N109" s="14" t="s">
        <v>33</v>
      </c>
      <c r="O109" s="115">
        <v>6</v>
      </c>
      <c r="P109" s="14" t="s">
        <v>31</v>
      </c>
      <c r="Q109" s="14" t="s">
        <v>28</v>
      </c>
      <c r="R109" s="14" t="s">
        <v>50</v>
      </c>
    </row>
    <row r="110" spans="1:21" hidden="1" x14ac:dyDescent="0.25">
      <c r="A110" s="57">
        <v>43558</v>
      </c>
      <c r="B110" s="116">
        <v>43558</v>
      </c>
      <c r="C110" s="159" t="s">
        <v>689</v>
      </c>
      <c r="D110" s="56">
        <v>2019</v>
      </c>
      <c r="E110" s="57" t="s">
        <v>341</v>
      </c>
      <c r="F110" s="56">
        <v>1</v>
      </c>
      <c r="G110" s="18" t="s">
        <v>140</v>
      </c>
      <c r="H110" s="57" t="s">
        <v>140</v>
      </c>
      <c r="I110" s="117">
        <v>0.51484953703703706</v>
      </c>
      <c r="J110" s="14">
        <v>-7.9073539500000001</v>
      </c>
      <c r="K110" s="14">
        <v>34.540388630000002</v>
      </c>
      <c r="L110" s="14" t="s">
        <v>140</v>
      </c>
      <c r="M110" s="61">
        <v>69.900000000000006</v>
      </c>
      <c r="N110" s="14" t="s">
        <v>33</v>
      </c>
      <c r="O110" s="115">
        <v>6</v>
      </c>
      <c r="P110" s="14" t="s">
        <v>31</v>
      </c>
      <c r="Q110" s="14" t="s">
        <v>28</v>
      </c>
      <c r="R110" s="14" t="s">
        <v>50</v>
      </c>
    </row>
    <row r="111" spans="1:21" hidden="1" x14ac:dyDescent="0.25">
      <c r="A111" s="58">
        <v>43568</v>
      </c>
      <c r="B111" s="158">
        <v>43568</v>
      </c>
      <c r="C111" s="159" t="s">
        <v>689</v>
      </c>
      <c r="D111" s="56">
        <v>2019</v>
      </c>
      <c r="E111" s="57" t="s">
        <v>341</v>
      </c>
      <c r="F111" s="56">
        <v>2</v>
      </c>
      <c r="G111" s="61" t="s">
        <v>134</v>
      </c>
      <c r="H111" s="61" t="s">
        <v>134</v>
      </c>
      <c r="I111" s="117">
        <v>0.56530092592592596</v>
      </c>
      <c r="J111" s="14">
        <v>-7.3558419400000004</v>
      </c>
      <c r="K111" s="14">
        <v>35.317988509999999</v>
      </c>
      <c r="L111" s="14" t="s">
        <v>134</v>
      </c>
      <c r="M111" s="61">
        <v>81.099999999999994</v>
      </c>
      <c r="N111" s="14" t="s">
        <v>33</v>
      </c>
      <c r="O111" s="115">
        <v>6</v>
      </c>
      <c r="P111" s="14" t="s">
        <v>34</v>
      </c>
      <c r="Q111" s="14" t="s">
        <v>28</v>
      </c>
      <c r="R111" s="14" t="s">
        <v>29</v>
      </c>
    </row>
    <row r="112" spans="1:21" hidden="1" x14ac:dyDescent="0.25">
      <c r="A112" s="57">
        <v>43161</v>
      </c>
      <c r="B112" s="158">
        <v>43161</v>
      </c>
      <c r="C112" s="58" t="s">
        <v>529</v>
      </c>
      <c r="D112" s="56">
        <v>2018</v>
      </c>
      <c r="E112" s="61" t="s">
        <v>341</v>
      </c>
      <c r="F112" s="56">
        <v>1</v>
      </c>
      <c r="H112" s="57" t="s">
        <v>528</v>
      </c>
      <c r="I112" s="160">
        <v>0.59599537037037031</v>
      </c>
      <c r="J112" s="161">
        <v>-7.7206893826326102</v>
      </c>
      <c r="K112" s="162">
        <v>37.843746304300602</v>
      </c>
      <c r="L112" s="14" t="s">
        <v>520</v>
      </c>
      <c r="M112" s="6">
        <v>18.8</v>
      </c>
      <c r="N112" s="14" t="s">
        <v>33</v>
      </c>
      <c r="O112" s="115">
        <v>5</v>
      </c>
      <c r="P112" s="14" t="s">
        <v>27</v>
      </c>
      <c r="Q112" s="14" t="s">
        <v>28</v>
      </c>
      <c r="R112" s="14" t="s">
        <v>50</v>
      </c>
      <c r="S112" s="14" t="s">
        <v>539</v>
      </c>
    </row>
    <row r="113" spans="1:21" hidden="1" x14ac:dyDescent="0.25">
      <c r="A113" s="176">
        <v>41924</v>
      </c>
      <c r="B113" s="158">
        <v>41924</v>
      </c>
      <c r="C113" s="159" t="s">
        <v>322</v>
      </c>
      <c r="D113" s="56">
        <v>2014</v>
      </c>
      <c r="E113" s="61" t="s">
        <v>342</v>
      </c>
      <c r="F113" s="56">
        <v>1</v>
      </c>
      <c r="G113" s="57" t="s">
        <v>673</v>
      </c>
      <c r="H113" s="61" t="s">
        <v>82</v>
      </c>
      <c r="I113" s="160">
        <v>0.39914351851851854</v>
      </c>
      <c r="J113" s="161">
        <v>-7.6018046405622499</v>
      </c>
      <c r="K113" s="162">
        <v>34.882861057247297</v>
      </c>
      <c r="L113" s="14" t="s">
        <v>82</v>
      </c>
      <c r="M113" s="61">
        <v>5.6</v>
      </c>
      <c r="N113" s="14" t="s">
        <v>33</v>
      </c>
      <c r="O113" s="115">
        <v>5</v>
      </c>
      <c r="P113" s="14" t="s">
        <v>31</v>
      </c>
      <c r="Q113" s="14" t="s">
        <v>28</v>
      </c>
      <c r="R113" s="14" t="s">
        <v>29</v>
      </c>
      <c r="S113" s="14" t="s">
        <v>83</v>
      </c>
    </row>
    <row r="114" spans="1:21" hidden="1" x14ac:dyDescent="0.25">
      <c r="A114" s="61" t="s">
        <v>499</v>
      </c>
      <c r="B114" s="158">
        <v>43209</v>
      </c>
      <c r="C114" s="159" t="s">
        <v>513</v>
      </c>
      <c r="D114" s="56">
        <v>2018</v>
      </c>
      <c r="E114" s="61" t="s">
        <v>341</v>
      </c>
      <c r="F114" s="56">
        <v>1</v>
      </c>
      <c r="G114" s="61" t="s">
        <v>134</v>
      </c>
      <c r="H114" s="61" t="s">
        <v>134</v>
      </c>
      <c r="I114" s="160">
        <v>0.53436342592592589</v>
      </c>
      <c r="J114" s="161">
        <v>-7.53260076764243</v>
      </c>
      <c r="K114" s="162">
        <v>35.058353109919899</v>
      </c>
      <c r="L114" s="14" t="s">
        <v>424</v>
      </c>
      <c r="M114" s="61">
        <v>56</v>
      </c>
      <c r="N114" s="14" t="s">
        <v>41</v>
      </c>
      <c r="O114" s="115">
        <v>5</v>
      </c>
      <c r="P114" s="14" t="s">
        <v>34</v>
      </c>
      <c r="Q114" s="14" t="s">
        <v>38</v>
      </c>
      <c r="S114" s="14" t="s">
        <v>507</v>
      </c>
    </row>
    <row r="115" spans="1:21" hidden="1" x14ac:dyDescent="0.25">
      <c r="A115" s="176">
        <v>42257</v>
      </c>
      <c r="B115" s="158">
        <v>42257</v>
      </c>
      <c r="C115" s="159" t="s">
        <v>326</v>
      </c>
      <c r="D115" s="56">
        <v>2015</v>
      </c>
      <c r="E115" s="61" t="s">
        <v>342</v>
      </c>
      <c r="F115" s="56">
        <v>1</v>
      </c>
      <c r="G115" s="186" t="s">
        <v>129</v>
      </c>
      <c r="H115" s="61" t="s">
        <v>129</v>
      </c>
      <c r="I115" s="160">
        <v>0.60675925925925933</v>
      </c>
      <c r="J115" s="161">
        <v>-6.9324367123725796</v>
      </c>
      <c r="K115" s="162">
        <v>31.3811053513035</v>
      </c>
      <c r="L115" s="14" t="s">
        <v>142</v>
      </c>
      <c r="M115" s="61">
        <v>77.5</v>
      </c>
      <c r="N115" s="14" t="s">
        <v>33</v>
      </c>
      <c r="O115" s="115">
        <v>5</v>
      </c>
      <c r="P115" s="14" t="s">
        <v>27</v>
      </c>
      <c r="Q115" s="14" t="s">
        <v>28</v>
      </c>
      <c r="R115" s="14" t="s">
        <v>29</v>
      </c>
      <c r="S115" s="14" t="s">
        <v>170</v>
      </c>
    </row>
    <row r="116" spans="1:21" hidden="1" x14ac:dyDescent="0.25">
      <c r="A116" s="176" t="s">
        <v>189</v>
      </c>
      <c r="B116" s="158">
        <v>42669</v>
      </c>
      <c r="C116" s="159" t="s">
        <v>330</v>
      </c>
      <c r="D116" s="56">
        <v>2016</v>
      </c>
      <c r="E116" s="61" t="s">
        <v>342</v>
      </c>
      <c r="F116" s="56">
        <v>1</v>
      </c>
      <c r="G116" s="18" t="s">
        <v>343</v>
      </c>
      <c r="H116" s="177" t="s">
        <v>128</v>
      </c>
      <c r="I116" s="160">
        <v>0.44075231481481486</v>
      </c>
      <c r="J116" s="161">
        <v>-6.730513374</v>
      </c>
      <c r="K116" s="162">
        <v>30.992301479999998</v>
      </c>
      <c r="L116" s="14" t="s">
        <v>191</v>
      </c>
      <c r="M116" s="61">
        <v>20.2</v>
      </c>
      <c r="N116" s="14" t="s">
        <v>33</v>
      </c>
      <c r="O116" s="115">
        <v>5</v>
      </c>
      <c r="P116" s="14" t="s">
        <v>34</v>
      </c>
      <c r="Q116" s="14" t="s">
        <v>28</v>
      </c>
      <c r="R116" s="14" t="s">
        <v>35</v>
      </c>
      <c r="S116" s="14" t="s">
        <v>274</v>
      </c>
    </row>
    <row r="117" spans="1:21" hidden="1" x14ac:dyDescent="0.25">
      <c r="A117" s="176">
        <v>42257</v>
      </c>
      <c r="B117" s="158">
        <v>42257</v>
      </c>
      <c r="C117" s="159" t="s">
        <v>326</v>
      </c>
      <c r="D117" s="56">
        <v>2015</v>
      </c>
      <c r="E117" s="61" t="s">
        <v>342</v>
      </c>
      <c r="F117" s="56">
        <v>1</v>
      </c>
      <c r="G117" s="186" t="s">
        <v>129</v>
      </c>
      <c r="H117" s="61" t="s">
        <v>129</v>
      </c>
      <c r="I117" s="160">
        <v>0.57973379629629629</v>
      </c>
      <c r="J117" s="161">
        <v>-6.9257561062329396</v>
      </c>
      <c r="K117" s="162">
        <v>31.3354818272445</v>
      </c>
      <c r="L117" s="14" t="s">
        <v>142</v>
      </c>
      <c r="M117" s="61">
        <v>72</v>
      </c>
      <c r="N117" s="14" t="s">
        <v>33</v>
      </c>
      <c r="O117" s="115">
        <v>5</v>
      </c>
      <c r="P117" s="14" t="s">
        <v>27</v>
      </c>
      <c r="Q117" s="14" t="s">
        <v>28</v>
      </c>
      <c r="R117" s="14" t="s">
        <v>50</v>
      </c>
      <c r="S117" s="14" t="s">
        <v>166</v>
      </c>
    </row>
    <row r="118" spans="1:21" hidden="1" x14ac:dyDescent="0.25">
      <c r="A118" s="176">
        <v>42491</v>
      </c>
      <c r="B118" s="158">
        <v>42491</v>
      </c>
      <c r="C118" s="159" t="s">
        <v>328</v>
      </c>
      <c r="D118" s="56">
        <v>2016</v>
      </c>
      <c r="E118" s="61" t="s">
        <v>341</v>
      </c>
      <c r="F118" s="56">
        <v>1</v>
      </c>
      <c r="G118" s="61" t="s">
        <v>134</v>
      </c>
      <c r="H118" s="61" t="s">
        <v>134</v>
      </c>
      <c r="I118" s="160">
        <v>0.65896990740740746</v>
      </c>
      <c r="J118" s="161">
        <v>-7.5305966666666704</v>
      </c>
      <c r="K118" s="162">
        <v>35.088351666666703</v>
      </c>
      <c r="L118" s="14" t="s">
        <v>204</v>
      </c>
      <c r="M118" s="61">
        <v>61.4</v>
      </c>
      <c r="N118" s="14" t="s">
        <v>41</v>
      </c>
      <c r="O118" s="115">
        <v>5</v>
      </c>
      <c r="P118" s="14" t="s">
        <v>27</v>
      </c>
      <c r="Q118" s="14" t="s">
        <v>28</v>
      </c>
      <c r="R118" s="14" t="s">
        <v>35</v>
      </c>
      <c r="S118" s="14" t="s">
        <v>237</v>
      </c>
    </row>
    <row r="119" spans="1:21" hidden="1" x14ac:dyDescent="0.25">
      <c r="A119" s="176">
        <v>41922</v>
      </c>
      <c r="B119" s="158">
        <v>41922</v>
      </c>
      <c r="C119" s="159" t="s">
        <v>322</v>
      </c>
      <c r="D119" s="56">
        <v>2014</v>
      </c>
      <c r="E119" s="61" t="s">
        <v>342</v>
      </c>
      <c r="F119" s="56">
        <v>1</v>
      </c>
      <c r="G119" s="18" t="s">
        <v>140</v>
      </c>
      <c r="H119" s="61" t="s">
        <v>140</v>
      </c>
      <c r="I119" s="160">
        <v>0.48425925925925922</v>
      </c>
      <c r="J119" s="161">
        <v>-7.8241914261805796</v>
      </c>
      <c r="K119" s="162">
        <v>34.7501195986966</v>
      </c>
      <c r="L119" s="14" t="s">
        <v>57</v>
      </c>
      <c r="M119" s="61">
        <v>34.9</v>
      </c>
      <c r="N119" s="14" t="s">
        <v>33</v>
      </c>
      <c r="O119" s="115">
        <v>5</v>
      </c>
      <c r="P119" s="14" t="s">
        <v>27</v>
      </c>
      <c r="Q119" s="14" t="s">
        <v>28</v>
      </c>
      <c r="R119" s="14" t="s">
        <v>29</v>
      </c>
      <c r="S119" s="14" t="s">
        <v>73</v>
      </c>
    </row>
    <row r="120" spans="1:21" hidden="1" x14ac:dyDescent="0.25">
      <c r="A120" s="176" t="s">
        <v>213</v>
      </c>
      <c r="B120" s="158">
        <v>42509</v>
      </c>
      <c r="C120" s="159" t="s">
        <v>328</v>
      </c>
      <c r="D120" s="56">
        <v>2016</v>
      </c>
      <c r="E120" s="61" t="s">
        <v>341</v>
      </c>
      <c r="F120" s="56">
        <v>2</v>
      </c>
      <c r="G120" s="61" t="s">
        <v>134</v>
      </c>
      <c r="H120" s="61" t="s">
        <v>134</v>
      </c>
      <c r="I120" s="160">
        <v>0.63990740740740737</v>
      </c>
      <c r="J120" s="161">
        <v>-7.4300449999999998</v>
      </c>
      <c r="K120" s="162">
        <v>35.253893333333302</v>
      </c>
      <c r="L120" s="14" t="s">
        <v>204</v>
      </c>
      <c r="M120" s="61">
        <v>86.9</v>
      </c>
      <c r="N120" s="14" t="s">
        <v>41</v>
      </c>
      <c r="O120" s="115">
        <v>5</v>
      </c>
      <c r="P120" s="14" t="s">
        <v>27</v>
      </c>
      <c r="Q120" s="14" t="s">
        <v>28</v>
      </c>
      <c r="R120" s="14" t="s">
        <v>35</v>
      </c>
      <c r="S120" s="14" t="s">
        <v>260</v>
      </c>
    </row>
    <row r="121" spans="1:21" hidden="1" x14ac:dyDescent="0.25">
      <c r="A121" s="190">
        <v>43900</v>
      </c>
      <c r="B121" s="191">
        <v>43900</v>
      </c>
      <c r="C121" s="190" t="s">
        <v>782</v>
      </c>
      <c r="D121" s="187">
        <v>2020</v>
      </c>
      <c r="E121" s="190" t="s">
        <v>341</v>
      </c>
      <c r="F121" s="187">
        <v>1</v>
      </c>
      <c r="G121" s="187"/>
      <c r="H121" s="190" t="s">
        <v>527</v>
      </c>
      <c r="I121" s="192">
        <v>0.41168981481481481</v>
      </c>
      <c r="J121" s="18">
        <v>-7.5709138600000001</v>
      </c>
      <c r="K121" s="18">
        <v>37.81919594</v>
      </c>
      <c r="L121" s="193" t="s">
        <v>527</v>
      </c>
      <c r="M121" s="17">
        <v>8.9</v>
      </c>
      <c r="N121" s="193" t="s">
        <v>33</v>
      </c>
      <c r="O121" s="18">
        <v>5</v>
      </c>
      <c r="P121" s="193" t="s">
        <v>31</v>
      </c>
      <c r="Q121" s="193" t="s">
        <v>28</v>
      </c>
      <c r="R121" s="193" t="s">
        <v>29</v>
      </c>
      <c r="S121" s="193" t="s">
        <v>773</v>
      </c>
      <c r="T121" s="18"/>
      <c r="U121" s="18"/>
    </row>
    <row r="122" spans="1:21" hidden="1" x14ac:dyDescent="0.25">
      <c r="A122" s="194">
        <v>41508</v>
      </c>
      <c r="B122" s="195">
        <v>41508</v>
      </c>
      <c r="C122" s="194" t="s">
        <v>815</v>
      </c>
      <c r="D122" s="196">
        <v>2013</v>
      </c>
      <c r="E122" s="19" t="s">
        <v>342</v>
      </c>
      <c r="F122" s="196">
        <v>1</v>
      </c>
      <c r="G122" s="61" t="s">
        <v>134</v>
      </c>
      <c r="H122" s="18" t="s">
        <v>134</v>
      </c>
      <c r="I122" s="18">
        <v>341</v>
      </c>
      <c r="J122" s="18"/>
      <c r="K122" s="18"/>
      <c r="L122" s="18" t="s">
        <v>824</v>
      </c>
      <c r="M122" s="17">
        <v>71.599999999999994</v>
      </c>
      <c r="N122" s="18" t="s">
        <v>33</v>
      </c>
      <c r="O122" s="19">
        <v>5</v>
      </c>
      <c r="P122" s="18" t="s">
        <v>27</v>
      </c>
      <c r="Q122" s="18" t="s">
        <v>28</v>
      </c>
      <c r="R122" s="18" t="s">
        <v>48</v>
      </c>
      <c r="S122" s="18"/>
      <c r="T122" s="18"/>
      <c r="U122" s="18"/>
    </row>
    <row r="123" spans="1:21" hidden="1" x14ac:dyDescent="0.25">
      <c r="A123" s="176">
        <v>41930</v>
      </c>
      <c r="B123" s="158">
        <v>41930</v>
      </c>
      <c r="C123" s="159" t="s">
        <v>323</v>
      </c>
      <c r="D123" s="56">
        <v>2014</v>
      </c>
      <c r="E123" s="61" t="s">
        <v>342</v>
      </c>
      <c r="F123" s="56">
        <v>1</v>
      </c>
      <c r="G123" s="18" t="s">
        <v>343</v>
      </c>
      <c r="H123" s="177" t="s">
        <v>128</v>
      </c>
      <c r="I123" s="160">
        <v>0.5207060185185185</v>
      </c>
      <c r="J123" s="161">
        <v>-6.6747869299999998</v>
      </c>
      <c r="K123" s="162">
        <v>31.055531030000001</v>
      </c>
      <c r="L123" s="14" t="s">
        <v>90</v>
      </c>
      <c r="M123" s="61">
        <v>10.7</v>
      </c>
      <c r="N123" s="14" t="s">
        <v>33</v>
      </c>
      <c r="O123" s="115">
        <v>5</v>
      </c>
      <c r="P123" s="14" t="s">
        <v>27</v>
      </c>
      <c r="Q123" s="14" t="s">
        <v>28</v>
      </c>
      <c r="R123" s="14" t="s">
        <v>29</v>
      </c>
    </row>
    <row r="124" spans="1:21" hidden="1" x14ac:dyDescent="0.25">
      <c r="A124" s="176">
        <v>42081</v>
      </c>
      <c r="B124" s="158">
        <v>42081</v>
      </c>
      <c r="C124" s="159" t="s">
        <v>324</v>
      </c>
      <c r="D124" s="56">
        <v>2015</v>
      </c>
      <c r="E124" s="61" t="s">
        <v>341</v>
      </c>
      <c r="F124" s="56">
        <v>1</v>
      </c>
      <c r="G124" s="61" t="s">
        <v>134</v>
      </c>
      <c r="H124" s="61" t="s">
        <v>134</v>
      </c>
      <c r="I124" s="160">
        <v>0.55730324074074067</v>
      </c>
      <c r="J124" s="161">
        <v>-7.5588610995583299</v>
      </c>
      <c r="K124" s="162">
        <v>35.007856688981001</v>
      </c>
      <c r="L124" s="14" t="s">
        <v>134</v>
      </c>
      <c r="M124" s="61">
        <v>48.7</v>
      </c>
      <c r="N124" s="14" t="s">
        <v>33</v>
      </c>
      <c r="O124" s="115">
        <v>5</v>
      </c>
      <c r="P124" s="14" t="s">
        <v>27</v>
      </c>
      <c r="Q124" s="14" t="s">
        <v>38</v>
      </c>
    </row>
    <row r="125" spans="1:21" hidden="1" x14ac:dyDescent="0.25">
      <c r="A125" s="176">
        <v>42083</v>
      </c>
      <c r="B125" s="158">
        <v>42083</v>
      </c>
      <c r="C125" s="159" t="s">
        <v>324</v>
      </c>
      <c r="D125" s="56">
        <v>2015</v>
      </c>
      <c r="E125" s="61" t="s">
        <v>341</v>
      </c>
      <c r="F125" s="56">
        <v>1</v>
      </c>
      <c r="G125" s="18" t="s">
        <v>140</v>
      </c>
      <c r="H125" s="61" t="s">
        <v>140</v>
      </c>
      <c r="I125" s="160">
        <v>0.42063657407407407</v>
      </c>
      <c r="J125" s="161">
        <v>-7.7509029653027204</v>
      </c>
      <c r="K125" s="162">
        <v>34.870395068459402</v>
      </c>
      <c r="L125" s="14" t="s">
        <v>140</v>
      </c>
      <c r="M125" s="61">
        <v>14.1</v>
      </c>
      <c r="N125" s="14" t="s">
        <v>33</v>
      </c>
      <c r="O125" s="115">
        <v>5</v>
      </c>
      <c r="P125" s="14" t="s">
        <v>27</v>
      </c>
      <c r="Q125" s="14" t="s">
        <v>28</v>
      </c>
      <c r="R125" s="14" t="s">
        <v>29</v>
      </c>
    </row>
    <row r="126" spans="1:21" hidden="1" x14ac:dyDescent="0.25">
      <c r="A126" s="157">
        <v>42102</v>
      </c>
      <c r="B126" s="158">
        <v>42102</v>
      </c>
      <c r="C126" s="159" t="s">
        <v>325</v>
      </c>
      <c r="D126" s="56">
        <v>2015</v>
      </c>
      <c r="E126" s="61" t="s">
        <v>341</v>
      </c>
      <c r="F126" s="56">
        <v>1</v>
      </c>
      <c r="G126" s="186" t="s">
        <v>129</v>
      </c>
      <c r="H126" s="61" t="s">
        <v>129</v>
      </c>
      <c r="I126" s="160">
        <v>0.4569212962962963</v>
      </c>
      <c r="J126" s="161">
        <v>-6.7901964905024199</v>
      </c>
      <c r="K126" s="162">
        <v>31.2284458024359</v>
      </c>
      <c r="L126" s="14" t="s">
        <v>129</v>
      </c>
      <c r="M126" s="61">
        <v>29.8</v>
      </c>
      <c r="N126" s="14" t="s">
        <v>33</v>
      </c>
      <c r="O126" s="115">
        <v>5</v>
      </c>
      <c r="P126" s="14" t="s">
        <v>27</v>
      </c>
      <c r="Q126" s="14" t="s">
        <v>28</v>
      </c>
      <c r="R126" s="14" t="s">
        <v>35</v>
      </c>
    </row>
    <row r="127" spans="1:21" hidden="1" x14ac:dyDescent="0.25">
      <c r="A127" s="157">
        <v>42102</v>
      </c>
      <c r="B127" s="158">
        <v>42102</v>
      </c>
      <c r="C127" s="159" t="s">
        <v>325</v>
      </c>
      <c r="D127" s="56">
        <v>2015</v>
      </c>
      <c r="E127" s="61" t="s">
        <v>341</v>
      </c>
      <c r="F127" s="56">
        <v>1</v>
      </c>
      <c r="G127" s="186" t="s">
        <v>129</v>
      </c>
      <c r="H127" s="61" t="s">
        <v>129</v>
      </c>
      <c r="I127" s="160">
        <v>0.46849537037037042</v>
      </c>
      <c r="J127" s="161">
        <v>-6.8109900820456</v>
      </c>
      <c r="K127" s="162">
        <v>31.225467829258999</v>
      </c>
      <c r="L127" s="14" t="s">
        <v>129</v>
      </c>
      <c r="M127" s="61">
        <v>32.4</v>
      </c>
      <c r="N127" s="14" t="s">
        <v>33</v>
      </c>
      <c r="O127" s="115">
        <v>5</v>
      </c>
      <c r="P127" s="14" t="s">
        <v>27</v>
      </c>
      <c r="Q127" s="14" t="s">
        <v>28</v>
      </c>
      <c r="R127" s="14" t="s">
        <v>50</v>
      </c>
    </row>
    <row r="128" spans="1:21" hidden="1" x14ac:dyDescent="0.25">
      <c r="A128" s="176">
        <v>42263</v>
      </c>
      <c r="B128" s="158">
        <v>42263</v>
      </c>
      <c r="C128" s="159" t="s">
        <v>327</v>
      </c>
      <c r="D128" s="56">
        <v>2015</v>
      </c>
      <c r="E128" s="61" t="s">
        <v>342</v>
      </c>
      <c r="F128" s="56">
        <v>1</v>
      </c>
      <c r="G128" s="61" t="s">
        <v>134</v>
      </c>
      <c r="H128" s="61" t="s">
        <v>134</v>
      </c>
      <c r="I128" s="160">
        <v>0.52008101851851851</v>
      </c>
      <c r="J128" s="161">
        <v>-7.4857843485025297</v>
      </c>
      <c r="K128" s="162">
        <v>35.179543522892899</v>
      </c>
      <c r="L128" s="14" t="s">
        <v>134</v>
      </c>
      <c r="M128" s="61">
        <v>46.6</v>
      </c>
      <c r="N128" s="14" t="s">
        <v>33</v>
      </c>
      <c r="O128" s="115">
        <v>5</v>
      </c>
      <c r="P128" s="14" t="s">
        <v>34</v>
      </c>
      <c r="Q128" s="14" t="s">
        <v>28</v>
      </c>
      <c r="R128" s="14" t="s">
        <v>29</v>
      </c>
    </row>
    <row r="129" spans="1:21" hidden="1" x14ac:dyDescent="0.25">
      <c r="A129" s="176">
        <v>42272</v>
      </c>
      <c r="B129" s="158">
        <v>42272</v>
      </c>
      <c r="C129" s="159" t="s">
        <v>327</v>
      </c>
      <c r="D129" s="56">
        <v>2015</v>
      </c>
      <c r="E129" s="61" t="s">
        <v>342</v>
      </c>
      <c r="F129" s="56">
        <v>1</v>
      </c>
      <c r="G129" s="57" t="s">
        <v>673</v>
      </c>
      <c r="H129" s="61" t="s">
        <v>82</v>
      </c>
      <c r="I129" s="160">
        <v>0.38133101851851853</v>
      </c>
      <c r="J129" s="161">
        <v>-7.6046585828787796</v>
      </c>
      <c r="K129" s="162">
        <v>34.923931217956799</v>
      </c>
      <c r="L129" s="14" t="s">
        <v>176</v>
      </c>
      <c r="M129" s="61">
        <v>0</v>
      </c>
      <c r="N129" s="14" t="s">
        <v>33</v>
      </c>
      <c r="O129" s="115">
        <v>5</v>
      </c>
      <c r="P129" s="14" t="s">
        <v>27</v>
      </c>
      <c r="Q129" s="14" t="s">
        <v>28</v>
      </c>
      <c r="R129" s="14" t="s">
        <v>29</v>
      </c>
    </row>
    <row r="130" spans="1:21" hidden="1" x14ac:dyDescent="0.25">
      <c r="A130" s="176" t="s">
        <v>192</v>
      </c>
      <c r="B130" s="158">
        <v>42670</v>
      </c>
      <c r="C130" s="159" t="s">
        <v>330</v>
      </c>
      <c r="D130" s="56">
        <v>2016</v>
      </c>
      <c r="E130" s="61" t="s">
        <v>342</v>
      </c>
      <c r="F130" s="56">
        <v>1</v>
      </c>
      <c r="G130" s="186" t="s">
        <v>129</v>
      </c>
      <c r="H130" s="61" t="s">
        <v>129</v>
      </c>
      <c r="I130" s="160">
        <v>0.50208333333333333</v>
      </c>
      <c r="J130" s="161">
        <v>-6.9112057470000003</v>
      </c>
      <c r="K130" s="162">
        <v>31.24097845</v>
      </c>
      <c r="L130" s="14" t="s">
        <v>194</v>
      </c>
      <c r="M130" s="61">
        <v>58.3</v>
      </c>
      <c r="N130" s="14" t="s">
        <v>33</v>
      </c>
      <c r="O130" s="115">
        <v>5</v>
      </c>
      <c r="P130" s="14" t="s">
        <v>34</v>
      </c>
      <c r="Q130" s="14" t="s">
        <v>28</v>
      </c>
      <c r="R130" s="14" t="s">
        <v>35</v>
      </c>
    </row>
    <row r="131" spans="1:21" hidden="1" x14ac:dyDescent="0.25">
      <c r="A131" s="57">
        <v>43049</v>
      </c>
      <c r="B131" s="158">
        <v>43049</v>
      </c>
      <c r="C131" s="58" t="s">
        <v>482</v>
      </c>
      <c r="D131" s="56">
        <v>2017</v>
      </c>
      <c r="E131" s="57" t="s">
        <v>342</v>
      </c>
      <c r="F131" s="56">
        <v>1</v>
      </c>
      <c r="G131" s="186" t="s">
        <v>129</v>
      </c>
      <c r="H131" s="61" t="s">
        <v>129</v>
      </c>
      <c r="I131" s="160">
        <v>0.42420138888888892</v>
      </c>
      <c r="J131" s="161">
        <v>-6.7574874783043501</v>
      </c>
      <c r="K131" s="162">
        <v>31.2437077464729</v>
      </c>
      <c r="L131" s="14" t="s">
        <v>474</v>
      </c>
      <c r="M131" s="61">
        <v>26.5</v>
      </c>
      <c r="N131" s="14" t="s">
        <v>33</v>
      </c>
      <c r="O131" s="115">
        <v>5</v>
      </c>
      <c r="P131" s="14" t="s">
        <v>34</v>
      </c>
      <c r="Q131" s="14" t="s">
        <v>28</v>
      </c>
      <c r="R131" s="14" t="s">
        <v>48</v>
      </c>
    </row>
    <row r="132" spans="1:21" hidden="1" x14ac:dyDescent="0.25">
      <c r="A132" s="57">
        <v>43049</v>
      </c>
      <c r="B132" s="158">
        <v>43049</v>
      </c>
      <c r="C132" s="58" t="s">
        <v>482</v>
      </c>
      <c r="D132" s="56">
        <v>2017</v>
      </c>
      <c r="E132" s="57" t="s">
        <v>342</v>
      </c>
      <c r="F132" s="56">
        <v>1</v>
      </c>
      <c r="G132" s="186" t="s">
        <v>129</v>
      </c>
      <c r="H132" s="61" t="s">
        <v>129</v>
      </c>
      <c r="I132" s="160">
        <v>0.42697916666666669</v>
      </c>
      <c r="J132" s="161">
        <v>-6.76096214479292</v>
      </c>
      <c r="K132" s="162">
        <v>31.243586501838699</v>
      </c>
      <c r="L132" s="14" t="s">
        <v>474</v>
      </c>
      <c r="M132" s="61">
        <v>26.7</v>
      </c>
      <c r="N132" s="14" t="s">
        <v>33</v>
      </c>
      <c r="O132" s="115">
        <v>5</v>
      </c>
      <c r="P132" s="14" t="s">
        <v>34</v>
      </c>
      <c r="Q132" s="14" t="s">
        <v>28</v>
      </c>
      <c r="R132" s="14" t="s">
        <v>35</v>
      </c>
    </row>
    <row r="133" spans="1:21" hidden="1" x14ac:dyDescent="0.25">
      <c r="A133" s="57">
        <v>43062</v>
      </c>
      <c r="B133" s="158">
        <v>43062</v>
      </c>
      <c r="C133" s="58" t="s">
        <v>470</v>
      </c>
      <c r="D133" s="56">
        <v>2017</v>
      </c>
      <c r="E133" s="57" t="s">
        <v>342</v>
      </c>
      <c r="F133" s="56">
        <v>2</v>
      </c>
      <c r="G133" s="57" t="s">
        <v>673</v>
      </c>
      <c r="H133" s="57" t="s">
        <v>82</v>
      </c>
      <c r="I133" s="160">
        <v>0.4004050925925926</v>
      </c>
      <c r="J133" s="161">
        <v>-7.6053454074292199</v>
      </c>
      <c r="K133" s="162">
        <v>34.891773821622898</v>
      </c>
      <c r="L133" s="14" t="s">
        <v>434</v>
      </c>
      <c r="M133" s="61">
        <v>3.4</v>
      </c>
      <c r="N133" s="14" t="s">
        <v>33</v>
      </c>
      <c r="O133" s="115">
        <v>5</v>
      </c>
      <c r="P133" s="14" t="s">
        <v>27</v>
      </c>
      <c r="Q133" s="14" t="s">
        <v>28</v>
      </c>
      <c r="R133" s="14" t="s">
        <v>35</v>
      </c>
    </row>
    <row r="134" spans="1:21" hidden="1" x14ac:dyDescent="0.25">
      <c r="A134" s="57">
        <v>43155</v>
      </c>
      <c r="B134" s="158">
        <v>43155</v>
      </c>
      <c r="C134" s="159" t="s">
        <v>490</v>
      </c>
      <c r="D134" s="56">
        <v>2018</v>
      </c>
      <c r="E134" s="61" t="s">
        <v>341</v>
      </c>
      <c r="F134" s="56">
        <v>1</v>
      </c>
      <c r="G134" s="18" t="s">
        <v>343</v>
      </c>
      <c r="H134" s="177" t="s">
        <v>128</v>
      </c>
      <c r="I134" s="160">
        <v>0.47599537037037037</v>
      </c>
      <c r="J134" s="161">
        <v>-6.7304239792107996</v>
      </c>
      <c r="K134" s="162">
        <v>30.992539997922901</v>
      </c>
      <c r="L134" s="14" t="s">
        <v>487</v>
      </c>
      <c r="M134" s="6">
        <v>20.2</v>
      </c>
      <c r="N134" s="14" t="s">
        <v>33</v>
      </c>
      <c r="O134" s="115">
        <v>5</v>
      </c>
      <c r="P134" s="14" t="s">
        <v>34</v>
      </c>
      <c r="Q134" s="14" t="s">
        <v>28</v>
      </c>
      <c r="R134" s="14" t="s">
        <v>29</v>
      </c>
    </row>
    <row r="135" spans="1:21" hidden="1" x14ac:dyDescent="0.25">
      <c r="A135" s="57">
        <v>43161</v>
      </c>
      <c r="B135" s="158">
        <v>43161</v>
      </c>
      <c r="C135" s="58" t="s">
        <v>529</v>
      </c>
      <c r="D135" s="56">
        <v>2018</v>
      </c>
      <c r="E135" s="61" t="s">
        <v>341</v>
      </c>
      <c r="F135" s="56">
        <v>1</v>
      </c>
      <c r="H135" s="57" t="s">
        <v>528</v>
      </c>
      <c r="I135" s="160">
        <v>0.61572916666666666</v>
      </c>
      <c r="J135" s="161">
        <v>-7.6609428722921002</v>
      </c>
      <c r="K135" s="162">
        <v>37.806042200306102</v>
      </c>
      <c r="L135" s="14" t="s">
        <v>520</v>
      </c>
      <c r="M135" s="6">
        <v>27.9</v>
      </c>
      <c r="N135" s="14" t="s">
        <v>33</v>
      </c>
      <c r="O135" s="115">
        <v>5</v>
      </c>
      <c r="P135" s="14" t="s">
        <v>27</v>
      </c>
      <c r="Q135" s="14" t="s">
        <v>28</v>
      </c>
      <c r="R135" s="14" t="s">
        <v>29</v>
      </c>
    </row>
    <row r="136" spans="1:21" hidden="1" x14ac:dyDescent="0.25">
      <c r="A136" s="57">
        <v>43274</v>
      </c>
      <c r="B136" s="158">
        <v>43274</v>
      </c>
      <c r="C136" s="58" t="s">
        <v>530</v>
      </c>
      <c r="D136" s="56">
        <v>2018</v>
      </c>
      <c r="E136" s="61" t="s">
        <v>342</v>
      </c>
      <c r="F136" s="56">
        <v>1</v>
      </c>
      <c r="H136" s="57" t="s">
        <v>528</v>
      </c>
      <c r="I136" s="160">
        <v>0.45380787037037035</v>
      </c>
      <c r="J136" s="161">
        <v>-7.6883274000000004</v>
      </c>
      <c r="K136" s="162">
        <v>37.965142890000003</v>
      </c>
      <c r="L136" s="14" t="s">
        <v>522</v>
      </c>
      <c r="M136" s="6">
        <v>19.7</v>
      </c>
      <c r="N136" s="14" t="s">
        <v>33</v>
      </c>
      <c r="O136" s="115">
        <v>5</v>
      </c>
      <c r="P136" s="14" t="s">
        <v>27</v>
      </c>
      <c r="Q136" s="14" t="s">
        <v>28</v>
      </c>
      <c r="R136" s="14" t="s">
        <v>35</v>
      </c>
    </row>
    <row r="137" spans="1:21" hidden="1" x14ac:dyDescent="0.25">
      <c r="A137" s="57">
        <v>43275</v>
      </c>
      <c r="B137" s="158">
        <v>43275</v>
      </c>
      <c r="C137" s="58" t="s">
        <v>530</v>
      </c>
      <c r="D137" s="56">
        <v>2018</v>
      </c>
      <c r="E137" s="61" t="s">
        <v>342</v>
      </c>
      <c r="F137" s="56">
        <v>1</v>
      </c>
      <c r="H137" s="57" t="s">
        <v>527</v>
      </c>
      <c r="I137" s="160">
        <v>0.49789351851851849</v>
      </c>
      <c r="J137" s="161">
        <v>-7.6327047099999996</v>
      </c>
      <c r="K137" s="162">
        <v>38.107731880000003</v>
      </c>
      <c r="L137" s="14" t="s">
        <v>524</v>
      </c>
      <c r="M137" s="6">
        <v>46.6</v>
      </c>
      <c r="N137" s="14" t="s">
        <v>33</v>
      </c>
      <c r="O137" s="115">
        <v>5</v>
      </c>
      <c r="P137" s="14" t="s">
        <v>27</v>
      </c>
      <c r="Q137" s="14" t="s">
        <v>28</v>
      </c>
      <c r="R137" s="14" t="s">
        <v>29</v>
      </c>
    </row>
    <row r="138" spans="1:21" hidden="1" x14ac:dyDescent="0.25">
      <c r="A138" s="57">
        <v>43367</v>
      </c>
      <c r="B138" s="158">
        <v>43367</v>
      </c>
      <c r="C138" s="58" t="s">
        <v>556</v>
      </c>
      <c r="D138" s="56">
        <v>2018</v>
      </c>
      <c r="E138" s="61" t="s">
        <v>342</v>
      </c>
      <c r="F138" s="56">
        <v>1</v>
      </c>
      <c r="G138" s="61" t="s">
        <v>134</v>
      </c>
      <c r="H138" s="57" t="s">
        <v>134</v>
      </c>
      <c r="I138" s="160">
        <v>0.42541666666666672</v>
      </c>
      <c r="J138" s="161">
        <v>-7.6583776099999996</v>
      </c>
      <c r="K138" s="162">
        <v>34.97126222</v>
      </c>
      <c r="L138" s="14" t="s">
        <v>204</v>
      </c>
      <c r="M138" s="61">
        <v>9.1999999999999993</v>
      </c>
      <c r="N138" s="14" t="s">
        <v>33</v>
      </c>
      <c r="O138" s="115">
        <v>5</v>
      </c>
      <c r="P138" s="14" t="s">
        <v>27</v>
      </c>
      <c r="Q138" s="14" t="s">
        <v>28</v>
      </c>
      <c r="R138" s="14" t="s">
        <v>35</v>
      </c>
      <c r="U138" s="10"/>
    </row>
    <row r="139" spans="1:21" hidden="1" x14ac:dyDescent="0.25">
      <c r="A139" s="177">
        <v>43407</v>
      </c>
      <c r="B139" s="158">
        <v>43407</v>
      </c>
      <c r="C139" s="177" t="s">
        <v>635</v>
      </c>
      <c r="D139" s="56">
        <v>2018</v>
      </c>
      <c r="E139" s="177" t="s">
        <v>342</v>
      </c>
      <c r="F139" s="56">
        <v>1</v>
      </c>
      <c r="G139" s="186" t="s">
        <v>129</v>
      </c>
      <c r="H139" s="61" t="s">
        <v>129</v>
      </c>
      <c r="I139" s="178" t="s">
        <v>567</v>
      </c>
      <c r="J139" s="179">
        <v>-6.6493103001667899</v>
      </c>
      <c r="K139" s="180">
        <v>31.229155240247401</v>
      </c>
      <c r="L139" s="181" t="s">
        <v>559</v>
      </c>
      <c r="M139" s="181">
        <v>11.7</v>
      </c>
      <c r="N139" s="181" t="s">
        <v>30</v>
      </c>
      <c r="O139" s="182">
        <v>5</v>
      </c>
      <c r="P139" s="181" t="s">
        <v>34</v>
      </c>
      <c r="Q139" s="181" t="s">
        <v>28</v>
      </c>
      <c r="R139" s="181" t="s">
        <v>35</v>
      </c>
      <c r="T139" s="183"/>
      <c r="U139" s="183"/>
    </row>
    <row r="140" spans="1:21" hidden="1" x14ac:dyDescent="0.25">
      <c r="A140" s="177">
        <v>43407</v>
      </c>
      <c r="B140" s="158">
        <v>43407</v>
      </c>
      <c r="C140" s="177" t="s">
        <v>635</v>
      </c>
      <c r="D140" s="56">
        <v>2018</v>
      </c>
      <c r="E140" s="177" t="s">
        <v>342</v>
      </c>
      <c r="F140" s="56">
        <v>1</v>
      </c>
      <c r="G140" s="186" t="s">
        <v>129</v>
      </c>
      <c r="H140" s="61" t="s">
        <v>129</v>
      </c>
      <c r="I140" s="178" t="s">
        <v>609</v>
      </c>
      <c r="J140" s="179">
        <v>-6.9314301914195102</v>
      </c>
      <c r="K140" s="180">
        <v>31.283392829438199</v>
      </c>
      <c r="L140" s="181" t="s">
        <v>559</v>
      </c>
      <c r="M140" s="181">
        <v>70.2</v>
      </c>
      <c r="N140" s="181" t="s">
        <v>33</v>
      </c>
      <c r="O140" s="182">
        <v>5</v>
      </c>
      <c r="P140" s="181" t="s">
        <v>31</v>
      </c>
      <c r="Q140" s="181" t="s">
        <v>28</v>
      </c>
      <c r="R140" s="181" t="s">
        <v>29</v>
      </c>
      <c r="T140" s="183"/>
      <c r="U140" s="183"/>
    </row>
    <row r="141" spans="1:21" hidden="1" x14ac:dyDescent="0.25">
      <c r="A141" s="186">
        <v>43886</v>
      </c>
      <c r="B141" s="116">
        <v>43886</v>
      </c>
      <c r="C141" s="186" t="s">
        <v>770</v>
      </c>
      <c r="D141" s="187">
        <v>2020</v>
      </c>
      <c r="E141" s="186" t="s">
        <v>341</v>
      </c>
      <c r="F141" s="187">
        <v>1</v>
      </c>
      <c r="G141" s="186" t="s">
        <v>129</v>
      </c>
      <c r="H141" s="186" t="s">
        <v>129</v>
      </c>
      <c r="I141" s="73" t="s">
        <v>741</v>
      </c>
      <c r="J141" s="73">
        <v>-6.8389789299999997</v>
      </c>
      <c r="K141" s="73">
        <v>31.233088500000001</v>
      </c>
      <c r="L141" s="73" t="s">
        <v>129</v>
      </c>
      <c r="M141" s="73">
        <v>41.3</v>
      </c>
      <c r="N141" s="73" t="s">
        <v>30</v>
      </c>
      <c r="O141" s="188">
        <v>5</v>
      </c>
      <c r="P141" s="73" t="s">
        <v>31</v>
      </c>
      <c r="Q141" s="73" t="s">
        <v>28</v>
      </c>
      <c r="R141" s="73" t="s">
        <v>50</v>
      </c>
      <c r="S141" s="73"/>
      <c r="T141" s="189"/>
      <c r="U141" s="68"/>
    </row>
    <row r="142" spans="1:21" x14ac:dyDescent="0.25">
      <c r="A142" s="157">
        <v>43535</v>
      </c>
      <c r="B142" s="158">
        <v>43535</v>
      </c>
      <c r="C142" s="159" t="s">
        <v>660</v>
      </c>
      <c r="D142" s="56">
        <v>2019</v>
      </c>
      <c r="E142" s="61" t="s">
        <v>341</v>
      </c>
      <c r="F142" s="56">
        <v>1</v>
      </c>
      <c r="H142" s="61" t="s">
        <v>656</v>
      </c>
      <c r="I142" s="160">
        <v>0.45793981481481483</v>
      </c>
      <c r="J142" s="161">
        <v>-7.9183779750000003</v>
      </c>
      <c r="K142" s="162">
        <v>37.106940989999998</v>
      </c>
      <c r="L142" s="14" t="s">
        <v>656</v>
      </c>
      <c r="M142" s="6">
        <v>20.9</v>
      </c>
      <c r="N142" s="14" t="s">
        <v>33</v>
      </c>
      <c r="O142" s="115">
        <v>5</v>
      </c>
      <c r="P142" s="14" t="s">
        <v>34</v>
      </c>
      <c r="Q142" s="14" t="s">
        <v>28</v>
      </c>
      <c r="R142" s="14" t="s">
        <v>29</v>
      </c>
    </row>
    <row r="143" spans="1:21" x14ac:dyDescent="0.25">
      <c r="A143" s="157">
        <v>43537</v>
      </c>
      <c r="B143" s="158">
        <v>43537</v>
      </c>
      <c r="C143" s="159" t="s">
        <v>660</v>
      </c>
      <c r="D143" s="56">
        <v>2019</v>
      </c>
      <c r="E143" s="61" t="s">
        <v>341</v>
      </c>
      <c r="F143" s="56">
        <v>1</v>
      </c>
      <c r="H143" s="61" t="s">
        <v>528</v>
      </c>
      <c r="I143" s="160">
        <v>0.45784722222222224</v>
      </c>
      <c r="J143" s="161">
        <v>-7.6727329749999997</v>
      </c>
      <c r="K143" s="162">
        <v>37.947914009999998</v>
      </c>
      <c r="L143" s="14" t="s">
        <v>528</v>
      </c>
      <c r="M143" s="6">
        <v>19.2</v>
      </c>
      <c r="N143" s="14" t="s">
        <v>33</v>
      </c>
      <c r="O143" s="115">
        <v>5</v>
      </c>
      <c r="P143" s="14" t="s">
        <v>31</v>
      </c>
      <c r="Q143" s="14" t="s">
        <v>28</v>
      </c>
      <c r="R143" s="14" t="s">
        <v>50</v>
      </c>
    </row>
    <row r="144" spans="1:21" x14ac:dyDescent="0.25">
      <c r="A144" s="157">
        <v>43538</v>
      </c>
      <c r="B144" s="158">
        <v>43538</v>
      </c>
      <c r="C144" s="159" t="s">
        <v>660</v>
      </c>
      <c r="D144" s="56">
        <v>2019</v>
      </c>
      <c r="E144" s="61" t="s">
        <v>341</v>
      </c>
      <c r="F144" s="56">
        <v>1</v>
      </c>
      <c r="H144" s="61" t="s">
        <v>527</v>
      </c>
      <c r="I144" s="160">
        <v>0.44569444444444445</v>
      </c>
      <c r="J144" s="161">
        <v>-7.5685259699999996</v>
      </c>
      <c r="K144" s="162">
        <v>37.95939001</v>
      </c>
      <c r="L144" s="14" t="s">
        <v>527</v>
      </c>
      <c r="M144" s="6">
        <v>28.4</v>
      </c>
      <c r="N144" s="14" t="s">
        <v>30</v>
      </c>
      <c r="O144" s="115">
        <v>5</v>
      </c>
      <c r="P144" s="14" t="s">
        <v>31</v>
      </c>
      <c r="Q144" s="14" t="s">
        <v>28</v>
      </c>
      <c r="R144" s="14" t="s">
        <v>50</v>
      </c>
    </row>
    <row r="145" spans="1:21" hidden="1" x14ac:dyDescent="0.25">
      <c r="A145" s="58">
        <v>43568</v>
      </c>
      <c r="B145" s="158">
        <v>43568</v>
      </c>
      <c r="C145" s="159" t="s">
        <v>689</v>
      </c>
      <c r="D145" s="56">
        <v>2019</v>
      </c>
      <c r="E145" s="57" t="s">
        <v>341</v>
      </c>
      <c r="F145" s="56">
        <v>2</v>
      </c>
      <c r="G145" s="61" t="s">
        <v>134</v>
      </c>
      <c r="H145" s="61" t="s">
        <v>134</v>
      </c>
      <c r="I145" s="117">
        <v>0.40605324074074073</v>
      </c>
      <c r="J145" s="14">
        <v>-7.6626260400000001</v>
      </c>
      <c r="K145" s="14">
        <v>34.965708040000003</v>
      </c>
      <c r="L145" s="14" t="s">
        <v>134</v>
      </c>
      <c r="M145" s="61">
        <v>8.1</v>
      </c>
      <c r="N145" s="14" t="s">
        <v>42</v>
      </c>
      <c r="O145" s="115">
        <v>5</v>
      </c>
      <c r="P145" s="14" t="s">
        <v>31</v>
      </c>
      <c r="Q145" s="14" t="s">
        <v>28</v>
      </c>
      <c r="R145" s="14" t="s">
        <v>50</v>
      </c>
    </row>
    <row r="146" spans="1:21" hidden="1" x14ac:dyDescent="0.25">
      <c r="A146" s="58">
        <v>43568</v>
      </c>
      <c r="B146" s="158">
        <v>43568</v>
      </c>
      <c r="C146" s="159" t="s">
        <v>689</v>
      </c>
      <c r="D146" s="56">
        <v>2019</v>
      </c>
      <c r="E146" s="57" t="s">
        <v>341</v>
      </c>
      <c r="F146" s="56">
        <v>2</v>
      </c>
      <c r="G146" s="61" t="s">
        <v>134</v>
      </c>
      <c r="H146" s="61" t="s">
        <v>134</v>
      </c>
      <c r="I146" s="117">
        <v>0.41930555555555554</v>
      </c>
      <c r="J146" s="14">
        <v>-7.6521068699999999</v>
      </c>
      <c r="K146" s="14">
        <v>34.98884202</v>
      </c>
      <c r="L146" s="14" t="s">
        <v>134</v>
      </c>
      <c r="M146" s="61">
        <v>11.8</v>
      </c>
      <c r="N146" s="14" t="s">
        <v>33</v>
      </c>
      <c r="O146" s="115">
        <v>5</v>
      </c>
      <c r="P146" s="14" t="s">
        <v>31</v>
      </c>
      <c r="Q146" s="14" t="s">
        <v>28</v>
      </c>
      <c r="R146" s="14" t="s">
        <v>50</v>
      </c>
    </row>
    <row r="147" spans="1:21" x14ac:dyDescent="0.25">
      <c r="A147" s="58">
        <v>43716</v>
      </c>
      <c r="B147" s="116">
        <v>43716</v>
      </c>
      <c r="C147" s="58" t="s">
        <v>706</v>
      </c>
      <c r="D147" s="56">
        <v>2019</v>
      </c>
      <c r="E147" s="58" t="s">
        <v>342</v>
      </c>
      <c r="F147" s="56">
        <v>1</v>
      </c>
      <c r="H147" s="57" t="s">
        <v>656</v>
      </c>
      <c r="I147" s="117">
        <v>0.51277777777777778</v>
      </c>
      <c r="J147" s="14">
        <v>-8.2897804599999994</v>
      </c>
      <c r="K147" s="14">
        <v>37.108143200000001</v>
      </c>
      <c r="L147" s="14" t="s">
        <v>700</v>
      </c>
      <c r="M147" s="61">
        <v>79.7</v>
      </c>
      <c r="N147" s="14" t="s">
        <v>33</v>
      </c>
      <c r="O147" s="115">
        <v>5</v>
      </c>
      <c r="P147" s="14" t="s">
        <v>34</v>
      </c>
      <c r="Q147" s="14" t="s">
        <v>28</v>
      </c>
      <c r="R147" s="14" t="s">
        <v>35</v>
      </c>
    </row>
    <row r="148" spans="1:21" hidden="1" x14ac:dyDescent="0.25">
      <c r="A148" s="57">
        <v>43558</v>
      </c>
      <c r="B148" s="116">
        <v>43558</v>
      </c>
      <c r="C148" s="159" t="s">
        <v>689</v>
      </c>
      <c r="D148" s="56">
        <v>2019</v>
      </c>
      <c r="E148" s="57" t="s">
        <v>341</v>
      </c>
      <c r="F148" s="56">
        <v>1</v>
      </c>
      <c r="G148" s="18" t="s">
        <v>140</v>
      </c>
      <c r="H148" s="57" t="s">
        <v>140</v>
      </c>
      <c r="I148" s="117">
        <v>0.55620370370370364</v>
      </c>
      <c r="J148" s="14">
        <v>-8.0258477100000007</v>
      </c>
      <c r="K148" s="14">
        <v>34.499998720000001</v>
      </c>
      <c r="L148" s="14" t="s">
        <v>140</v>
      </c>
      <c r="M148" s="61">
        <v>87.7</v>
      </c>
      <c r="N148" s="14" t="s">
        <v>42</v>
      </c>
      <c r="O148" s="115">
        <v>4</v>
      </c>
      <c r="P148" s="14" t="s">
        <v>34</v>
      </c>
      <c r="Q148" s="14" t="s">
        <v>28</v>
      </c>
      <c r="R148" s="14" t="s">
        <v>48</v>
      </c>
      <c r="S148" s="14" t="s">
        <v>685</v>
      </c>
    </row>
    <row r="149" spans="1:21" hidden="1" x14ac:dyDescent="0.25">
      <c r="A149" s="176" t="s">
        <v>200</v>
      </c>
      <c r="B149" s="158">
        <v>42490</v>
      </c>
      <c r="C149" s="159" t="s">
        <v>328</v>
      </c>
      <c r="D149" s="56">
        <v>2016</v>
      </c>
      <c r="E149" s="61" t="s">
        <v>341</v>
      </c>
      <c r="F149" s="56">
        <v>1</v>
      </c>
      <c r="G149" s="57" t="s">
        <v>673</v>
      </c>
      <c r="H149" s="61" t="s">
        <v>82</v>
      </c>
      <c r="I149" s="160">
        <v>0.48843750000000002</v>
      </c>
      <c r="J149" s="161">
        <v>-7.6002150000000004</v>
      </c>
      <c r="K149" s="162">
        <v>34.875591666666701</v>
      </c>
      <c r="L149" s="14" t="s">
        <v>202</v>
      </c>
      <c r="M149" s="61">
        <v>7.2</v>
      </c>
      <c r="N149" s="14" t="s">
        <v>33</v>
      </c>
      <c r="O149" s="115">
        <v>4</v>
      </c>
      <c r="P149" s="14" t="s">
        <v>27</v>
      </c>
      <c r="Q149" s="14" t="s">
        <v>28</v>
      </c>
      <c r="R149" s="14" t="s">
        <v>35</v>
      </c>
      <c r="S149" s="14" t="s">
        <v>228</v>
      </c>
    </row>
    <row r="150" spans="1:21" hidden="1" x14ac:dyDescent="0.25">
      <c r="A150" s="61" t="s">
        <v>420</v>
      </c>
      <c r="B150" s="158">
        <v>42791</v>
      </c>
      <c r="C150" s="159" t="s">
        <v>441</v>
      </c>
      <c r="D150" s="56">
        <v>2017</v>
      </c>
      <c r="E150" s="61" t="s">
        <v>341</v>
      </c>
      <c r="F150" s="56">
        <v>1</v>
      </c>
      <c r="G150" s="57" t="s">
        <v>673</v>
      </c>
      <c r="H150" s="61" t="s">
        <v>82</v>
      </c>
      <c r="I150" s="160">
        <v>0.40430555555555553</v>
      </c>
      <c r="J150" s="161">
        <v>-7.6047831384681297</v>
      </c>
      <c r="K150" s="162">
        <v>34.918119114336697</v>
      </c>
      <c r="L150" s="14" t="s">
        <v>421</v>
      </c>
      <c r="M150" s="61">
        <v>0.8</v>
      </c>
      <c r="N150" s="14" t="s">
        <v>33</v>
      </c>
      <c r="O150" s="115">
        <v>4</v>
      </c>
      <c r="P150" s="14" t="s">
        <v>34</v>
      </c>
      <c r="Q150" s="14" t="s">
        <v>38</v>
      </c>
      <c r="S150" s="14" t="s">
        <v>423</v>
      </c>
    </row>
    <row r="151" spans="1:21" hidden="1" x14ac:dyDescent="0.25">
      <c r="A151" s="176">
        <v>42257</v>
      </c>
      <c r="B151" s="158">
        <v>42257</v>
      </c>
      <c r="C151" s="159" t="s">
        <v>326</v>
      </c>
      <c r="D151" s="56">
        <v>2015</v>
      </c>
      <c r="E151" s="61" t="s">
        <v>342</v>
      </c>
      <c r="F151" s="56">
        <v>1</v>
      </c>
      <c r="G151" s="186" t="s">
        <v>129</v>
      </c>
      <c r="H151" s="61" t="s">
        <v>129</v>
      </c>
      <c r="I151" s="160">
        <v>0.56299768518518511</v>
      </c>
      <c r="J151" s="161">
        <v>-6.9278891702843604</v>
      </c>
      <c r="K151" s="162">
        <v>31.2821307675494</v>
      </c>
      <c r="L151" s="14" t="s">
        <v>142</v>
      </c>
      <c r="M151" s="61">
        <v>62.9</v>
      </c>
      <c r="N151" s="14" t="s">
        <v>33</v>
      </c>
      <c r="O151" s="115">
        <v>4</v>
      </c>
      <c r="P151" s="14" t="s">
        <v>27</v>
      </c>
      <c r="Q151" s="14" t="s">
        <v>28</v>
      </c>
      <c r="R151" s="14" t="s">
        <v>50</v>
      </c>
      <c r="S151" s="14" t="s">
        <v>165</v>
      </c>
    </row>
    <row r="152" spans="1:21" hidden="1" x14ac:dyDescent="0.25">
      <c r="A152" s="194">
        <v>41501</v>
      </c>
      <c r="B152" s="195">
        <v>41501</v>
      </c>
      <c r="C152" s="194" t="s">
        <v>787</v>
      </c>
      <c r="D152" s="196">
        <v>2013</v>
      </c>
      <c r="E152" s="19" t="s">
        <v>342</v>
      </c>
      <c r="F152" s="196">
        <v>1</v>
      </c>
      <c r="G152" s="18" t="s">
        <v>343</v>
      </c>
      <c r="H152" s="18" t="s">
        <v>343</v>
      </c>
      <c r="I152" s="18">
        <v>113</v>
      </c>
      <c r="J152" s="18"/>
      <c r="K152" s="18"/>
      <c r="L152" s="18" t="s">
        <v>790</v>
      </c>
      <c r="M152" s="17">
        <v>17</v>
      </c>
      <c r="N152" s="18" t="s">
        <v>102</v>
      </c>
      <c r="O152" s="19">
        <v>4</v>
      </c>
      <c r="P152" s="18" t="s">
        <v>34</v>
      </c>
      <c r="Q152" s="18" t="s">
        <v>94</v>
      </c>
      <c r="R152" s="18" t="s">
        <v>48</v>
      </c>
      <c r="S152" s="18" t="s">
        <v>801</v>
      </c>
      <c r="T152" s="18"/>
      <c r="U152" s="18"/>
    </row>
    <row r="153" spans="1:21" hidden="1" x14ac:dyDescent="0.25">
      <c r="A153" s="176" t="s">
        <v>213</v>
      </c>
      <c r="B153" s="158">
        <v>42509</v>
      </c>
      <c r="C153" s="159" t="s">
        <v>328</v>
      </c>
      <c r="D153" s="56">
        <v>2016</v>
      </c>
      <c r="E153" s="61" t="s">
        <v>341</v>
      </c>
      <c r="F153" s="56">
        <v>2</v>
      </c>
      <c r="G153" s="61" t="s">
        <v>134</v>
      </c>
      <c r="H153" s="61" t="s">
        <v>134</v>
      </c>
      <c r="I153" s="160">
        <v>0.54906250000000001</v>
      </c>
      <c r="J153" s="161">
        <v>-7.5308666666666699</v>
      </c>
      <c r="K153" s="162">
        <v>35.059926666666698</v>
      </c>
      <c r="L153" s="14" t="s">
        <v>204</v>
      </c>
      <c r="M153" s="61">
        <v>58.4</v>
      </c>
      <c r="N153" s="14" t="s">
        <v>41</v>
      </c>
      <c r="O153" s="115">
        <v>4</v>
      </c>
      <c r="P153" s="14" t="s">
        <v>27</v>
      </c>
      <c r="Q153" s="14" t="s">
        <v>28</v>
      </c>
      <c r="R153" s="14" t="s">
        <v>29</v>
      </c>
      <c r="S153" s="14" t="s">
        <v>258</v>
      </c>
    </row>
    <row r="154" spans="1:21" hidden="1" x14ac:dyDescent="0.25">
      <c r="A154" s="57">
        <v>43558</v>
      </c>
      <c r="B154" s="116">
        <v>43558</v>
      </c>
      <c r="C154" s="159" t="s">
        <v>689</v>
      </c>
      <c r="D154" s="56">
        <v>2019</v>
      </c>
      <c r="E154" s="57" t="s">
        <v>341</v>
      </c>
      <c r="F154" s="56">
        <v>1</v>
      </c>
      <c r="G154" s="18" t="s">
        <v>140</v>
      </c>
      <c r="H154" s="57" t="s">
        <v>140</v>
      </c>
      <c r="I154" s="117">
        <v>0.41040509259259261</v>
      </c>
      <c r="J154" s="14">
        <v>-7.77989468</v>
      </c>
      <c r="K154" s="14">
        <v>34.856396850000003</v>
      </c>
      <c r="L154" s="14" t="s">
        <v>140</v>
      </c>
      <c r="M154" s="61">
        <v>20.399999999999999</v>
      </c>
      <c r="N154" s="14" t="s">
        <v>26</v>
      </c>
      <c r="O154" s="115">
        <v>4</v>
      </c>
      <c r="P154" s="14" t="s">
        <v>31</v>
      </c>
      <c r="Q154" s="14" t="s">
        <v>28</v>
      </c>
      <c r="R154" s="14" t="s">
        <v>35</v>
      </c>
      <c r="S154" s="14" t="s">
        <v>682</v>
      </c>
    </row>
    <row r="155" spans="1:21" hidden="1" x14ac:dyDescent="0.25">
      <c r="A155" s="58">
        <v>43568</v>
      </c>
      <c r="B155" s="158">
        <v>43568</v>
      </c>
      <c r="C155" s="159" t="s">
        <v>689</v>
      </c>
      <c r="D155" s="56">
        <v>2019</v>
      </c>
      <c r="E155" s="57" t="s">
        <v>341</v>
      </c>
      <c r="F155" s="56">
        <v>2</v>
      </c>
      <c r="G155" s="61" t="s">
        <v>134</v>
      </c>
      <c r="H155" s="61" t="s">
        <v>134</v>
      </c>
      <c r="I155" s="117">
        <v>0.55912037037037032</v>
      </c>
      <c r="J155" s="14">
        <v>-7.3659714000000003</v>
      </c>
      <c r="K155" s="14">
        <v>35.311413029999997</v>
      </c>
      <c r="L155" s="14" t="s">
        <v>134</v>
      </c>
      <c r="M155" s="61">
        <v>79.5</v>
      </c>
      <c r="N155" s="14" t="s">
        <v>26</v>
      </c>
      <c r="O155" s="115">
        <v>4</v>
      </c>
      <c r="P155" s="14" t="s">
        <v>27</v>
      </c>
      <c r="Q155" s="14" t="s">
        <v>28</v>
      </c>
      <c r="R155" s="14" t="s">
        <v>35</v>
      </c>
      <c r="S155" s="14" t="s">
        <v>695</v>
      </c>
    </row>
    <row r="156" spans="1:21" hidden="1" x14ac:dyDescent="0.25">
      <c r="A156" s="57">
        <v>43559</v>
      </c>
      <c r="B156" s="158">
        <v>43559</v>
      </c>
      <c r="C156" s="159" t="s">
        <v>689</v>
      </c>
      <c r="D156" s="56">
        <v>2019</v>
      </c>
      <c r="E156" s="57" t="s">
        <v>341</v>
      </c>
      <c r="F156" s="56">
        <v>1</v>
      </c>
      <c r="G156" s="57" t="s">
        <v>673</v>
      </c>
      <c r="H156" s="57" t="s">
        <v>673</v>
      </c>
      <c r="I156" s="117">
        <v>0.43776620370370373</v>
      </c>
      <c r="J156" s="14">
        <v>-7.6026883999999999</v>
      </c>
      <c r="K156" s="14">
        <v>34.902274300000002</v>
      </c>
      <c r="L156" s="14" t="s">
        <v>673</v>
      </c>
      <c r="M156" s="61">
        <v>12.8</v>
      </c>
      <c r="N156" s="14" t="s">
        <v>37</v>
      </c>
      <c r="O156" s="115">
        <v>4</v>
      </c>
      <c r="P156" s="14" t="s">
        <v>31</v>
      </c>
      <c r="Q156" s="14" t="s">
        <v>28</v>
      </c>
      <c r="R156" s="14" t="s">
        <v>29</v>
      </c>
      <c r="S156" s="14" t="s">
        <v>688</v>
      </c>
    </row>
    <row r="157" spans="1:21" hidden="1" x14ac:dyDescent="0.25">
      <c r="A157" s="58">
        <v>43568</v>
      </c>
      <c r="B157" s="158">
        <v>43568</v>
      </c>
      <c r="C157" s="159" t="s">
        <v>689</v>
      </c>
      <c r="D157" s="56">
        <v>2019</v>
      </c>
      <c r="E157" s="57" t="s">
        <v>341</v>
      </c>
      <c r="F157" s="56">
        <v>2</v>
      </c>
      <c r="G157" s="61" t="s">
        <v>134</v>
      </c>
      <c r="H157" s="61" t="s">
        <v>134</v>
      </c>
      <c r="I157" s="117">
        <v>0.41868055555555556</v>
      </c>
      <c r="J157" s="14">
        <v>-7.6548506999999999</v>
      </c>
      <c r="K157" s="14">
        <v>34.987727620000001</v>
      </c>
      <c r="L157" s="14" t="s">
        <v>134</v>
      </c>
      <c r="M157" s="61">
        <v>11.8</v>
      </c>
      <c r="N157" s="14" t="s">
        <v>41</v>
      </c>
      <c r="O157" s="115">
        <v>4</v>
      </c>
      <c r="P157" s="14" t="s">
        <v>31</v>
      </c>
      <c r="Q157" s="14" t="s">
        <v>28</v>
      </c>
      <c r="R157" s="14" t="s">
        <v>50</v>
      </c>
      <c r="S157" s="14" t="s">
        <v>693</v>
      </c>
    </row>
    <row r="158" spans="1:21" hidden="1" x14ac:dyDescent="0.25">
      <c r="A158" s="176">
        <v>42652</v>
      </c>
      <c r="B158" s="158">
        <v>42652</v>
      </c>
      <c r="C158" s="159" t="s">
        <v>329</v>
      </c>
      <c r="D158" s="56">
        <v>2016</v>
      </c>
      <c r="E158" s="61" t="s">
        <v>342</v>
      </c>
      <c r="F158" s="56">
        <v>1</v>
      </c>
      <c r="G158" s="57" t="s">
        <v>673</v>
      </c>
      <c r="H158" s="61" t="s">
        <v>82</v>
      </c>
      <c r="I158" s="160">
        <v>0.47318287037037038</v>
      </c>
      <c r="J158" s="161">
        <v>-7.6803342695301904</v>
      </c>
      <c r="K158" s="162">
        <v>34.638905738553198</v>
      </c>
      <c r="L158" s="14" t="s">
        <v>176</v>
      </c>
      <c r="M158" s="61">
        <v>39</v>
      </c>
      <c r="N158" s="14" t="s">
        <v>33</v>
      </c>
      <c r="O158" s="115">
        <v>4</v>
      </c>
      <c r="P158" s="14" t="s">
        <v>34</v>
      </c>
      <c r="Q158" s="14" t="s">
        <v>28</v>
      </c>
      <c r="R158" s="14" t="s">
        <v>48</v>
      </c>
      <c r="S158" s="14" t="s">
        <v>298</v>
      </c>
    </row>
    <row r="159" spans="1:21" hidden="1" x14ac:dyDescent="0.25">
      <c r="A159" s="190">
        <v>43900</v>
      </c>
      <c r="B159" s="191">
        <v>43900</v>
      </c>
      <c r="C159" s="190" t="s">
        <v>782</v>
      </c>
      <c r="D159" s="187">
        <v>2020</v>
      </c>
      <c r="E159" s="190" t="s">
        <v>341</v>
      </c>
      <c r="F159" s="187">
        <v>1</v>
      </c>
      <c r="G159" s="187"/>
      <c r="H159" s="190" t="s">
        <v>527</v>
      </c>
      <c r="I159" s="192">
        <v>0.42125000000000001</v>
      </c>
      <c r="J159" s="18">
        <v>-7.5818402799999998</v>
      </c>
      <c r="K159" s="18">
        <v>37.835794389999997</v>
      </c>
      <c r="L159" s="193" t="s">
        <v>527</v>
      </c>
      <c r="M159" s="17">
        <v>11.5</v>
      </c>
      <c r="N159" s="193" t="s">
        <v>42</v>
      </c>
      <c r="O159" s="18">
        <v>4</v>
      </c>
      <c r="P159" s="193" t="s">
        <v>31</v>
      </c>
      <c r="Q159" s="193" t="s">
        <v>28</v>
      </c>
      <c r="R159" s="193" t="s">
        <v>29</v>
      </c>
      <c r="S159" s="193" t="s">
        <v>773</v>
      </c>
      <c r="T159" s="18"/>
      <c r="U159" s="18"/>
    </row>
    <row r="160" spans="1:21" hidden="1" x14ac:dyDescent="0.25">
      <c r="A160" s="190">
        <v>43900</v>
      </c>
      <c r="B160" s="191">
        <v>43900</v>
      </c>
      <c r="C160" s="190" t="s">
        <v>782</v>
      </c>
      <c r="D160" s="187">
        <v>2020</v>
      </c>
      <c r="E160" s="190" t="s">
        <v>341</v>
      </c>
      <c r="F160" s="187">
        <v>1</v>
      </c>
      <c r="G160" s="187"/>
      <c r="H160" s="190" t="s">
        <v>527</v>
      </c>
      <c r="I160" s="192">
        <v>0.52300925925925923</v>
      </c>
      <c r="J160" s="18">
        <v>-7.6585699600000003</v>
      </c>
      <c r="K160" s="18">
        <v>38.123075540000002</v>
      </c>
      <c r="L160" s="193" t="s">
        <v>527</v>
      </c>
      <c r="M160" s="17">
        <v>59.6</v>
      </c>
      <c r="N160" s="193" t="s">
        <v>33</v>
      </c>
      <c r="O160" s="18">
        <v>4</v>
      </c>
      <c r="P160" s="193" t="s">
        <v>27</v>
      </c>
      <c r="Q160" s="193" t="s">
        <v>28</v>
      </c>
      <c r="R160" s="193" t="s">
        <v>50</v>
      </c>
      <c r="S160" s="193" t="s">
        <v>773</v>
      </c>
      <c r="T160" s="18"/>
      <c r="U160" s="18"/>
    </row>
    <row r="161" spans="1:21" hidden="1" x14ac:dyDescent="0.25">
      <c r="A161" s="190">
        <v>43904</v>
      </c>
      <c r="B161" s="191">
        <v>43904</v>
      </c>
      <c r="C161" s="190" t="s">
        <v>782</v>
      </c>
      <c r="D161" s="187">
        <v>2020</v>
      </c>
      <c r="E161" s="190" t="s">
        <v>341</v>
      </c>
      <c r="F161" s="187">
        <v>1</v>
      </c>
      <c r="G161" s="187"/>
      <c r="H161" s="193" t="s">
        <v>528</v>
      </c>
      <c r="I161" s="192">
        <v>0.57309027777777777</v>
      </c>
      <c r="J161" s="18">
        <v>-7.6032454700000001</v>
      </c>
      <c r="K161" s="18">
        <v>37.859686500000002</v>
      </c>
      <c r="L161" s="193" t="s">
        <v>528</v>
      </c>
      <c r="M161" s="17">
        <v>8.1999999999999993</v>
      </c>
      <c r="N161" s="193" t="s">
        <v>33</v>
      </c>
      <c r="O161" s="18">
        <v>4</v>
      </c>
      <c r="P161" s="193" t="s">
        <v>27</v>
      </c>
      <c r="Q161" s="193" t="s">
        <v>28</v>
      </c>
      <c r="R161" s="193" t="s">
        <v>29</v>
      </c>
      <c r="S161" s="193" t="s">
        <v>773</v>
      </c>
      <c r="T161" s="18"/>
      <c r="U161" s="18"/>
    </row>
    <row r="162" spans="1:21" hidden="1" x14ac:dyDescent="0.25">
      <c r="A162" s="194">
        <v>41501</v>
      </c>
      <c r="B162" s="195">
        <v>41501</v>
      </c>
      <c r="C162" s="194" t="s">
        <v>787</v>
      </c>
      <c r="D162" s="196">
        <v>2013</v>
      </c>
      <c r="E162" s="19" t="s">
        <v>342</v>
      </c>
      <c r="F162" s="196">
        <v>1</v>
      </c>
      <c r="G162" s="18" t="s">
        <v>343</v>
      </c>
      <c r="H162" s="18" t="s">
        <v>343</v>
      </c>
      <c r="I162" s="18">
        <v>1206</v>
      </c>
      <c r="J162" s="18"/>
      <c r="K162" s="18"/>
      <c r="L162" s="18" t="s">
        <v>790</v>
      </c>
      <c r="M162" s="17">
        <v>13.6</v>
      </c>
      <c r="N162" s="18" t="s">
        <v>33</v>
      </c>
      <c r="O162" s="19">
        <v>4</v>
      </c>
      <c r="P162" s="18" t="s">
        <v>27</v>
      </c>
      <c r="Q162" s="18" t="s">
        <v>28</v>
      </c>
      <c r="R162" s="18" t="s">
        <v>29</v>
      </c>
      <c r="S162" s="18"/>
      <c r="T162" s="18"/>
      <c r="U162" s="18"/>
    </row>
    <row r="163" spans="1:21" hidden="1" x14ac:dyDescent="0.25">
      <c r="A163" s="194">
        <v>41507</v>
      </c>
      <c r="B163" s="195">
        <v>41507</v>
      </c>
      <c r="C163" s="194" t="s">
        <v>815</v>
      </c>
      <c r="D163" s="196">
        <v>2013</v>
      </c>
      <c r="E163" s="19" t="s">
        <v>342</v>
      </c>
      <c r="F163" s="196">
        <v>1</v>
      </c>
      <c r="G163" s="18" t="s">
        <v>140</v>
      </c>
      <c r="H163" s="18" t="s">
        <v>140</v>
      </c>
      <c r="I163" s="18">
        <v>1139</v>
      </c>
      <c r="J163" s="18"/>
      <c r="K163" s="18"/>
      <c r="L163" s="18" t="s">
        <v>816</v>
      </c>
      <c r="M163" s="17">
        <v>46.1</v>
      </c>
      <c r="N163" s="18" t="s">
        <v>33</v>
      </c>
      <c r="O163" s="19">
        <v>4</v>
      </c>
      <c r="P163" s="18" t="s">
        <v>27</v>
      </c>
      <c r="Q163" s="18" t="s">
        <v>38</v>
      </c>
      <c r="R163" s="18" t="s">
        <v>48</v>
      </c>
      <c r="S163" s="18"/>
      <c r="T163" s="18"/>
      <c r="U163" s="18"/>
    </row>
    <row r="164" spans="1:21" hidden="1" x14ac:dyDescent="0.25">
      <c r="A164" s="194">
        <v>41507</v>
      </c>
      <c r="B164" s="195">
        <v>41507</v>
      </c>
      <c r="C164" s="194" t="s">
        <v>815</v>
      </c>
      <c r="D164" s="196">
        <v>2013</v>
      </c>
      <c r="E164" s="19" t="s">
        <v>342</v>
      </c>
      <c r="F164" s="196">
        <v>1</v>
      </c>
      <c r="G164" s="18" t="s">
        <v>140</v>
      </c>
      <c r="H164" s="18" t="s">
        <v>140</v>
      </c>
      <c r="I164" s="18">
        <v>1221</v>
      </c>
      <c r="J164" s="18"/>
      <c r="K164" s="18"/>
      <c r="L164" s="18" t="s">
        <v>816</v>
      </c>
      <c r="M164" s="17">
        <v>59.9</v>
      </c>
      <c r="N164" s="18" t="s">
        <v>42</v>
      </c>
      <c r="O164" s="19">
        <v>4</v>
      </c>
      <c r="P164" s="18" t="s">
        <v>27</v>
      </c>
      <c r="Q164" s="18" t="s">
        <v>28</v>
      </c>
      <c r="R164" s="18" t="s">
        <v>29</v>
      </c>
      <c r="S164" s="18"/>
      <c r="T164" s="18"/>
      <c r="U164" s="18"/>
    </row>
    <row r="165" spans="1:21" hidden="1" x14ac:dyDescent="0.25">
      <c r="A165" s="194">
        <v>41508</v>
      </c>
      <c r="B165" s="195">
        <v>41508</v>
      </c>
      <c r="C165" s="194" t="s">
        <v>815</v>
      </c>
      <c r="D165" s="196">
        <v>2013</v>
      </c>
      <c r="E165" s="19" t="s">
        <v>342</v>
      </c>
      <c r="F165" s="196">
        <v>1</v>
      </c>
      <c r="G165" s="61" t="s">
        <v>134</v>
      </c>
      <c r="H165" s="18" t="s">
        <v>134</v>
      </c>
      <c r="I165" s="18">
        <v>1046</v>
      </c>
      <c r="J165" s="18"/>
      <c r="K165" s="18"/>
      <c r="L165" s="18" t="s">
        <v>824</v>
      </c>
      <c r="M165" s="17">
        <v>20.2</v>
      </c>
      <c r="N165" s="18" t="s">
        <v>33</v>
      </c>
      <c r="O165" s="19">
        <v>4</v>
      </c>
      <c r="P165" s="18" t="s">
        <v>27</v>
      </c>
      <c r="Q165" s="18" t="s">
        <v>28</v>
      </c>
      <c r="R165" s="18" t="s">
        <v>29</v>
      </c>
      <c r="S165" s="18"/>
      <c r="T165" s="18"/>
      <c r="U165" s="18"/>
    </row>
    <row r="166" spans="1:21" hidden="1" x14ac:dyDescent="0.25">
      <c r="A166" s="194">
        <v>41508</v>
      </c>
      <c r="B166" s="195">
        <v>41508</v>
      </c>
      <c r="C166" s="194" t="s">
        <v>815</v>
      </c>
      <c r="D166" s="196">
        <v>2013</v>
      </c>
      <c r="E166" s="19" t="s">
        <v>342</v>
      </c>
      <c r="F166" s="196">
        <v>1</v>
      </c>
      <c r="G166" s="61" t="s">
        <v>134</v>
      </c>
      <c r="H166" s="18" t="s">
        <v>134</v>
      </c>
      <c r="I166" s="18">
        <v>1221</v>
      </c>
      <c r="J166" s="18"/>
      <c r="K166" s="18"/>
      <c r="L166" s="18" t="s">
        <v>824</v>
      </c>
      <c r="M166" s="17">
        <v>38.799999999999997</v>
      </c>
      <c r="N166" s="18" t="s">
        <v>33</v>
      </c>
      <c r="O166" s="19">
        <v>4</v>
      </c>
      <c r="P166" s="18" t="s">
        <v>27</v>
      </c>
      <c r="Q166" s="18" t="s">
        <v>28</v>
      </c>
      <c r="R166" s="18" t="s">
        <v>29</v>
      </c>
      <c r="S166" s="18"/>
      <c r="T166" s="18"/>
      <c r="U166" s="18"/>
    </row>
    <row r="167" spans="1:21" hidden="1" x14ac:dyDescent="0.25">
      <c r="A167" s="176">
        <v>41921</v>
      </c>
      <c r="B167" s="158">
        <v>41921</v>
      </c>
      <c r="C167" s="159" t="s">
        <v>322</v>
      </c>
      <c r="D167" s="56">
        <v>2014</v>
      </c>
      <c r="E167" s="61" t="s">
        <v>342</v>
      </c>
      <c r="F167" s="56">
        <v>1</v>
      </c>
      <c r="G167" s="61" t="s">
        <v>134</v>
      </c>
      <c r="H167" s="61" t="s">
        <v>134</v>
      </c>
      <c r="I167" s="160">
        <v>0.41599537037037032</v>
      </c>
      <c r="J167" s="161">
        <v>-7.6603539984101499</v>
      </c>
      <c r="K167" s="162">
        <v>34.939277422685599</v>
      </c>
      <c r="L167" s="14" t="s">
        <v>13</v>
      </c>
      <c r="M167" s="61">
        <v>4.2</v>
      </c>
      <c r="N167" s="14" t="s">
        <v>33</v>
      </c>
      <c r="O167" s="115">
        <v>4</v>
      </c>
      <c r="P167" s="14" t="s">
        <v>34</v>
      </c>
      <c r="Q167" s="14" t="s">
        <v>28</v>
      </c>
      <c r="R167" s="14" t="s">
        <v>29</v>
      </c>
    </row>
    <row r="168" spans="1:21" hidden="1" x14ac:dyDescent="0.25">
      <c r="A168" s="176">
        <v>41921</v>
      </c>
      <c r="B168" s="158">
        <v>41921</v>
      </c>
      <c r="C168" s="159" t="s">
        <v>322</v>
      </c>
      <c r="D168" s="56">
        <v>2014</v>
      </c>
      <c r="E168" s="61" t="s">
        <v>342</v>
      </c>
      <c r="F168" s="56">
        <v>1</v>
      </c>
      <c r="G168" s="61" t="s">
        <v>134</v>
      </c>
      <c r="H168" s="61" t="s">
        <v>134</v>
      </c>
      <c r="I168" s="160">
        <v>0.42986111111111108</v>
      </c>
      <c r="J168" s="161">
        <v>-7.6637380579950802</v>
      </c>
      <c r="K168" s="162">
        <v>34.964005309772297</v>
      </c>
      <c r="L168" s="14" t="s">
        <v>13</v>
      </c>
      <c r="M168" s="61">
        <v>7.9</v>
      </c>
      <c r="N168" s="14" t="s">
        <v>33</v>
      </c>
      <c r="O168" s="115">
        <v>4</v>
      </c>
      <c r="P168" s="14" t="s">
        <v>31</v>
      </c>
      <c r="Q168" s="14" t="s">
        <v>28</v>
      </c>
      <c r="R168" s="14" t="s">
        <v>29</v>
      </c>
    </row>
    <row r="169" spans="1:21" hidden="1" x14ac:dyDescent="0.25">
      <c r="A169" s="176">
        <v>41921</v>
      </c>
      <c r="B169" s="158">
        <v>41921</v>
      </c>
      <c r="C169" s="159" t="s">
        <v>322</v>
      </c>
      <c r="D169" s="56">
        <v>2014</v>
      </c>
      <c r="E169" s="61" t="s">
        <v>342</v>
      </c>
      <c r="F169" s="56">
        <v>1</v>
      </c>
      <c r="G169" s="61" t="s">
        <v>134</v>
      </c>
      <c r="H169" s="61" t="s">
        <v>134</v>
      </c>
      <c r="I169" s="160">
        <v>0.4576157407407408</v>
      </c>
      <c r="J169" s="161">
        <v>-7.6366511821858296</v>
      </c>
      <c r="K169" s="162">
        <v>34.989608354257697</v>
      </c>
      <c r="L169" s="14" t="s">
        <v>13</v>
      </c>
      <c r="M169" s="61">
        <v>13.2</v>
      </c>
      <c r="N169" s="14" t="s">
        <v>33</v>
      </c>
      <c r="O169" s="115">
        <v>4</v>
      </c>
      <c r="P169" s="14" t="s">
        <v>31</v>
      </c>
      <c r="Q169" s="14" t="s">
        <v>28</v>
      </c>
      <c r="R169" s="14" t="s">
        <v>29</v>
      </c>
    </row>
    <row r="170" spans="1:21" hidden="1" x14ac:dyDescent="0.25">
      <c r="A170" s="176">
        <v>41921</v>
      </c>
      <c r="B170" s="158">
        <v>41921</v>
      </c>
      <c r="C170" s="159" t="s">
        <v>322</v>
      </c>
      <c r="D170" s="56">
        <v>2014</v>
      </c>
      <c r="E170" s="61" t="s">
        <v>342</v>
      </c>
      <c r="F170" s="56">
        <v>1</v>
      </c>
      <c r="G170" s="61" t="s">
        <v>134</v>
      </c>
      <c r="H170" s="61" t="s">
        <v>134</v>
      </c>
      <c r="I170" s="160">
        <v>0.50017361111111114</v>
      </c>
      <c r="J170" s="161">
        <v>-7.5670088576453303</v>
      </c>
      <c r="K170" s="162">
        <v>35.020839688619198</v>
      </c>
      <c r="L170" s="14" t="s">
        <v>13</v>
      </c>
      <c r="M170" s="61">
        <v>23.6</v>
      </c>
      <c r="N170" s="14" t="s">
        <v>33</v>
      </c>
      <c r="O170" s="115">
        <v>4</v>
      </c>
      <c r="P170" s="14" t="s">
        <v>31</v>
      </c>
      <c r="Q170" s="14" t="s">
        <v>28</v>
      </c>
      <c r="R170" s="14" t="s">
        <v>29</v>
      </c>
    </row>
    <row r="171" spans="1:21" hidden="1" x14ac:dyDescent="0.25">
      <c r="A171" s="176">
        <v>41921</v>
      </c>
      <c r="B171" s="158">
        <v>41921</v>
      </c>
      <c r="C171" s="159" t="s">
        <v>322</v>
      </c>
      <c r="D171" s="56">
        <v>2014</v>
      </c>
      <c r="E171" s="61" t="s">
        <v>342</v>
      </c>
      <c r="F171" s="56">
        <v>1</v>
      </c>
      <c r="G171" s="61" t="s">
        <v>134</v>
      </c>
      <c r="H171" s="61" t="s">
        <v>134</v>
      </c>
      <c r="I171" s="160">
        <v>0.55090277777777785</v>
      </c>
      <c r="J171" s="161">
        <v>-7.4835289634023301</v>
      </c>
      <c r="K171" s="162">
        <v>35.162159393159897</v>
      </c>
      <c r="L171" s="14" t="s">
        <v>13</v>
      </c>
      <c r="M171" s="61">
        <v>45.7</v>
      </c>
      <c r="N171" s="14" t="s">
        <v>33</v>
      </c>
      <c r="O171" s="115">
        <v>4</v>
      </c>
      <c r="P171" s="14" t="s">
        <v>34</v>
      </c>
      <c r="Q171" s="14" t="s">
        <v>28</v>
      </c>
      <c r="R171" s="14" t="s">
        <v>29</v>
      </c>
    </row>
    <row r="172" spans="1:21" hidden="1" x14ac:dyDescent="0.25">
      <c r="A172" s="176">
        <v>41922</v>
      </c>
      <c r="B172" s="158">
        <v>41922</v>
      </c>
      <c r="C172" s="159" t="s">
        <v>322</v>
      </c>
      <c r="D172" s="56">
        <v>2014</v>
      </c>
      <c r="E172" s="61" t="s">
        <v>342</v>
      </c>
      <c r="F172" s="56">
        <v>1</v>
      </c>
      <c r="G172" s="18" t="s">
        <v>140</v>
      </c>
      <c r="H172" s="61" t="s">
        <v>140</v>
      </c>
      <c r="I172" s="160">
        <v>0.39545138888888887</v>
      </c>
      <c r="J172" s="161">
        <v>-7.6863004183374901</v>
      </c>
      <c r="K172" s="162">
        <v>34.926246731457802</v>
      </c>
      <c r="L172" s="14" t="s">
        <v>57</v>
      </c>
      <c r="M172" s="61">
        <v>1.1000000000000001</v>
      </c>
      <c r="N172" s="14" t="s">
        <v>33</v>
      </c>
      <c r="O172" s="115">
        <v>4</v>
      </c>
      <c r="P172" s="14" t="s">
        <v>27</v>
      </c>
      <c r="Q172" s="14" t="s">
        <v>28</v>
      </c>
      <c r="R172" s="14" t="s">
        <v>29</v>
      </c>
    </row>
    <row r="173" spans="1:21" hidden="1" x14ac:dyDescent="0.25">
      <c r="A173" s="176">
        <v>41922</v>
      </c>
      <c r="B173" s="158">
        <v>41922</v>
      </c>
      <c r="C173" s="159" t="s">
        <v>322</v>
      </c>
      <c r="D173" s="56">
        <v>2014</v>
      </c>
      <c r="E173" s="61" t="s">
        <v>342</v>
      </c>
      <c r="F173" s="56">
        <v>1</v>
      </c>
      <c r="G173" s="18" t="s">
        <v>140</v>
      </c>
      <c r="H173" s="61" t="s">
        <v>140</v>
      </c>
      <c r="I173" s="160">
        <v>0.58913194444444439</v>
      </c>
      <c r="J173" s="161">
        <v>-7.9372356617864197</v>
      </c>
      <c r="K173" s="162">
        <v>34.542088526250303</v>
      </c>
      <c r="L173" s="14" t="s">
        <v>57</v>
      </c>
      <c r="M173" s="61">
        <v>67.5</v>
      </c>
      <c r="N173" s="14" t="s">
        <v>33</v>
      </c>
      <c r="O173" s="115">
        <v>4</v>
      </c>
      <c r="P173" s="14" t="s">
        <v>34</v>
      </c>
      <c r="Q173" s="14" t="s">
        <v>28</v>
      </c>
      <c r="R173" s="14" t="s">
        <v>35</v>
      </c>
    </row>
    <row r="174" spans="1:21" hidden="1" x14ac:dyDescent="0.25">
      <c r="A174" s="176">
        <v>41922</v>
      </c>
      <c r="B174" s="158">
        <v>41922</v>
      </c>
      <c r="C174" s="159" t="s">
        <v>322</v>
      </c>
      <c r="D174" s="56">
        <v>2014</v>
      </c>
      <c r="E174" s="61" t="s">
        <v>342</v>
      </c>
      <c r="F174" s="56">
        <v>1</v>
      </c>
      <c r="G174" s="18" t="s">
        <v>140</v>
      </c>
      <c r="H174" s="61" t="s">
        <v>140</v>
      </c>
      <c r="I174" s="160">
        <v>0.59028935185185183</v>
      </c>
      <c r="J174" s="161">
        <v>-7.9378466395498197</v>
      </c>
      <c r="K174" s="162">
        <v>34.5415859421474</v>
      </c>
      <c r="L174" s="14" t="s">
        <v>57</v>
      </c>
      <c r="M174" s="61">
        <v>67.5</v>
      </c>
      <c r="N174" s="14" t="s">
        <v>30</v>
      </c>
      <c r="O174" s="115">
        <v>4</v>
      </c>
      <c r="P174" s="14" t="s">
        <v>27</v>
      </c>
      <c r="Q174" s="14" t="s">
        <v>28</v>
      </c>
      <c r="R174" s="14" t="s">
        <v>29</v>
      </c>
    </row>
    <row r="175" spans="1:21" hidden="1" x14ac:dyDescent="0.25">
      <c r="A175" s="176">
        <v>41930</v>
      </c>
      <c r="B175" s="158">
        <v>41930</v>
      </c>
      <c r="C175" s="159" t="s">
        <v>323</v>
      </c>
      <c r="D175" s="56">
        <v>2014</v>
      </c>
      <c r="E175" s="61" t="s">
        <v>342</v>
      </c>
      <c r="F175" s="56">
        <v>1</v>
      </c>
      <c r="G175" s="18" t="s">
        <v>343</v>
      </c>
      <c r="H175" s="177" t="s">
        <v>128</v>
      </c>
      <c r="I175" s="160">
        <v>0.50821759259259258</v>
      </c>
      <c r="J175" s="161">
        <v>-6.6580167939999999</v>
      </c>
      <c r="K175" s="162">
        <v>31.08012767</v>
      </c>
      <c r="L175" s="14" t="s">
        <v>90</v>
      </c>
      <c r="M175" s="61">
        <v>7.4</v>
      </c>
      <c r="N175" s="14" t="s">
        <v>30</v>
      </c>
      <c r="O175" s="115">
        <v>4</v>
      </c>
      <c r="P175" s="14" t="s">
        <v>27</v>
      </c>
      <c r="Q175" s="14" t="s">
        <v>28</v>
      </c>
      <c r="R175" s="14" t="s">
        <v>29</v>
      </c>
    </row>
    <row r="176" spans="1:21" hidden="1" x14ac:dyDescent="0.25">
      <c r="A176" s="176">
        <v>42081</v>
      </c>
      <c r="B176" s="158">
        <v>42081</v>
      </c>
      <c r="C176" s="159" t="s">
        <v>324</v>
      </c>
      <c r="D176" s="56">
        <v>2015</v>
      </c>
      <c r="E176" s="61" t="s">
        <v>341</v>
      </c>
      <c r="F176" s="56">
        <v>1</v>
      </c>
      <c r="G176" s="61" t="s">
        <v>134</v>
      </c>
      <c r="H176" s="61" t="s">
        <v>134</v>
      </c>
      <c r="I176" s="160">
        <v>0.38594907407407408</v>
      </c>
      <c r="J176" s="161">
        <v>-7.6800007736025</v>
      </c>
      <c r="K176" s="162">
        <v>34.929775740557702</v>
      </c>
      <c r="L176" s="14" t="s">
        <v>134</v>
      </c>
      <c r="M176" s="61">
        <v>0.1</v>
      </c>
      <c r="N176" s="14" t="s">
        <v>33</v>
      </c>
      <c r="O176" s="115">
        <v>4</v>
      </c>
      <c r="P176" s="14" t="s">
        <v>27</v>
      </c>
      <c r="Q176" s="14" t="s">
        <v>28</v>
      </c>
      <c r="R176" s="14" t="s">
        <v>35</v>
      </c>
    </row>
    <row r="177" spans="1:18" hidden="1" x14ac:dyDescent="0.25">
      <c r="A177" s="176">
        <v>42082</v>
      </c>
      <c r="B177" s="158">
        <v>42082</v>
      </c>
      <c r="C177" s="159" t="s">
        <v>324</v>
      </c>
      <c r="D177" s="56">
        <v>2015</v>
      </c>
      <c r="E177" s="61" t="s">
        <v>341</v>
      </c>
      <c r="F177" s="56">
        <v>1</v>
      </c>
      <c r="G177" s="57" t="s">
        <v>673</v>
      </c>
      <c r="H177" s="61" t="s">
        <v>82</v>
      </c>
      <c r="I177" s="160">
        <v>0.51325231481481481</v>
      </c>
      <c r="J177" s="161">
        <v>-7.6026649895611298</v>
      </c>
      <c r="K177" s="162">
        <v>34.882726729350097</v>
      </c>
      <c r="L177" s="14" t="s">
        <v>138</v>
      </c>
      <c r="M177" s="61">
        <v>5.5</v>
      </c>
      <c r="N177" s="14" t="s">
        <v>33</v>
      </c>
      <c r="O177" s="115">
        <v>4</v>
      </c>
      <c r="P177" s="14" t="s">
        <v>34</v>
      </c>
      <c r="Q177" s="14" t="s">
        <v>28</v>
      </c>
      <c r="R177" s="14" t="s">
        <v>29</v>
      </c>
    </row>
    <row r="178" spans="1:18" hidden="1" x14ac:dyDescent="0.25">
      <c r="A178" s="176">
        <v>42083</v>
      </c>
      <c r="B178" s="158">
        <v>42083</v>
      </c>
      <c r="C178" s="159" t="s">
        <v>324</v>
      </c>
      <c r="D178" s="56">
        <v>2015</v>
      </c>
      <c r="E178" s="61" t="s">
        <v>341</v>
      </c>
      <c r="F178" s="56">
        <v>1</v>
      </c>
      <c r="G178" s="18" t="s">
        <v>140</v>
      </c>
      <c r="H178" s="61" t="s">
        <v>140</v>
      </c>
      <c r="I178" s="160">
        <v>0.4729976851851852</v>
      </c>
      <c r="J178" s="161">
        <v>-7.8095329197267196</v>
      </c>
      <c r="K178" s="162">
        <v>34.797144588377797</v>
      </c>
      <c r="L178" s="14" t="s">
        <v>140</v>
      </c>
      <c r="M178" s="61">
        <v>27.3</v>
      </c>
      <c r="N178" s="14" t="s">
        <v>30</v>
      </c>
      <c r="O178" s="115">
        <v>4</v>
      </c>
      <c r="P178" s="14" t="s">
        <v>31</v>
      </c>
      <c r="Q178" s="14" t="s">
        <v>28</v>
      </c>
      <c r="R178" s="14" t="s">
        <v>29</v>
      </c>
    </row>
    <row r="179" spans="1:18" hidden="1" x14ac:dyDescent="0.25">
      <c r="A179" s="176">
        <v>42083</v>
      </c>
      <c r="B179" s="158">
        <v>42083</v>
      </c>
      <c r="C179" s="159" t="s">
        <v>324</v>
      </c>
      <c r="D179" s="56">
        <v>2015</v>
      </c>
      <c r="E179" s="61" t="s">
        <v>341</v>
      </c>
      <c r="F179" s="56">
        <v>1</v>
      </c>
      <c r="G179" s="18" t="s">
        <v>140</v>
      </c>
      <c r="H179" s="61" t="s">
        <v>140</v>
      </c>
      <c r="I179" s="160">
        <v>0.61655092592592597</v>
      </c>
      <c r="J179" s="161">
        <v>-8.0487812395034908</v>
      </c>
      <c r="K179" s="162">
        <v>34.4879947325039</v>
      </c>
      <c r="L179" s="14" t="s">
        <v>140</v>
      </c>
      <c r="M179" s="61">
        <v>80.2</v>
      </c>
      <c r="N179" s="14" t="s">
        <v>33</v>
      </c>
      <c r="O179" s="115">
        <v>4</v>
      </c>
      <c r="P179" s="14" t="s">
        <v>31</v>
      </c>
      <c r="Q179" s="14" t="s">
        <v>28</v>
      </c>
      <c r="R179" s="14" t="s">
        <v>29</v>
      </c>
    </row>
    <row r="180" spans="1:18" hidden="1" x14ac:dyDescent="0.25">
      <c r="A180" s="157">
        <v>42101</v>
      </c>
      <c r="B180" s="158">
        <v>42101</v>
      </c>
      <c r="C180" s="159" t="s">
        <v>325</v>
      </c>
      <c r="D180" s="56">
        <v>2015</v>
      </c>
      <c r="E180" s="61" t="s">
        <v>341</v>
      </c>
      <c r="F180" s="56">
        <v>1</v>
      </c>
      <c r="G180" s="18" t="s">
        <v>343</v>
      </c>
      <c r="H180" s="177" t="s">
        <v>128</v>
      </c>
      <c r="I180" s="160">
        <v>0.43535879629629631</v>
      </c>
      <c r="J180" s="161">
        <v>-6.6664694276619096</v>
      </c>
      <c r="K180" s="162">
        <v>31.0673644022418</v>
      </c>
      <c r="L180" s="14" t="s">
        <v>128</v>
      </c>
      <c r="M180" s="61">
        <v>8.8000000000000007</v>
      </c>
      <c r="N180" s="14" t="s">
        <v>41</v>
      </c>
      <c r="O180" s="115">
        <v>4</v>
      </c>
      <c r="P180" s="14" t="s">
        <v>27</v>
      </c>
      <c r="Q180" s="14" t="s">
        <v>28</v>
      </c>
      <c r="R180" s="14" t="s">
        <v>29</v>
      </c>
    </row>
    <row r="181" spans="1:18" hidden="1" x14ac:dyDescent="0.25">
      <c r="A181" s="176">
        <v>42263</v>
      </c>
      <c r="B181" s="158">
        <v>42263</v>
      </c>
      <c r="C181" s="159" t="s">
        <v>327</v>
      </c>
      <c r="D181" s="56">
        <v>2015</v>
      </c>
      <c r="E181" s="61" t="s">
        <v>342</v>
      </c>
      <c r="F181" s="56">
        <v>1</v>
      </c>
      <c r="G181" s="61" t="s">
        <v>134</v>
      </c>
      <c r="H181" s="61" t="s">
        <v>134</v>
      </c>
      <c r="I181" s="160">
        <v>0.40498842592592593</v>
      </c>
      <c r="J181" s="161">
        <v>-7.6811521798856202</v>
      </c>
      <c r="K181" s="162">
        <v>34.929627834773498</v>
      </c>
      <c r="L181" s="14" t="s">
        <v>134</v>
      </c>
      <c r="M181" s="61">
        <v>0</v>
      </c>
      <c r="N181" s="14" t="s">
        <v>33</v>
      </c>
      <c r="O181" s="115">
        <v>4</v>
      </c>
      <c r="P181" s="14" t="s">
        <v>34</v>
      </c>
      <c r="Q181" s="14" t="s">
        <v>28</v>
      </c>
      <c r="R181" s="14" t="s">
        <v>29</v>
      </c>
    </row>
    <row r="182" spans="1:18" hidden="1" x14ac:dyDescent="0.25">
      <c r="A182" s="176">
        <v>42263</v>
      </c>
      <c r="B182" s="158">
        <v>42263</v>
      </c>
      <c r="C182" s="159" t="s">
        <v>327</v>
      </c>
      <c r="D182" s="56">
        <v>2015</v>
      </c>
      <c r="E182" s="61" t="s">
        <v>342</v>
      </c>
      <c r="F182" s="56">
        <v>1</v>
      </c>
      <c r="G182" s="61" t="s">
        <v>134</v>
      </c>
      <c r="H182" s="61" t="s">
        <v>134</v>
      </c>
      <c r="I182" s="160">
        <v>0.51157407407407407</v>
      </c>
      <c r="J182" s="161">
        <v>-7.4831936564432597</v>
      </c>
      <c r="K182" s="162">
        <v>35.162152698697398</v>
      </c>
      <c r="L182" s="14" t="s">
        <v>134</v>
      </c>
      <c r="M182" s="61">
        <v>44.5</v>
      </c>
      <c r="N182" s="14" t="s">
        <v>42</v>
      </c>
      <c r="O182" s="115">
        <v>4</v>
      </c>
      <c r="P182" s="14" t="s">
        <v>34</v>
      </c>
      <c r="Q182" s="14" t="s">
        <v>94</v>
      </c>
    </row>
    <row r="183" spans="1:18" hidden="1" x14ac:dyDescent="0.25">
      <c r="A183" s="176" t="s">
        <v>200</v>
      </c>
      <c r="B183" s="158">
        <v>42490</v>
      </c>
      <c r="C183" s="159" t="s">
        <v>328</v>
      </c>
      <c r="D183" s="56">
        <v>2016</v>
      </c>
      <c r="E183" s="61" t="s">
        <v>341</v>
      </c>
      <c r="F183" s="56">
        <v>1</v>
      </c>
      <c r="G183" s="57" t="s">
        <v>673</v>
      </c>
      <c r="H183" s="61" t="s">
        <v>82</v>
      </c>
      <c r="I183" s="160">
        <v>0.4498611111111111</v>
      </c>
      <c r="J183" s="161">
        <v>-7.6010616666666699</v>
      </c>
      <c r="K183" s="162">
        <v>34.8834466666667</v>
      </c>
      <c r="L183" s="14" t="s">
        <v>202</v>
      </c>
      <c r="M183" s="61">
        <v>5.7</v>
      </c>
      <c r="N183" s="14" t="s">
        <v>33</v>
      </c>
      <c r="O183" s="115">
        <v>4</v>
      </c>
      <c r="P183" s="14" t="s">
        <v>27</v>
      </c>
      <c r="Q183" s="14" t="s">
        <v>28</v>
      </c>
      <c r="R183" s="14" t="s">
        <v>50</v>
      </c>
    </row>
    <row r="184" spans="1:18" hidden="1" x14ac:dyDescent="0.25">
      <c r="A184" s="176">
        <v>42491</v>
      </c>
      <c r="B184" s="158">
        <v>42491</v>
      </c>
      <c r="C184" s="159" t="s">
        <v>328</v>
      </c>
      <c r="D184" s="56">
        <v>2016</v>
      </c>
      <c r="E184" s="61" t="s">
        <v>341</v>
      </c>
      <c r="F184" s="56">
        <v>1</v>
      </c>
      <c r="G184" s="61" t="s">
        <v>134</v>
      </c>
      <c r="H184" s="61" t="s">
        <v>134</v>
      </c>
      <c r="I184" s="160">
        <v>0.65724537037037034</v>
      </c>
      <c r="J184" s="161">
        <v>-7.5305816666666701</v>
      </c>
      <c r="K184" s="162">
        <v>35.088456666666701</v>
      </c>
      <c r="L184" s="14" t="s">
        <v>204</v>
      </c>
      <c r="M184" s="61">
        <v>61.4</v>
      </c>
      <c r="N184" s="14" t="s">
        <v>33</v>
      </c>
      <c r="O184" s="115">
        <v>4</v>
      </c>
      <c r="P184" s="14" t="s">
        <v>27</v>
      </c>
      <c r="Q184" s="14" t="s">
        <v>28</v>
      </c>
      <c r="R184" s="14" t="s">
        <v>35</v>
      </c>
    </row>
    <row r="185" spans="1:18" hidden="1" x14ac:dyDescent="0.25">
      <c r="A185" s="176">
        <v>42492</v>
      </c>
      <c r="B185" s="158">
        <v>42492</v>
      </c>
      <c r="C185" s="159" t="s">
        <v>328</v>
      </c>
      <c r="D185" s="56">
        <v>2016</v>
      </c>
      <c r="E185" s="61" t="s">
        <v>341</v>
      </c>
      <c r="F185" s="56">
        <v>1</v>
      </c>
      <c r="G185" s="18" t="s">
        <v>140</v>
      </c>
      <c r="H185" s="61" t="s">
        <v>140</v>
      </c>
      <c r="I185" s="160">
        <v>0.41033564814814816</v>
      </c>
      <c r="J185" s="161">
        <v>-7.7244766666666704</v>
      </c>
      <c r="K185" s="162">
        <v>34.8619183333333</v>
      </c>
      <c r="L185" s="14" t="s">
        <v>206</v>
      </c>
      <c r="M185" s="61">
        <v>10.5</v>
      </c>
      <c r="N185" s="14" t="s">
        <v>33</v>
      </c>
      <c r="O185" s="115">
        <v>4</v>
      </c>
      <c r="P185" s="14" t="s">
        <v>27</v>
      </c>
      <c r="Q185" s="14" t="s">
        <v>28</v>
      </c>
      <c r="R185" s="14" t="s">
        <v>35</v>
      </c>
    </row>
    <row r="186" spans="1:18" hidden="1" x14ac:dyDescent="0.25">
      <c r="A186" s="176" t="s">
        <v>215</v>
      </c>
      <c r="B186" s="158">
        <v>42510</v>
      </c>
      <c r="C186" s="159" t="s">
        <v>328</v>
      </c>
      <c r="D186" s="56">
        <v>2016</v>
      </c>
      <c r="E186" s="61" t="s">
        <v>341</v>
      </c>
      <c r="F186" s="56">
        <v>2</v>
      </c>
      <c r="G186" s="18" t="s">
        <v>140</v>
      </c>
      <c r="H186" s="61" t="s">
        <v>140</v>
      </c>
      <c r="I186" s="160">
        <v>0.48398148148148151</v>
      </c>
      <c r="J186" s="161">
        <v>-7.84490833333333</v>
      </c>
      <c r="K186" s="162">
        <v>34.687013333333297</v>
      </c>
      <c r="L186" s="14" t="s">
        <v>206</v>
      </c>
      <c r="M186" s="61">
        <v>42</v>
      </c>
      <c r="N186" s="14" t="s">
        <v>46</v>
      </c>
      <c r="O186" s="115">
        <v>4</v>
      </c>
      <c r="P186" s="14" t="s">
        <v>27</v>
      </c>
      <c r="Q186" s="14" t="s">
        <v>28</v>
      </c>
      <c r="R186" s="14" t="s">
        <v>50</v>
      </c>
    </row>
    <row r="187" spans="1:18" hidden="1" x14ac:dyDescent="0.25">
      <c r="A187" s="176" t="s">
        <v>189</v>
      </c>
      <c r="B187" s="158">
        <v>42669</v>
      </c>
      <c r="C187" s="159" t="s">
        <v>330</v>
      </c>
      <c r="D187" s="56">
        <v>2016</v>
      </c>
      <c r="E187" s="61" t="s">
        <v>342</v>
      </c>
      <c r="F187" s="56">
        <v>1</v>
      </c>
      <c r="G187" s="18" t="s">
        <v>343</v>
      </c>
      <c r="H187" s="177" t="s">
        <v>128</v>
      </c>
      <c r="I187" s="160">
        <v>0.39378472222222222</v>
      </c>
      <c r="J187" s="161">
        <v>-6.6323293059999999</v>
      </c>
      <c r="K187" s="162">
        <v>31.127082690000002</v>
      </c>
      <c r="L187" s="14" t="s">
        <v>191</v>
      </c>
      <c r="M187" s="61">
        <v>1.4</v>
      </c>
      <c r="N187" s="14" t="s">
        <v>33</v>
      </c>
      <c r="O187" s="115">
        <v>4</v>
      </c>
      <c r="P187" s="14" t="s">
        <v>34</v>
      </c>
      <c r="Q187" s="14" t="s">
        <v>28</v>
      </c>
      <c r="R187" s="14" t="s">
        <v>35</v>
      </c>
    </row>
    <row r="188" spans="1:18" hidden="1" x14ac:dyDescent="0.25">
      <c r="A188" s="176" t="s">
        <v>189</v>
      </c>
      <c r="B188" s="158">
        <v>42669</v>
      </c>
      <c r="C188" s="159" t="s">
        <v>330</v>
      </c>
      <c r="D188" s="56">
        <v>2016</v>
      </c>
      <c r="E188" s="61" t="s">
        <v>342</v>
      </c>
      <c r="F188" s="56">
        <v>1</v>
      </c>
      <c r="G188" s="18" t="s">
        <v>343</v>
      </c>
      <c r="H188" s="177" t="s">
        <v>128</v>
      </c>
      <c r="I188" s="160">
        <v>0.42517361111111113</v>
      </c>
      <c r="J188" s="161">
        <v>-6.7116056400000002</v>
      </c>
      <c r="K188" s="162">
        <v>31.010899460000001</v>
      </c>
      <c r="L188" s="14" t="s">
        <v>191</v>
      </c>
      <c r="M188" s="61">
        <v>17.3</v>
      </c>
      <c r="N188" s="14" t="s">
        <v>33</v>
      </c>
      <c r="O188" s="115">
        <v>4</v>
      </c>
      <c r="P188" s="14" t="s">
        <v>27</v>
      </c>
      <c r="Q188" s="14" t="s">
        <v>28</v>
      </c>
      <c r="R188" s="14" t="s">
        <v>35</v>
      </c>
    </row>
    <row r="189" spans="1:18" hidden="1" x14ac:dyDescent="0.25">
      <c r="A189" s="176">
        <v>42682</v>
      </c>
      <c r="B189" s="158">
        <v>42682</v>
      </c>
      <c r="C189" s="159" t="s">
        <v>329</v>
      </c>
      <c r="D189" s="56">
        <v>2016</v>
      </c>
      <c r="E189" s="61" t="s">
        <v>342</v>
      </c>
      <c r="F189" s="56">
        <v>1</v>
      </c>
      <c r="G189" s="57" t="s">
        <v>673</v>
      </c>
      <c r="H189" s="61" t="s">
        <v>174</v>
      </c>
      <c r="I189" s="160">
        <v>0.40291666666666665</v>
      </c>
      <c r="J189" s="161">
        <v>-7.6506675802135602</v>
      </c>
      <c r="K189" s="162">
        <v>34.9130783734849</v>
      </c>
      <c r="L189" s="14" t="s">
        <v>209</v>
      </c>
      <c r="M189" s="61">
        <v>3.9</v>
      </c>
      <c r="N189" s="14" t="s">
        <v>33</v>
      </c>
      <c r="O189" s="115">
        <v>4</v>
      </c>
      <c r="P189" s="14" t="s">
        <v>27</v>
      </c>
      <c r="Q189" s="14" t="s">
        <v>28</v>
      </c>
      <c r="R189" s="14" t="s">
        <v>29</v>
      </c>
    </row>
    <row r="190" spans="1:18" hidden="1" x14ac:dyDescent="0.25">
      <c r="A190" s="176">
        <v>42684</v>
      </c>
      <c r="B190" s="158">
        <v>42684</v>
      </c>
      <c r="C190" s="159" t="s">
        <v>329</v>
      </c>
      <c r="D190" s="56">
        <v>2016</v>
      </c>
      <c r="E190" s="61" t="s">
        <v>342</v>
      </c>
      <c r="F190" s="56">
        <v>2</v>
      </c>
      <c r="G190" s="61" t="s">
        <v>134</v>
      </c>
      <c r="H190" s="61" t="s">
        <v>134</v>
      </c>
      <c r="I190" s="160">
        <v>0.41916666666666669</v>
      </c>
      <c r="J190" s="161">
        <v>-7.6361175935499297</v>
      </c>
      <c r="K190" s="162">
        <v>34.989615860804101</v>
      </c>
      <c r="L190" s="14" t="s">
        <v>305</v>
      </c>
      <c r="M190" s="61">
        <v>10.4</v>
      </c>
      <c r="N190" s="14" t="s">
        <v>33</v>
      </c>
      <c r="O190" s="115">
        <v>4</v>
      </c>
      <c r="P190" s="14" t="s">
        <v>27</v>
      </c>
      <c r="Q190" s="14" t="s">
        <v>28</v>
      </c>
      <c r="R190" s="14" t="s">
        <v>35</v>
      </c>
    </row>
    <row r="191" spans="1:18" hidden="1" x14ac:dyDescent="0.25">
      <c r="A191" s="61" t="s">
        <v>388</v>
      </c>
      <c r="B191" s="158">
        <v>42765</v>
      </c>
      <c r="C191" s="159" t="s">
        <v>397</v>
      </c>
      <c r="D191" s="56">
        <v>2017</v>
      </c>
      <c r="E191" s="61" t="s">
        <v>341</v>
      </c>
      <c r="F191" s="56">
        <v>1</v>
      </c>
      <c r="G191" s="186" t="s">
        <v>129</v>
      </c>
      <c r="H191" s="61" t="s">
        <v>129</v>
      </c>
      <c r="I191" s="160">
        <v>0.50081018518518516</v>
      </c>
      <c r="J191" s="161">
        <v>-6.8968377303355801</v>
      </c>
      <c r="K191" s="162">
        <v>31.193890622556701</v>
      </c>
      <c r="L191" s="14" t="s">
        <v>389</v>
      </c>
      <c r="M191" s="61">
        <v>47.8</v>
      </c>
      <c r="N191" s="14" t="s">
        <v>33</v>
      </c>
      <c r="O191" s="115">
        <v>4</v>
      </c>
      <c r="P191" s="14" t="s">
        <v>27</v>
      </c>
      <c r="Q191" s="14" t="s">
        <v>28</v>
      </c>
      <c r="R191" s="14" t="s">
        <v>29</v>
      </c>
    </row>
    <row r="192" spans="1:18" hidden="1" x14ac:dyDescent="0.25">
      <c r="A192" s="61" t="s">
        <v>388</v>
      </c>
      <c r="B192" s="158">
        <v>42765</v>
      </c>
      <c r="C192" s="159" t="s">
        <v>397</v>
      </c>
      <c r="D192" s="56">
        <v>2017</v>
      </c>
      <c r="E192" s="61" t="s">
        <v>341</v>
      </c>
      <c r="F192" s="56">
        <v>1</v>
      </c>
      <c r="G192" s="186" t="s">
        <v>129</v>
      </c>
      <c r="H192" s="61" t="s">
        <v>129</v>
      </c>
      <c r="I192" s="160">
        <v>0.52299768518518519</v>
      </c>
      <c r="J192" s="161">
        <v>-6.9030247612501698</v>
      </c>
      <c r="K192" s="162">
        <v>31.227341325687199</v>
      </c>
      <c r="L192" s="14" t="s">
        <v>389</v>
      </c>
      <c r="M192" s="61">
        <v>52.3</v>
      </c>
      <c r="N192" s="14" t="s">
        <v>33</v>
      </c>
      <c r="O192" s="115">
        <v>4</v>
      </c>
      <c r="P192" s="14" t="s">
        <v>27</v>
      </c>
      <c r="Q192" s="14" t="s">
        <v>28</v>
      </c>
      <c r="R192" s="14" t="s">
        <v>29</v>
      </c>
    </row>
    <row r="193" spans="1:21" hidden="1" x14ac:dyDescent="0.25">
      <c r="A193" s="61" t="s">
        <v>388</v>
      </c>
      <c r="B193" s="158">
        <v>42765</v>
      </c>
      <c r="C193" s="159" t="s">
        <v>397</v>
      </c>
      <c r="D193" s="56">
        <v>2017</v>
      </c>
      <c r="E193" s="61" t="s">
        <v>341</v>
      </c>
      <c r="F193" s="56">
        <v>1</v>
      </c>
      <c r="G193" s="186" t="s">
        <v>129</v>
      </c>
      <c r="H193" s="61" t="s">
        <v>129</v>
      </c>
      <c r="I193" s="160">
        <v>0.53668981481481481</v>
      </c>
      <c r="J193" s="161">
        <v>-6.91233363147877</v>
      </c>
      <c r="K193" s="162">
        <v>31.2440693374689</v>
      </c>
      <c r="L193" s="14" t="s">
        <v>389</v>
      </c>
      <c r="M193" s="61">
        <v>55.2</v>
      </c>
      <c r="N193" s="14" t="s">
        <v>33</v>
      </c>
      <c r="O193" s="115">
        <v>4</v>
      </c>
      <c r="P193" s="14" t="s">
        <v>27</v>
      </c>
      <c r="Q193" s="14" t="s">
        <v>28</v>
      </c>
      <c r="R193" s="14" t="s">
        <v>29</v>
      </c>
    </row>
    <row r="194" spans="1:21" hidden="1" x14ac:dyDescent="0.25">
      <c r="A194" s="61" t="s">
        <v>401</v>
      </c>
      <c r="B194" s="116">
        <v>42788</v>
      </c>
      <c r="C194" s="159" t="s">
        <v>441</v>
      </c>
      <c r="D194" s="56">
        <v>2017</v>
      </c>
      <c r="E194" s="61" t="s">
        <v>341</v>
      </c>
      <c r="F194" s="56">
        <v>1</v>
      </c>
      <c r="G194" s="61" t="s">
        <v>134</v>
      </c>
      <c r="H194" s="61" t="s">
        <v>134</v>
      </c>
      <c r="I194" s="160">
        <v>0.59690972222222227</v>
      </c>
      <c r="J194" s="161">
        <v>-7.4870220792994502</v>
      </c>
      <c r="K194" s="162">
        <v>35.139994042551997</v>
      </c>
      <c r="L194" s="14" t="s">
        <v>402</v>
      </c>
      <c r="M194" s="61">
        <v>69.099999999999994</v>
      </c>
      <c r="N194" s="14" t="s">
        <v>33</v>
      </c>
      <c r="O194" s="115">
        <v>4</v>
      </c>
      <c r="P194" s="14" t="s">
        <v>27</v>
      </c>
      <c r="Q194" s="14" t="s">
        <v>28</v>
      </c>
      <c r="R194" s="14" t="s">
        <v>29</v>
      </c>
    </row>
    <row r="195" spans="1:21" hidden="1" x14ac:dyDescent="0.25">
      <c r="A195" s="57">
        <v>43011</v>
      </c>
      <c r="B195" s="158">
        <v>42804</v>
      </c>
      <c r="C195" s="159" t="s">
        <v>441</v>
      </c>
      <c r="D195" s="56">
        <v>2017</v>
      </c>
      <c r="E195" s="61" t="s">
        <v>341</v>
      </c>
      <c r="F195" s="56">
        <v>2</v>
      </c>
      <c r="G195" s="61" t="s">
        <v>134</v>
      </c>
      <c r="H195" s="57" t="s">
        <v>134</v>
      </c>
      <c r="I195" s="160">
        <v>0.47395833333333331</v>
      </c>
      <c r="J195" s="161">
        <v>-7.6077357706547302</v>
      </c>
      <c r="K195" s="162">
        <v>35.0041588686164</v>
      </c>
      <c r="L195" s="14" t="s">
        <v>424</v>
      </c>
      <c r="M195" s="61">
        <v>17.3</v>
      </c>
      <c r="N195" s="14" t="s">
        <v>33</v>
      </c>
      <c r="O195" s="115">
        <v>4</v>
      </c>
      <c r="P195" s="14" t="s">
        <v>27</v>
      </c>
      <c r="Q195" s="14" t="s">
        <v>28</v>
      </c>
      <c r="R195" s="14" t="s">
        <v>35</v>
      </c>
    </row>
    <row r="196" spans="1:21" hidden="1" x14ac:dyDescent="0.25">
      <c r="A196" s="57">
        <v>43011</v>
      </c>
      <c r="B196" s="158">
        <v>42804</v>
      </c>
      <c r="C196" s="159" t="s">
        <v>441</v>
      </c>
      <c r="D196" s="56">
        <v>2017</v>
      </c>
      <c r="E196" s="61" t="s">
        <v>341</v>
      </c>
      <c r="F196" s="56">
        <v>2</v>
      </c>
      <c r="G196" s="61" t="s">
        <v>134</v>
      </c>
      <c r="H196" s="57" t="s">
        <v>134</v>
      </c>
      <c r="I196" s="160">
        <v>0.54254629629629625</v>
      </c>
      <c r="J196" s="161">
        <v>-7.5631911388869604</v>
      </c>
      <c r="K196" s="162">
        <v>35.024904878988004</v>
      </c>
      <c r="L196" s="14" t="s">
        <v>424</v>
      </c>
      <c r="M196" s="61">
        <v>50.9</v>
      </c>
      <c r="N196" s="14" t="s">
        <v>42</v>
      </c>
      <c r="O196" s="115">
        <v>4</v>
      </c>
      <c r="P196" s="14" t="s">
        <v>34</v>
      </c>
      <c r="Q196" s="14" t="s">
        <v>28</v>
      </c>
      <c r="R196" s="14" t="s">
        <v>29</v>
      </c>
    </row>
    <row r="197" spans="1:21" hidden="1" x14ac:dyDescent="0.25">
      <c r="A197" s="57">
        <v>43072</v>
      </c>
      <c r="B197" s="158">
        <v>42806</v>
      </c>
      <c r="C197" s="159" t="s">
        <v>441</v>
      </c>
      <c r="D197" s="56">
        <v>2017</v>
      </c>
      <c r="E197" s="61" t="s">
        <v>341</v>
      </c>
      <c r="F197" s="56">
        <v>2</v>
      </c>
      <c r="G197" s="57" t="s">
        <v>673</v>
      </c>
      <c r="H197" s="61" t="s">
        <v>82</v>
      </c>
      <c r="I197" s="160">
        <v>0.4919675925925926</v>
      </c>
      <c r="J197" s="161">
        <v>-7.6695315548858902</v>
      </c>
      <c r="K197" s="162">
        <v>34.639386956057201</v>
      </c>
      <c r="L197" s="14" t="s">
        <v>434</v>
      </c>
      <c r="M197" s="61">
        <v>39.1</v>
      </c>
      <c r="N197" s="14" t="s">
        <v>33</v>
      </c>
      <c r="O197" s="115">
        <v>4</v>
      </c>
      <c r="P197" s="14" t="s">
        <v>27</v>
      </c>
      <c r="Q197" s="14" t="s">
        <v>28</v>
      </c>
      <c r="R197" s="14" t="s">
        <v>29</v>
      </c>
    </row>
    <row r="198" spans="1:21" hidden="1" x14ac:dyDescent="0.25">
      <c r="A198" s="57">
        <v>43072</v>
      </c>
      <c r="B198" s="158">
        <v>42806</v>
      </c>
      <c r="C198" s="159" t="s">
        <v>441</v>
      </c>
      <c r="D198" s="56">
        <v>2017</v>
      </c>
      <c r="E198" s="61" t="s">
        <v>341</v>
      </c>
      <c r="F198" s="56">
        <v>2</v>
      </c>
      <c r="G198" s="57" t="s">
        <v>673</v>
      </c>
      <c r="H198" s="61" t="s">
        <v>82</v>
      </c>
      <c r="I198" s="160">
        <v>0.49521990740740746</v>
      </c>
      <c r="J198" s="161">
        <v>-7.6731921471774003</v>
      </c>
      <c r="K198" s="162">
        <v>34.636394111007</v>
      </c>
      <c r="L198" s="14" t="s">
        <v>434</v>
      </c>
      <c r="M198" s="61">
        <v>39.6</v>
      </c>
      <c r="N198" s="14" t="s">
        <v>33</v>
      </c>
      <c r="O198" s="115">
        <v>4</v>
      </c>
      <c r="P198" s="14" t="s">
        <v>31</v>
      </c>
      <c r="Q198" s="14" t="s">
        <v>28</v>
      </c>
      <c r="R198" s="14" t="s">
        <v>29</v>
      </c>
    </row>
    <row r="199" spans="1:21" hidden="1" x14ac:dyDescent="0.25">
      <c r="A199" s="61" t="s">
        <v>444</v>
      </c>
      <c r="B199" s="158">
        <v>42900</v>
      </c>
      <c r="C199" s="159" t="s">
        <v>470</v>
      </c>
      <c r="D199" s="56">
        <v>2017</v>
      </c>
      <c r="E199" s="61" t="s">
        <v>342</v>
      </c>
      <c r="F199" s="56">
        <v>1</v>
      </c>
      <c r="G199" s="61" t="s">
        <v>134</v>
      </c>
      <c r="H199" s="61" t="s">
        <v>134</v>
      </c>
      <c r="I199" s="160">
        <v>0.48686342592592591</v>
      </c>
      <c r="J199" s="161">
        <v>-7.4911544331921904</v>
      </c>
      <c r="K199" s="162">
        <v>35.137880628882201</v>
      </c>
      <c r="L199" s="14" t="s">
        <v>445</v>
      </c>
      <c r="M199" s="61">
        <v>41.8</v>
      </c>
      <c r="N199" s="14" t="s">
        <v>33</v>
      </c>
      <c r="O199" s="115">
        <v>4</v>
      </c>
      <c r="P199" s="14" t="s">
        <v>27</v>
      </c>
      <c r="Q199" s="14" t="s">
        <v>28</v>
      </c>
      <c r="R199" s="14" t="s">
        <v>29</v>
      </c>
    </row>
    <row r="200" spans="1:21" hidden="1" x14ac:dyDescent="0.25">
      <c r="A200" s="57">
        <v>43059</v>
      </c>
      <c r="B200" s="158">
        <v>43059</v>
      </c>
      <c r="C200" s="58" t="s">
        <v>470</v>
      </c>
      <c r="D200" s="56">
        <v>2017</v>
      </c>
      <c r="E200" s="57" t="s">
        <v>342</v>
      </c>
      <c r="F200" s="56">
        <v>2</v>
      </c>
      <c r="G200" s="61" t="s">
        <v>134</v>
      </c>
      <c r="H200" s="57" t="s">
        <v>134</v>
      </c>
      <c r="I200" s="160">
        <v>0.38244212962962965</v>
      </c>
      <c r="J200" s="161">
        <v>-7.6707255610832998</v>
      </c>
      <c r="K200" s="162">
        <v>34.940218303955596</v>
      </c>
      <c r="L200" s="14" t="s">
        <v>477</v>
      </c>
      <c r="M200" s="61">
        <v>1.4</v>
      </c>
      <c r="N200" s="14" t="s">
        <v>30</v>
      </c>
      <c r="O200" s="115">
        <v>4</v>
      </c>
      <c r="P200" s="14" t="s">
        <v>27</v>
      </c>
      <c r="Q200" s="14" t="s">
        <v>28</v>
      </c>
      <c r="R200" s="14" t="s">
        <v>29</v>
      </c>
    </row>
    <row r="201" spans="1:21" hidden="1" x14ac:dyDescent="0.25">
      <c r="A201" s="57">
        <v>43062</v>
      </c>
      <c r="B201" s="158">
        <v>43062</v>
      </c>
      <c r="C201" s="58" t="s">
        <v>470</v>
      </c>
      <c r="D201" s="56">
        <v>2017</v>
      </c>
      <c r="E201" s="57" t="s">
        <v>342</v>
      </c>
      <c r="F201" s="56">
        <v>2</v>
      </c>
      <c r="G201" s="57" t="s">
        <v>673</v>
      </c>
      <c r="H201" s="57" t="s">
        <v>82</v>
      </c>
      <c r="I201" s="160">
        <v>0.39075231481481482</v>
      </c>
      <c r="J201" s="161">
        <v>-7.6040852665318299</v>
      </c>
      <c r="K201" s="162">
        <v>34.8971030934052</v>
      </c>
      <c r="L201" s="14" t="s">
        <v>434</v>
      </c>
      <c r="M201" s="61">
        <v>2.6</v>
      </c>
      <c r="N201" s="14" t="s">
        <v>42</v>
      </c>
      <c r="O201" s="115">
        <v>4</v>
      </c>
      <c r="P201" s="14" t="s">
        <v>27</v>
      </c>
      <c r="Q201" s="14" t="s">
        <v>28</v>
      </c>
      <c r="R201" s="14" t="s">
        <v>29</v>
      </c>
    </row>
    <row r="202" spans="1:21" hidden="1" x14ac:dyDescent="0.25">
      <c r="A202" s="57">
        <v>43062</v>
      </c>
      <c r="B202" s="158">
        <v>43062</v>
      </c>
      <c r="C202" s="58" t="s">
        <v>470</v>
      </c>
      <c r="D202" s="56">
        <v>2017</v>
      </c>
      <c r="E202" s="57" t="s">
        <v>342</v>
      </c>
      <c r="F202" s="56">
        <v>2</v>
      </c>
      <c r="G202" s="57" t="s">
        <v>673</v>
      </c>
      <c r="H202" s="57" t="s">
        <v>82</v>
      </c>
      <c r="I202" s="160">
        <v>0.39631944444444445</v>
      </c>
      <c r="J202" s="161">
        <v>-7.6045787927207398</v>
      </c>
      <c r="K202" s="162">
        <v>34.894705686442798</v>
      </c>
      <c r="L202" s="14" t="s">
        <v>434</v>
      </c>
      <c r="M202" s="61">
        <v>2.9</v>
      </c>
      <c r="N202" s="14" t="s">
        <v>33</v>
      </c>
      <c r="O202" s="115">
        <v>4</v>
      </c>
      <c r="P202" s="14" t="s">
        <v>34</v>
      </c>
      <c r="Q202" s="14" t="s">
        <v>28</v>
      </c>
      <c r="R202" s="14" t="s">
        <v>35</v>
      </c>
    </row>
    <row r="203" spans="1:21" hidden="1" x14ac:dyDescent="0.25">
      <c r="A203" s="57">
        <v>43062</v>
      </c>
      <c r="B203" s="158">
        <v>43062</v>
      </c>
      <c r="C203" s="58" t="s">
        <v>470</v>
      </c>
      <c r="D203" s="56">
        <v>2017</v>
      </c>
      <c r="E203" s="57" t="s">
        <v>342</v>
      </c>
      <c r="F203" s="56">
        <v>2</v>
      </c>
      <c r="G203" s="57" t="s">
        <v>673</v>
      </c>
      <c r="H203" s="57" t="s">
        <v>82</v>
      </c>
      <c r="I203" s="160">
        <v>0.45416666666666666</v>
      </c>
      <c r="J203" s="161">
        <v>-7.6067106158900701</v>
      </c>
      <c r="K203" s="162">
        <v>34.792641477541302</v>
      </c>
      <c r="L203" s="14" t="s">
        <v>434</v>
      </c>
      <c r="M203" s="61">
        <v>16.3</v>
      </c>
      <c r="N203" s="14" t="s">
        <v>33</v>
      </c>
      <c r="O203" s="115">
        <v>4</v>
      </c>
      <c r="P203" s="14" t="s">
        <v>27</v>
      </c>
      <c r="Q203" s="14" t="s">
        <v>28</v>
      </c>
      <c r="R203" s="14" t="s">
        <v>29</v>
      </c>
    </row>
    <row r="204" spans="1:21" hidden="1" x14ac:dyDescent="0.25">
      <c r="A204" s="57">
        <v>43161</v>
      </c>
      <c r="B204" s="158">
        <v>43161</v>
      </c>
      <c r="C204" s="58" t="s">
        <v>529</v>
      </c>
      <c r="D204" s="56">
        <v>2018</v>
      </c>
      <c r="E204" s="61" t="s">
        <v>341</v>
      </c>
      <c r="F204" s="56">
        <v>1</v>
      </c>
      <c r="H204" s="57" t="s">
        <v>528</v>
      </c>
      <c r="I204" s="160">
        <v>0.41025462962962966</v>
      </c>
      <c r="J204" s="161">
        <v>-7.5942161199963003</v>
      </c>
      <c r="K204" s="162">
        <v>37.847225580609198</v>
      </c>
      <c r="L204" s="14" t="s">
        <v>519</v>
      </c>
      <c r="M204" s="6">
        <v>0</v>
      </c>
      <c r="N204" s="14" t="s">
        <v>33</v>
      </c>
      <c r="O204" s="115">
        <v>4</v>
      </c>
      <c r="P204" s="14" t="s">
        <v>34</v>
      </c>
      <c r="Q204" s="14" t="s">
        <v>28</v>
      </c>
      <c r="R204" s="14" t="s">
        <v>48</v>
      </c>
    </row>
    <row r="205" spans="1:21" hidden="1" x14ac:dyDescent="0.25">
      <c r="A205" s="57">
        <v>43161</v>
      </c>
      <c r="B205" s="158">
        <v>43161</v>
      </c>
      <c r="C205" s="58" t="s">
        <v>529</v>
      </c>
      <c r="D205" s="56">
        <v>2018</v>
      </c>
      <c r="E205" s="61" t="s">
        <v>341</v>
      </c>
      <c r="F205" s="56">
        <v>1</v>
      </c>
      <c r="H205" s="57" t="s">
        <v>528</v>
      </c>
      <c r="I205" s="160">
        <v>0.41821759259259261</v>
      </c>
      <c r="J205" s="161">
        <v>-7.6022565519530598</v>
      </c>
      <c r="K205" s="162">
        <v>37.857835911711703</v>
      </c>
      <c r="L205" s="14" t="s">
        <v>519</v>
      </c>
      <c r="M205" s="6">
        <v>1.3</v>
      </c>
      <c r="N205" s="14" t="s">
        <v>33</v>
      </c>
      <c r="O205" s="115">
        <v>4</v>
      </c>
      <c r="P205" s="14" t="s">
        <v>27</v>
      </c>
      <c r="Q205" s="14" t="s">
        <v>28</v>
      </c>
      <c r="R205" s="14" t="s">
        <v>35</v>
      </c>
    </row>
    <row r="206" spans="1:21" hidden="1" x14ac:dyDescent="0.25">
      <c r="A206" s="61" t="s">
        <v>491</v>
      </c>
      <c r="B206" s="158">
        <v>43208</v>
      </c>
      <c r="C206" s="159" t="s">
        <v>513</v>
      </c>
      <c r="D206" s="56">
        <v>2018</v>
      </c>
      <c r="E206" s="61" t="s">
        <v>341</v>
      </c>
      <c r="F206" s="56">
        <v>1</v>
      </c>
      <c r="G206" s="18" t="s">
        <v>140</v>
      </c>
      <c r="H206" s="61" t="s">
        <v>140</v>
      </c>
      <c r="I206" s="160">
        <v>0.47422453703703704</v>
      </c>
      <c r="J206" s="161">
        <v>-7.8284811997390902</v>
      </c>
      <c r="K206" s="162">
        <v>34.737545925854903</v>
      </c>
      <c r="L206" s="14" t="s">
        <v>493</v>
      </c>
      <c r="M206" s="61">
        <v>35.4</v>
      </c>
      <c r="N206" s="14" t="s">
        <v>33</v>
      </c>
      <c r="O206" s="115">
        <v>4</v>
      </c>
      <c r="P206" s="14" t="s">
        <v>27</v>
      </c>
      <c r="Q206" s="14" t="s">
        <v>28</v>
      </c>
      <c r="R206" s="14" t="s">
        <v>29</v>
      </c>
    </row>
    <row r="207" spans="1:21" hidden="1" x14ac:dyDescent="0.25">
      <c r="A207" s="57">
        <v>43274</v>
      </c>
      <c r="B207" s="158">
        <v>43274</v>
      </c>
      <c r="C207" s="58" t="s">
        <v>530</v>
      </c>
      <c r="D207" s="56">
        <v>2018</v>
      </c>
      <c r="E207" s="61" t="s">
        <v>342</v>
      </c>
      <c r="F207" s="56">
        <v>1</v>
      </c>
      <c r="H207" s="57" t="s">
        <v>528</v>
      </c>
      <c r="I207" s="160">
        <v>0.45232638888888888</v>
      </c>
      <c r="J207" s="161">
        <v>-7.6881280800000003</v>
      </c>
      <c r="K207" s="162">
        <v>37.963788430000001</v>
      </c>
      <c r="L207" s="14" t="s">
        <v>522</v>
      </c>
      <c r="M207" s="6">
        <v>19.5</v>
      </c>
      <c r="N207" s="14" t="s">
        <v>33</v>
      </c>
      <c r="O207" s="115">
        <v>4</v>
      </c>
      <c r="P207" s="14" t="s">
        <v>27</v>
      </c>
      <c r="Q207" s="14" t="s">
        <v>28</v>
      </c>
      <c r="R207" s="14" t="s">
        <v>35</v>
      </c>
    </row>
    <row r="208" spans="1:21" hidden="1" x14ac:dyDescent="0.25">
      <c r="A208" s="57">
        <v>43367</v>
      </c>
      <c r="B208" s="158">
        <v>43367</v>
      </c>
      <c r="C208" s="58" t="s">
        <v>556</v>
      </c>
      <c r="D208" s="56">
        <v>2018</v>
      </c>
      <c r="E208" s="61" t="s">
        <v>342</v>
      </c>
      <c r="F208" s="56">
        <v>1</v>
      </c>
      <c r="G208" s="61" t="s">
        <v>134</v>
      </c>
      <c r="H208" s="57" t="s">
        <v>134</v>
      </c>
      <c r="I208" s="160">
        <v>0.42442129629629632</v>
      </c>
      <c r="J208" s="161">
        <v>-7.6597994299999996</v>
      </c>
      <c r="K208" s="162">
        <v>34.971177300000001</v>
      </c>
      <c r="L208" s="14" t="s">
        <v>204</v>
      </c>
      <c r="M208" s="61">
        <v>8.1999999999999993</v>
      </c>
      <c r="N208" s="14" t="s">
        <v>33</v>
      </c>
      <c r="O208" s="115">
        <v>4</v>
      </c>
      <c r="P208" s="14" t="s">
        <v>31</v>
      </c>
      <c r="Q208" s="14" t="s">
        <v>28</v>
      </c>
      <c r="R208" s="14" t="s">
        <v>35</v>
      </c>
      <c r="U208" s="10"/>
    </row>
    <row r="209" spans="1:21" hidden="1" x14ac:dyDescent="0.25">
      <c r="A209" s="57">
        <v>43370</v>
      </c>
      <c r="B209" s="158">
        <v>43370</v>
      </c>
      <c r="C209" s="58" t="s">
        <v>556</v>
      </c>
      <c r="D209" s="56">
        <v>2018</v>
      </c>
      <c r="E209" s="61" t="s">
        <v>342</v>
      </c>
      <c r="F209" s="56">
        <v>1</v>
      </c>
      <c r="G209" s="57" t="s">
        <v>673</v>
      </c>
      <c r="H209" s="57" t="s">
        <v>82</v>
      </c>
      <c r="I209" s="160">
        <v>0.42518518518518517</v>
      </c>
      <c r="J209" s="161">
        <v>-7.6010833099999999</v>
      </c>
      <c r="K209" s="162">
        <v>34.825356290000002</v>
      </c>
      <c r="L209" s="14" t="s">
        <v>82</v>
      </c>
      <c r="M209" s="61">
        <v>14.7</v>
      </c>
      <c r="N209" s="14" t="s">
        <v>42</v>
      </c>
      <c r="O209" s="115">
        <v>4</v>
      </c>
      <c r="P209" s="14" t="s">
        <v>34</v>
      </c>
      <c r="Q209" s="14" t="s">
        <v>38</v>
      </c>
      <c r="U209" s="10"/>
    </row>
    <row r="210" spans="1:21" hidden="1" x14ac:dyDescent="0.25">
      <c r="A210" s="177">
        <v>43407</v>
      </c>
      <c r="B210" s="158">
        <v>43407</v>
      </c>
      <c r="C210" s="177" t="s">
        <v>635</v>
      </c>
      <c r="D210" s="56">
        <v>2018</v>
      </c>
      <c r="E210" s="177" t="s">
        <v>342</v>
      </c>
      <c r="F210" s="56">
        <v>1</v>
      </c>
      <c r="G210" s="186" t="s">
        <v>129</v>
      </c>
      <c r="H210" s="61" t="s">
        <v>129</v>
      </c>
      <c r="I210" s="178" t="s">
        <v>616</v>
      </c>
      <c r="J210" s="179">
        <v>-6.9241633348365701</v>
      </c>
      <c r="K210" s="180">
        <v>31.338784415396798</v>
      </c>
      <c r="L210" s="181" t="s">
        <v>559</v>
      </c>
      <c r="M210" s="181">
        <v>80.400000000000006</v>
      </c>
      <c r="N210" s="181" t="s">
        <v>33</v>
      </c>
      <c r="O210" s="182">
        <v>4</v>
      </c>
      <c r="P210" s="181" t="s">
        <v>27</v>
      </c>
      <c r="Q210" s="181" t="s">
        <v>28</v>
      </c>
      <c r="R210" s="181" t="s">
        <v>29</v>
      </c>
      <c r="T210" s="183"/>
      <c r="U210" s="183"/>
    </row>
    <row r="211" spans="1:21" hidden="1" x14ac:dyDescent="0.25">
      <c r="A211" s="186">
        <v>43886</v>
      </c>
      <c r="B211" s="116">
        <v>43886</v>
      </c>
      <c r="C211" s="186" t="s">
        <v>770</v>
      </c>
      <c r="D211" s="187">
        <v>2020</v>
      </c>
      <c r="E211" s="186" t="s">
        <v>341</v>
      </c>
      <c r="F211" s="187">
        <v>1</v>
      </c>
      <c r="G211" s="186" t="s">
        <v>129</v>
      </c>
      <c r="H211" s="186" t="s">
        <v>129</v>
      </c>
      <c r="I211" s="73" t="s">
        <v>768</v>
      </c>
      <c r="J211" s="73">
        <v>-6.9084360199999999</v>
      </c>
      <c r="K211" s="73">
        <v>31.277400369999999</v>
      </c>
      <c r="L211" s="73" t="s">
        <v>129</v>
      </c>
      <c r="M211" s="73">
        <v>67.8</v>
      </c>
      <c r="N211" s="73" t="s">
        <v>33</v>
      </c>
      <c r="O211" s="188">
        <v>4</v>
      </c>
      <c r="P211" s="73" t="s">
        <v>34</v>
      </c>
      <c r="Q211" s="73" t="s">
        <v>28</v>
      </c>
      <c r="R211" s="73" t="s">
        <v>29</v>
      </c>
      <c r="S211" s="73"/>
      <c r="T211" s="189"/>
      <c r="U211" s="68"/>
    </row>
    <row r="212" spans="1:21" hidden="1" x14ac:dyDescent="0.25">
      <c r="A212" s="57">
        <v>43523</v>
      </c>
      <c r="B212" s="116">
        <v>43523</v>
      </c>
      <c r="C212" s="58" t="s">
        <v>653</v>
      </c>
      <c r="D212" s="184">
        <v>2019</v>
      </c>
      <c r="E212" s="57" t="s">
        <v>341</v>
      </c>
      <c r="F212" s="184">
        <v>1</v>
      </c>
      <c r="G212" s="18" t="s">
        <v>343</v>
      </c>
      <c r="H212" s="57" t="s">
        <v>654</v>
      </c>
      <c r="I212" s="160">
        <v>0.45747685185185188</v>
      </c>
      <c r="J212" s="185">
        <v>-6.77426794251266</v>
      </c>
      <c r="K212" s="61">
        <v>30.951384632793101</v>
      </c>
      <c r="L212" s="14" t="s">
        <v>640</v>
      </c>
      <c r="M212" s="61">
        <v>31</v>
      </c>
      <c r="N212" s="14" t="s">
        <v>33</v>
      </c>
      <c r="O212" s="115">
        <v>4</v>
      </c>
      <c r="P212" s="14" t="s">
        <v>34</v>
      </c>
      <c r="Q212" s="14" t="s">
        <v>28</v>
      </c>
      <c r="R212" s="14" t="s">
        <v>29</v>
      </c>
      <c r="U212" s="10"/>
    </row>
    <row r="213" spans="1:21" hidden="1" x14ac:dyDescent="0.25">
      <c r="A213" s="57">
        <v>43524</v>
      </c>
      <c r="B213" s="116">
        <v>43524</v>
      </c>
      <c r="C213" s="58" t="s">
        <v>653</v>
      </c>
      <c r="D213" s="184">
        <v>2019</v>
      </c>
      <c r="E213" s="57" t="s">
        <v>341</v>
      </c>
      <c r="F213" s="184">
        <v>1</v>
      </c>
      <c r="G213" s="186" t="s">
        <v>129</v>
      </c>
      <c r="H213" s="186" t="s">
        <v>129</v>
      </c>
      <c r="I213" s="160">
        <v>0.48444444444444446</v>
      </c>
      <c r="J213" s="185">
        <v>-6.8968064888996299</v>
      </c>
      <c r="K213" s="61">
        <v>31.188803741031901</v>
      </c>
      <c r="L213" s="14" t="s">
        <v>129</v>
      </c>
      <c r="M213" s="61">
        <v>51.7</v>
      </c>
      <c r="N213" s="14" t="s">
        <v>33</v>
      </c>
      <c r="O213" s="115">
        <v>4</v>
      </c>
      <c r="P213" s="14" t="s">
        <v>31</v>
      </c>
      <c r="Q213" s="14" t="s">
        <v>28</v>
      </c>
      <c r="R213" s="14" t="s">
        <v>50</v>
      </c>
      <c r="U213" s="10"/>
    </row>
    <row r="214" spans="1:21" x14ac:dyDescent="0.25">
      <c r="A214" s="157">
        <v>43537</v>
      </c>
      <c r="B214" s="158">
        <v>43537</v>
      </c>
      <c r="C214" s="159" t="s">
        <v>660</v>
      </c>
      <c r="D214" s="56">
        <v>2019</v>
      </c>
      <c r="E214" s="61" t="s">
        <v>341</v>
      </c>
      <c r="F214" s="56">
        <v>1</v>
      </c>
      <c r="H214" s="61" t="s">
        <v>528</v>
      </c>
      <c r="I214" s="160">
        <v>0.39680555555555558</v>
      </c>
      <c r="J214" s="161">
        <v>-7.5992029810000004</v>
      </c>
      <c r="K214" s="162">
        <v>37.851897970000003</v>
      </c>
      <c r="L214" s="14" t="s">
        <v>528</v>
      </c>
      <c r="M214" s="6">
        <v>0.8</v>
      </c>
      <c r="N214" s="14" t="s">
        <v>30</v>
      </c>
      <c r="O214" s="115">
        <v>4</v>
      </c>
      <c r="P214" s="14" t="s">
        <v>31</v>
      </c>
      <c r="Q214" s="14" t="s">
        <v>28</v>
      </c>
      <c r="R214" s="14" t="s">
        <v>50</v>
      </c>
    </row>
    <row r="215" spans="1:21" x14ac:dyDescent="0.25">
      <c r="A215" s="157">
        <v>43538</v>
      </c>
      <c r="B215" s="158">
        <v>43538</v>
      </c>
      <c r="C215" s="159" t="s">
        <v>660</v>
      </c>
      <c r="D215" s="56">
        <v>2019</v>
      </c>
      <c r="E215" s="61" t="s">
        <v>341</v>
      </c>
      <c r="F215" s="56">
        <v>1</v>
      </c>
      <c r="H215" s="61" t="s">
        <v>527</v>
      </c>
      <c r="I215" s="160">
        <v>0.41273148148148148</v>
      </c>
      <c r="J215" s="161">
        <v>-7.5948759910000003</v>
      </c>
      <c r="K215" s="162">
        <v>37.850643030000001</v>
      </c>
      <c r="L215" s="14" t="s">
        <v>527</v>
      </c>
      <c r="M215" s="6">
        <v>13.8</v>
      </c>
      <c r="N215" s="14" t="s">
        <v>33</v>
      </c>
      <c r="O215" s="115">
        <v>4</v>
      </c>
      <c r="P215" s="14" t="s">
        <v>34</v>
      </c>
      <c r="Q215" s="14" t="s">
        <v>28</v>
      </c>
      <c r="R215" s="14" t="s">
        <v>50</v>
      </c>
    </row>
    <row r="216" spans="1:21" hidden="1" x14ac:dyDescent="0.25">
      <c r="A216" s="57">
        <v>43557</v>
      </c>
      <c r="B216" s="158">
        <v>43557</v>
      </c>
      <c r="C216" s="159" t="s">
        <v>689</v>
      </c>
      <c r="D216" s="56">
        <v>2019</v>
      </c>
      <c r="E216" s="57" t="s">
        <v>341</v>
      </c>
      <c r="F216" s="56">
        <v>1</v>
      </c>
      <c r="G216" s="61" t="s">
        <v>134</v>
      </c>
      <c r="H216" s="57" t="s">
        <v>134</v>
      </c>
      <c r="I216" s="117">
        <v>0.40196759259259257</v>
      </c>
      <c r="J216" s="14">
        <v>-7.6633606099999998</v>
      </c>
      <c r="K216" s="14">
        <v>34.964821720000003</v>
      </c>
      <c r="L216" s="14" t="s">
        <v>134</v>
      </c>
      <c r="M216" s="61">
        <v>8.1999999999999993</v>
      </c>
      <c r="N216" s="14" t="s">
        <v>33</v>
      </c>
      <c r="O216" s="115">
        <v>4</v>
      </c>
      <c r="P216" s="14" t="s">
        <v>31</v>
      </c>
      <c r="Q216" s="14" t="s">
        <v>28</v>
      </c>
      <c r="R216" s="14" t="s">
        <v>29</v>
      </c>
    </row>
    <row r="217" spans="1:21" hidden="1" x14ac:dyDescent="0.25">
      <c r="A217" s="57">
        <v>43558</v>
      </c>
      <c r="B217" s="116">
        <v>43558</v>
      </c>
      <c r="C217" s="159" t="s">
        <v>689</v>
      </c>
      <c r="D217" s="56">
        <v>2019</v>
      </c>
      <c r="E217" s="57" t="s">
        <v>341</v>
      </c>
      <c r="F217" s="56">
        <v>1</v>
      </c>
      <c r="G217" s="18" t="s">
        <v>140</v>
      </c>
      <c r="H217" s="57" t="s">
        <v>140</v>
      </c>
      <c r="I217" s="117">
        <v>0.49898148148148147</v>
      </c>
      <c r="J217" s="14">
        <v>-7.9035310000000001</v>
      </c>
      <c r="K217" s="14">
        <v>34.554202920000002</v>
      </c>
      <c r="L217" s="14" t="s">
        <v>140</v>
      </c>
      <c r="M217" s="61">
        <v>66.599999999999994</v>
      </c>
      <c r="N217" s="14" t="s">
        <v>33</v>
      </c>
      <c r="O217" s="115">
        <v>4</v>
      </c>
      <c r="P217" s="14" t="s">
        <v>31</v>
      </c>
      <c r="Q217" s="14" t="s">
        <v>28</v>
      </c>
      <c r="R217" s="14" t="s">
        <v>50</v>
      </c>
    </row>
    <row r="218" spans="1:21" hidden="1" x14ac:dyDescent="0.25">
      <c r="A218" s="57">
        <v>43558</v>
      </c>
      <c r="B218" s="116">
        <v>43558</v>
      </c>
      <c r="C218" s="159" t="s">
        <v>689</v>
      </c>
      <c r="D218" s="56">
        <v>2019</v>
      </c>
      <c r="E218" s="57" t="s">
        <v>341</v>
      </c>
      <c r="F218" s="56">
        <v>1</v>
      </c>
      <c r="G218" s="18" t="s">
        <v>140</v>
      </c>
      <c r="H218" s="57" t="s">
        <v>140</v>
      </c>
      <c r="I218" s="117">
        <v>0.54334490740740737</v>
      </c>
      <c r="J218" s="14">
        <v>-7.9906967399999997</v>
      </c>
      <c r="K218" s="14">
        <v>34.507069420000001</v>
      </c>
      <c r="L218" s="14" t="s">
        <v>140</v>
      </c>
      <c r="M218" s="61">
        <v>82.9</v>
      </c>
      <c r="N218" s="14" t="s">
        <v>33</v>
      </c>
      <c r="O218" s="115">
        <v>4</v>
      </c>
      <c r="P218" s="14" t="s">
        <v>31</v>
      </c>
      <c r="Q218" s="14" t="s">
        <v>28</v>
      </c>
      <c r="R218" s="14" t="s">
        <v>50</v>
      </c>
    </row>
    <row r="219" spans="1:21" hidden="1" x14ac:dyDescent="0.25">
      <c r="A219" s="58">
        <v>43568</v>
      </c>
      <c r="B219" s="158">
        <v>43568</v>
      </c>
      <c r="C219" s="159" t="s">
        <v>689</v>
      </c>
      <c r="D219" s="56">
        <v>2019</v>
      </c>
      <c r="E219" s="57" t="s">
        <v>341</v>
      </c>
      <c r="F219" s="56">
        <v>2</v>
      </c>
      <c r="G219" s="61" t="s">
        <v>134</v>
      </c>
      <c r="H219" s="61" t="s">
        <v>134</v>
      </c>
      <c r="I219" s="117">
        <v>0.43350694444444443</v>
      </c>
      <c r="J219" s="14">
        <v>-7.6260605999999997</v>
      </c>
      <c r="K219" s="14">
        <v>34.99452067</v>
      </c>
      <c r="L219" s="14" t="s">
        <v>134</v>
      </c>
      <c r="M219" s="61">
        <v>15.6</v>
      </c>
      <c r="N219" s="14" t="s">
        <v>33</v>
      </c>
      <c r="O219" s="115">
        <v>4</v>
      </c>
      <c r="P219" s="14" t="s">
        <v>31</v>
      </c>
      <c r="Q219" s="14" t="s">
        <v>28</v>
      </c>
      <c r="R219" s="14" t="s">
        <v>50</v>
      </c>
    </row>
    <row r="220" spans="1:21" hidden="1" x14ac:dyDescent="0.25">
      <c r="A220" s="58">
        <v>43570</v>
      </c>
      <c r="B220" s="158">
        <v>43570</v>
      </c>
      <c r="C220" s="159" t="s">
        <v>689</v>
      </c>
      <c r="D220" s="56">
        <v>2019</v>
      </c>
      <c r="E220" s="57" t="s">
        <v>341</v>
      </c>
      <c r="F220" s="56">
        <v>2</v>
      </c>
      <c r="G220" s="57" t="s">
        <v>673</v>
      </c>
      <c r="H220" s="61" t="s">
        <v>673</v>
      </c>
      <c r="I220" s="117">
        <v>0.41630787037037037</v>
      </c>
      <c r="J220" s="14">
        <v>-7.6052962900000001</v>
      </c>
      <c r="K220" s="14">
        <v>34.885659169999997</v>
      </c>
      <c r="L220" s="14" t="s">
        <v>673</v>
      </c>
      <c r="M220" s="61">
        <v>15.8</v>
      </c>
      <c r="N220" s="14" t="s">
        <v>33</v>
      </c>
      <c r="O220" s="115">
        <v>4</v>
      </c>
      <c r="P220" s="14" t="s">
        <v>31</v>
      </c>
      <c r="Q220" s="14" t="s">
        <v>28</v>
      </c>
      <c r="R220" s="14" t="s">
        <v>50</v>
      </c>
    </row>
    <row r="221" spans="1:21" hidden="1" x14ac:dyDescent="0.25">
      <c r="A221" s="176">
        <v>42651</v>
      </c>
      <c r="B221" s="158">
        <v>42651</v>
      </c>
      <c r="C221" s="159" t="s">
        <v>329</v>
      </c>
      <c r="D221" s="56">
        <v>2016</v>
      </c>
      <c r="E221" s="61" t="s">
        <v>342</v>
      </c>
      <c r="F221" s="56">
        <v>1</v>
      </c>
      <c r="G221" s="18" t="s">
        <v>140</v>
      </c>
      <c r="H221" s="61" t="s">
        <v>140</v>
      </c>
      <c r="I221" s="160">
        <v>0.48883101851851851</v>
      </c>
      <c r="J221" s="161">
        <v>-7.8656235359291102</v>
      </c>
      <c r="K221" s="162">
        <v>34.667973479483102</v>
      </c>
      <c r="L221" s="14" t="s">
        <v>289</v>
      </c>
      <c r="M221" s="61">
        <v>45.5</v>
      </c>
      <c r="N221" s="14" t="s">
        <v>42</v>
      </c>
      <c r="O221" s="115">
        <v>3</v>
      </c>
      <c r="P221" s="14" t="s">
        <v>34</v>
      </c>
      <c r="Q221" s="14" t="s">
        <v>38</v>
      </c>
      <c r="S221" s="14" t="s">
        <v>292</v>
      </c>
    </row>
    <row r="222" spans="1:21" hidden="1" x14ac:dyDescent="0.25">
      <c r="A222" s="176" t="s">
        <v>189</v>
      </c>
      <c r="B222" s="158">
        <v>42669</v>
      </c>
      <c r="C222" s="159" t="s">
        <v>330</v>
      </c>
      <c r="D222" s="56">
        <v>2016</v>
      </c>
      <c r="E222" s="61" t="s">
        <v>342</v>
      </c>
      <c r="F222" s="56">
        <v>1</v>
      </c>
      <c r="G222" s="18" t="s">
        <v>343</v>
      </c>
      <c r="H222" s="177" t="s">
        <v>128</v>
      </c>
      <c r="I222" s="160">
        <v>0.4299189814814815</v>
      </c>
      <c r="J222" s="161">
        <v>-6.7120673249999996</v>
      </c>
      <c r="K222" s="162">
        <v>31.0108037</v>
      </c>
      <c r="L222" s="14" t="s">
        <v>191</v>
      </c>
      <c r="M222" s="61">
        <v>17.600000000000001</v>
      </c>
      <c r="N222" s="14" t="s">
        <v>42</v>
      </c>
      <c r="O222" s="115">
        <v>3</v>
      </c>
      <c r="P222" s="14" t="s">
        <v>27</v>
      </c>
      <c r="Q222" s="14" t="s">
        <v>38</v>
      </c>
      <c r="S222" s="14" t="s">
        <v>278</v>
      </c>
    </row>
    <row r="223" spans="1:21" hidden="1" x14ac:dyDescent="0.25">
      <c r="A223" s="61" t="s">
        <v>371</v>
      </c>
      <c r="B223" s="158">
        <v>42764</v>
      </c>
      <c r="C223" s="159" t="s">
        <v>397</v>
      </c>
      <c r="D223" s="56">
        <v>2017</v>
      </c>
      <c r="E223" s="61" t="s">
        <v>341</v>
      </c>
      <c r="F223" s="56">
        <v>1</v>
      </c>
      <c r="G223" s="18" t="s">
        <v>343</v>
      </c>
      <c r="H223" s="177" t="s">
        <v>128</v>
      </c>
      <c r="I223" s="160">
        <v>0.47310185185185188</v>
      </c>
      <c r="J223" s="161">
        <v>-6.7617763678112297</v>
      </c>
      <c r="K223" s="162">
        <v>30.960019624123699</v>
      </c>
      <c r="L223" s="14" t="s">
        <v>372</v>
      </c>
      <c r="M223" s="61">
        <v>26.2</v>
      </c>
      <c r="N223" s="14" t="s">
        <v>33</v>
      </c>
      <c r="O223" s="115">
        <v>3</v>
      </c>
      <c r="P223" s="14" t="s">
        <v>34</v>
      </c>
      <c r="Q223" s="14" t="s">
        <v>38</v>
      </c>
      <c r="S223" s="14" t="s">
        <v>386</v>
      </c>
    </row>
    <row r="224" spans="1:21" hidden="1" x14ac:dyDescent="0.25">
      <c r="A224" s="176">
        <v>42492</v>
      </c>
      <c r="B224" s="158">
        <v>42492</v>
      </c>
      <c r="C224" s="159" t="s">
        <v>328</v>
      </c>
      <c r="D224" s="56">
        <v>2016</v>
      </c>
      <c r="E224" s="61" t="s">
        <v>341</v>
      </c>
      <c r="F224" s="56">
        <v>1</v>
      </c>
      <c r="G224" s="18" t="s">
        <v>140</v>
      </c>
      <c r="H224" s="61" t="s">
        <v>140</v>
      </c>
      <c r="I224" s="160">
        <v>0.40180555555555553</v>
      </c>
      <c r="J224" s="161">
        <v>-7.7224883333333301</v>
      </c>
      <c r="K224" s="162">
        <v>34.860671666666697</v>
      </c>
      <c r="L224" s="14" t="s">
        <v>206</v>
      </c>
      <c r="M224" s="61">
        <v>10.3</v>
      </c>
      <c r="N224" s="14" t="s">
        <v>26</v>
      </c>
      <c r="O224" s="115">
        <v>3</v>
      </c>
      <c r="P224" s="14" t="s">
        <v>27</v>
      </c>
      <c r="Q224" s="14" t="s">
        <v>28</v>
      </c>
      <c r="R224" s="14" t="s">
        <v>35</v>
      </c>
      <c r="S224" s="14" t="s">
        <v>239</v>
      </c>
    </row>
    <row r="225" spans="1:21" hidden="1" x14ac:dyDescent="0.25">
      <c r="A225" s="176">
        <v>42492</v>
      </c>
      <c r="B225" s="158">
        <v>42492</v>
      </c>
      <c r="C225" s="159" t="s">
        <v>328</v>
      </c>
      <c r="D225" s="56">
        <v>2016</v>
      </c>
      <c r="E225" s="61" t="s">
        <v>341</v>
      </c>
      <c r="F225" s="56">
        <v>1</v>
      </c>
      <c r="G225" s="18" t="s">
        <v>140</v>
      </c>
      <c r="H225" s="61" t="s">
        <v>140</v>
      </c>
      <c r="I225" s="160">
        <v>0.45385416666666667</v>
      </c>
      <c r="J225" s="161">
        <v>-7.7969549999999996</v>
      </c>
      <c r="K225" s="162">
        <v>34.811315</v>
      </c>
      <c r="L225" s="14" t="s">
        <v>206</v>
      </c>
      <c r="M225" s="61">
        <v>25.5</v>
      </c>
      <c r="N225" s="14" t="s">
        <v>30</v>
      </c>
      <c r="O225" s="115">
        <v>3</v>
      </c>
      <c r="P225" s="14" t="s">
        <v>31</v>
      </c>
      <c r="Q225" s="14" t="s">
        <v>28</v>
      </c>
      <c r="R225" s="14" t="s">
        <v>50</v>
      </c>
      <c r="S225" s="14" t="s">
        <v>244</v>
      </c>
    </row>
    <row r="226" spans="1:21" hidden="1" x14ac:dyDescent="0.25">
      <c r="A226" s="176">
        <v>41930</v>
      </c>
      <c r="B226" s="158">
        <v>41930</v>
      </c>
      <c r="C226" s="159" t="s">
        <v>323</v>
      </c>
      <c r="D226" s="56">
        <v>2014</v>
      </c>
      <c r="E226" s="61" t="s">
        <v>342</v>
      </c>
      <c r="F226" s="56">
        <v>1</v>
      </c>
      <c r="G226" s="18" t="s">
        <v>343</v>
      </c>
      <c r="H226" s="177" t="s">
        <v>128</v>
      </c>
      <c r="I226" s="160">
        <v>0.48906250000000001</v>
      </c>
      <c r="J226" s="161">
        <v>-6.6453119950000001</v>
      </c>
      <c r="K226" s="162">
        <v>31.102042699999998</v>
      </c>
      <c r="L226" s="14" t="s">
        <v>90</v>
      </c>
      <c r="M226" s="61">
        <v>4.5</v>
      </c>
      <c r="N226" s="14" t="s">
        <v>42</v>
      </c>
      <c r="O226" s="115">
        <v>3</v>
      </c>
      <c r="P226" s="14" t="s">
        <v>34</v>
      </c>
      <c r="Q226" s="14" t="s">
        <v>38</v>
      </c>
      <c r="S226" s="14" t="s">
        <v>97</v>
      </c>
    </row>
    <row r="227" spans="1:21" hidden="1" x14ac:dyDescent="0.25">
      <c r="A227" s="176">
        <v>42492</v>
      </c>
      <c r="B227" s="158">
        <v>42492</v>
      </c>
      <c r="C227" s="159" t="s">
        <v>328</v>
      </c>
      <c r="D227" s="56">
        <v>2016</v>
      </c>
      <c r="E227" s="61" t="s">
        <v>341</v>
      </c>
      <c r="F227" s="56">
        <v>1</v>
      </c>
      <c r="G227" s="18" t="s">
        <v>140</v>
      </c>
      <c r="H227" s="61" t="s">
        <v>140</v>
      </c>
      <c r="I227" s="160">
        <v>0.41725694444444444</v>
      </c>
      <c r="J227" s="161">
        <v>-7.7378183333333297</v>
      </c>
      <c r="K227" s="162">
        <v>34.865743333333299</v>
      </c>
      <c r="L227" s="14" t="s">
        <v>206</v>
      </c>
      <c r="M227" s="61">
        <v>12.6</v>
      </c>
      <c r="N227" s="14" t="s">
        <v>33</v>
      </c>
      <c r="O227" s="115">
        <v>3</v>
      </c>
      <c r="P227" s="14" t="s">
        <v>27</v>
      </c>
      <c r="Q227" s="14" t="s">
        <v>28</v>
      </c>
      <c r="R227" s="14" t="s">
        <v>29</v>
      </c>
      <c r="S227" s="14" t="s">
        <v>241</v>
      </c>
    </row>
    <row r="228" spans="1:21" hidden="1" x14ac:dyDescent="0.25">
      <c r="A228" s="176" t="s">
        <v>200</v>
      </c>
      <c r="B228" s="158">
        <v>42490</v>
      </c>
      <c r="C228" s="159" t="s">
        <v>328</v>
      </c>
      <c r="D228" s="56">
        <v>2016</v>
      </c>
      <c r="E228" s="61" t="s">
        <v>341</v>
      </c>
      <c r="F228" s="56">
        <v>1</v>
      </c>
      <c r="G228" s="57" t="s">
        <v>673</v>
      </c>
      <c r="H228" s="61" t="s">
        <v>82</v>
      </c>
      <c r="I228" s="160">
        <v>0.46568287037037037</v>
      </c>
      <c r="J228" s="161">
        <v>-7.5990566666666703</v>
      </c>
      <c r="K228" s="162">
        <v>34.879925</v>
      </c>
      <c r="L228" s="14" t="s">
        <v>202</v>
      </c>
      <c r="M228" s="61">
        <v>6.2</v>
      </c>
      <c r="N228" s="14" t="s">
        <v>33</v>
      </c>
      <c r="O228" s="115">
        <v>3</v>
      </c>
      <c r="P228" s="14" t="s">
        <v>27</v>
      </c>
      <c r="Q228" s="14" t="s">
        <v>28</v>
      </c>
      <c r="R228" s="14" t="s">
        <v>35</v>
      </c>
      <c r="S228" s="14" t="s">
        <v>226</v>
      </c>
    </row>
    <row r="229" spans="1:21" hidden="1" x14ac:dyDescent="0.25">
      <c r="A229" s="176" t="s">
        <v>213</v>
      </c>
      <c r="B229" s="158">
        <v>42509</v>
      </c>
      <c r="C229" s="159" t="s">
        <v>328</v>
      </c>
      <c r="D229" s="56">
        <v>2016</v>
      </c>
      <c r="E229" s="61" t="s">
        <v>341</v>
      </c>
      <c r="F229" s="56">
        <v>2</v>
      </c>
      <c r="G229" s="61" t="s">
        <v>134</v>
      </c>
      <c r="H229" s="61" t="s">
        <v>134</v>
      </c>
      <c r="I229" s="160">
        <v>0.64063657407407404</v>
      </c>
      <c r="J229" s="161">
        <v>-7.4300449999999998</v>
      </c>
      <c r="K229" s="162">
        <v>35.253893333333302</v>
      </c>
      <c r="L229" s="14" t="s">
        <v>204</v>
      </c>
      <c r="M229" s="61">
        <v>86.9</v>
      </c>
      <c r="N229" s="14" t="s">
        <v>42</v>
      </c>
      <c r="O229" s="115">
        <v>3</v>
      </c>
      <c r="P229" s="14" t="s">
        <v>27</v>
      </c>
      <c r="Q229" s="14" t="s">
        <v>28</v>
      </c>
      <c r="R229" s="14" t="s">
        <v>35</v>
      </c>
      <c r="S229" s="14" t="s">
        <v>261</v>
      </c>
    </row>
    <row r="230" spans="1:21" hidden="1" x14ac:dyDescent="0.25">
      <c r="A230" s="57">
        <v>43011</v>
      </c>
      <c r="B230" s="116">
        <v>42804</v>
      </c>
      <c r="C230" s="159" t="s">
        <v>441</v>
      </c>
      <c r="D230" s="56">
        <v>2017</v>
      </c>
      <c r="E230" s="61" t="s">
        <v>341</v>
      </c>
      <c r="F230" s="56">
        <v>2</v>
      </c>
      <c r="G230" s="61" t="s">
        <v>134</v>
      </c>
      <c r="H230" s="57" t="s">
        <v>134</v>
      </c>
      <c r="I230" s="160">
        <v>0.57188657407407406</v>
      </c>
      <c r="J230" s="161">
        <v>-7.5081093720694598</v>
      </c>
      <c r="K230" s="162">
        <v>35.107441960195999</v>
      </c>
      <c r="L230" s="14" t="s">
        <v>424</v>
      </c>
      <c r="M230" s="61">
        <v>63.5</v>
      </c>
      <c r="N230" s="14" t="s">
        <v>37</v>
      </c>
      <c r="O230" s="115">
        <v>3</v>
      </c>
      <c r="P230" s="14" t="s">
        <v>27</v>
      </c>
      <c r="Q230" s="14" t="s">
        <v>28</v>
      </c>
      <c r="R230" s="14" t="s">
        <v>29</v>
      </c>
      <c r="S230" s="14" t="s">
        <v>427</v>
      </c>
    </row>
    <row r="231" spans="1:21" hidden="1" x14ac:dyDescent="0.25">
      <c r="A231" s="61" t="s">
        <v>371</v>
      </c>
      <c r="B231" s="158">
        <v>42764</v>
      </c>
      <c r="C231" s="159" t="s">
        <v>397</v>
      </c>
      <c r="D231" s="56">
        <v>2017</v>
      </c>
      <c r="E231" s="61" t="s">
        <v>341</v>
      </c>
      <c r="F231" s="56">
        <v>1</v>
      </c>
      <c r="G231" s="18" t="s">
        <v>343</v>
      </c>
      <c r="H231" s="177" t="s">
        <v>128</v>
      </c>
      <c r="I231" s="160">
        <v>0.4678356481481481</v>
      </c>
      <c r="J231" s="161">
        <v>-6.7609489738394499</v>
      </c>
      <c r="K231" s="162">
        <v>30.960028929876898</v>
      </c>
      <c r="L231" s="14" t="s">
        <v>372</v>
      </c>
      <c r="M231" s="61">
        <v>26.7</v>
      </c>
      <c r="N231" s="14" t="s">
        <v>33</v>
      </c>
      <c r="O231" s="115">
        <v>3</v>
      </c>
      <c r="P231" s="14" t="s">
        <v>34</v>
      </c>
      <c r="Q231" s="14" t="s">
        <v>38</v>
      </c>
      <c r="S231" s="14" t="s">
        <v>383</v>
      </c>
    </row>
    <row r="232" spans="1:21" hidden="1" x14ac:dyDescent="0.25">
      <c r="A232" s="194">
        <v>41508</v>
      </c>
      <c r="B232" s="195">
        <v>41508</v>
      </c>
      <c r="C232" s="194" t="s">
        <v>815</v>
      </c>
      <c r="D232" s="196">
        <v>2013</v>
      </c>
      <c r="E232" s="19" t="s">
        <v>342</v>
      </c>
      <c r="F232" s="196">
        <v>1</v>
      </c>
      <c r="G232" s="61" t="s">
        <v>134</v>
      </c>
      <c r="H232" s="18" t="s">
        <v>134</v>
      </c>
      <c r="I232" s="18">
        <v>353</v>
      </c>
      <c r="J232" s="18"/>
      <c r="K232" s="18"/>
      <c r="L232" s="18" t="s">
        <v>824</v>
      </c>
      <c r="M232" s="17">
        <v>73.8</v>
      </c>
      <c r="N232" s="18" t="s">
        <v>33</v>
      </c>
      <c r="O232" s="19">
        <v>3</v>
      </c>
      <c r="P232" s="18" t="s">
        <v>34</v>
      </c>
      <c r="Q232" s="18" t="s">
        <v>38</v>
      </c>
      <c r="R232" s="18" t="s">
        <v>48</v>
      </c>
      <c r="S232" s="18" t="s">
        <v>833</v>
      </c>
      <c r="T232" s="18"/>
      <c r="U232" s="18"/>
    </row>
    <row r="233" spans="1:21" hidden="1" x14ac:dyDescent="0.25">
      <c r="A233" s="176">
        <v>41922</v>
      </c>
      <c r="B233" s="158">
        <v>41922</v>
      </c>
      <c r="C233" s="159" t="s">
        <v>322</v>
      </c>
      <c r="D233" s="56">
        <v>2014</v>
      </c>
      <c r="E233" s="61" t="s">
        <v>342</v>
      </c>
      <c r="F233" s="56">
        <v>1</v>
      </c>
      <c r="G233" s="18" t="s">
        <v>140</v>
      </c>
      <c r="H233" s="61" t="s">
        <v>140</v>
      </c>
      <c r="I233" s="160">
        <v>0.4496412037037037</v>
      </c>
      <c r="J233" s="161">
        <v>-7.7846043278771999</v>
      </c>
      <c r="K233" s="162">
        <v>34.849638488374701</v>
      </c>
      <c r="L233" s="14" t="s">
        <v>57</v>
      </c>
      <c r="M233" s="61">
        <v>21.4</v>
      </c>
      <c r="N233" s="14" t="s">
        <v>33</v>
      </c>
      <c r="O233" s="115">
        <v>3</v>
      </c>
      <c r="P233" s="14" t="s">
        <v>27</v>
      </c>
      <c r="Q233" s="14" t="s">
        <v>28</v>
      </c>
      <c r="R233" s="14" t="s">
        <v>29</v>
      </c>
      <c r="S233" s="14" t="s">
        <v>65</v>
      </c>
    </row>
    <row r="234" spans="1:21" hidden="1" x14ac:dyDescent="0.25">
      <c r="A234" s="176">
        <v>42685</v>
      </c>
      <c r="B234" s="158">
        <v>42685</v>
      </c>
      <c r="C234" s="159" t="s">
        <v>329</v>
      </c>
      <c r="D234" s="56">
        <v>2016</v>
      </c>
      <c r="E234" s="61" t="s">
        <v>342</v>
      </c>
      <c r="F234" s="56">
        <v>2</v>
      </c>
      <c r="G234" s="18" t="s">
        <v>140</v>
      </c>
      <c r="H234" s="61" t="s">
        <v>140</v>
      </c>
      <c r="I234" s="160">
        <v>0.40568287037037037</v>
      </c>
      <c r="J234" s="161">
        <v>-7.7422304143566496</v>
      </c>
      <c r="K234" s="162">
        <v>34.866622714257097</v>
      </c>
      <c r="L234" s="14" t="s">
        <v>206</v>
      </c>
      <c r="M234" s="61">
        <v>13</v>
      </c>
      <c r="N234" s="14" t="s">
        <v>26</v>
      </c>
      <c r="O234" s="115">
        <v>3</v>
      </c>
      <c r="P234" s="14" t="s">
        <v>34</v>
      </c>
      <c r="Q234" s="14" t="s">
        <v>28</v>
      </c>
      <c r="R234" s="14" t="s">
        <v>35</v>
      </c>
      <c r="S234" s="14" t="s">
        <v>247</v>
      </c>
    </row>
    <row r="235" spans="1:21" hidden="1" x14ac:dyDescent="0.25">
      <c r="A235" s="61" t="s">
        <v>408</v>
      </c>
      <c r="B235" s="116">
        <v>42789</v>
      </c>
      <c r="C235" s="159" t="s">
        <v>441</v>
      </c>
      <c r="D235" s="56">
        <v>2017</v>
      </c>
      <c r="E235" s="61" t="s">
        <v>341</v>
      </c>
      <c r="F235" s="56">
        <v>1</v>
      </c>
      <c r="G235" s="18" t="s">
        <v>140</v>
      </c>
      <c r="H235" s="61" t="s">
        <v>140</v>
      </c>
      <c r="I235" s="160">
        <v>0.45556712962962959</v>
      </c>
      <c r="J235" s="161">
        <v>-7.7709217404825202</v>
      </c>
      <c r="K235" s="162">
        <v>34.867816250571202</v>
      </c>
      <c r="L235" s="14" t="s">
        <v>409</v>
      </c>
      <c r="M235" s="61">
        <v>16.600000000000001</v>
      </c>
      <c r="N235" s="14" t="s">
        <v>33</v>
      </c>
      <c r="O235" s="115">
        <v>3</v>
      </c>
      <c r="P235" s="14" t="s">
        <v>34</v>
      </c>
      <c r="Q235" s="14" t="s">
        <v>38</v>
      </c>
      <c r="S235" s="14" t="s">
        <v>412</v>
      </c>
    </row>
    <row r="236" spans="1:21" hidden="1" x14ac:dyDescent="0.25">
      <c r="A236" s="57">
        <v>43159</v>
      </c>
      <c r="B236" s="116">
        <v>43159</v>
      </c>
      <c r="C236" s="58" t="s">
        <v>529</v>
      </c>
      <c r="D236" s="56">
        <v>2018</v>
      </c>
      <c r="E236" s="61" t="s">
        <v>341</v>
      </c>
      <c r="F236" s="56">
        <v>1</v>
      </c>
      <c r="H236" s="57" t="s">
        <v>527</v>
      </c>
      <c r="I236" s="160">
        <v>0.54303240740740744</v>
      </c>
      <c r="J236" s="161">
        <v>-7.66934789513898</v>
      </c>
      <c r="K236" s="162">
        <v>38.148085579535</v>
      </c>
      <c r="L236" s="14" t="s">
        <v>517</v>
      </c>
      <c r="M236" s="6">
        <v>54.5</v>
      </c>
      <c r="N236" s="14" t="s">
        <v>33</v>
      </c>
      <c r="O236" s="115">
        <v>3</v>
      </c>
      <c r="P236" s="14" t="s">
        <v>31</v>
      </c>
      <c r="Q236" s="14" t="s">
        <v>28</v>
      </c>
      <c r="R236" s="14" t="s">
        <v>50</v>
      </c>
      <c r="S236" s="14" t="s">
        <v>537</v>
      </c>
    </row>
    <row r="237" spans="1:21" hidden="1" x14ac:dyDescent="0.25">
      <c r="A237" s="176" t="s">
        <v>213</v>
      </c>
      <c r="B237" s="158">
        <v>42509</v>
      </c>
      <c r="C237" s="159" t="s">
        <v>328</v>
      </c>
      <c r="D237" s="56">
        <v>2016</v>
      </c>
      <c r="E237" s="61" t="s">
        <v>341</v>
      </c>
      <c r="F237" s="56">
        <v>2</v>
      </c>
      <c r="G237" s="61" t="s">
        <v>134</v>
      </c>
      <c r="H237" s="61" t="s">
        <v>134</v>
      </c>
      <c r="I237" s="160">
        <v>0.63587962962962963</v>
      </c>
      <c r="J237" s="161">
        <v>-7.4423966666666699</v>
      </c>
      <c r="K237" s="162">
        <v>35.253893333333302</v>
      </c>
      <c r="L237" s="14" t="s">
        <v>204</v>
      </c>
      <c r="M237" s="61">
        <v>86.9</v>
      </c>
      <c r="N237" s="14" t="s">
        <v>26</v>
      </c>
      <c r="O237" s="115">
        <v>3</v>
      </c>
      <c r="P237" s="14" t="s">
        <v>27</v>
      </c>
      <c r="Q237" s="14" t="s">
        <v>28</v>
      </c>
      <c r="R237" s="14" t="s">
        <v>35</v>
      </c>
      <c r="S237" s="14" t="s">
        <v>259</v>
      </c>
    </row>
    <row r="238" spans="1:21" hidden="1" x14ac:dyDescent="0.25">
      <c r="A238" s="57">
        <v>43558</v>
      </c>
      <c r="B238" s="116">
        <v>43558</v>
      </c>
      <c r="C238" s="159" t="s">
        <v>689</v>
      </c>
      <c r="D238" s="56">
        <v>2019</v>
      </c>
      <c r="E238" s="57" t="s">
        <v>341</v>
      </c>
      <c r="F238" s="56">
        <v>1</v>
      </c>
      <c r="G238" s="18" t="s">
        <v>140</v>
      </c>
      <c r="H238" s="57" t="s">
        <v>140</v>
      </c>
      <c r="I238" s="117">
        <v>0.50855324074074071</v>
      </c>
      <c r="J238" s="14">
        <v>-7.90214134</v>
      </c>
      <c r="K238" s="14">
        <v>34.539500199999999</v>
      </c>
      <c r="L238" s="14" t="s">
        <v>140</v>
      </c>
      <c r="M238" s="61">
        <v>68.2</v>
      </c>
      <c r="N238" s="14" t="s">
        <v>41</v>
      </c>
      <c r="O238" s="115">
        <v>3</v>
      </c>
      <c r="P238" s="14" t="s">
        <v>31</v>
      </c>
      <c r="Q238" s="14" t="s">
        <v>28</v>
      </c>
      <c r="R238" s="14" t="s">
        <v>50</v>
      </c>
      <c r="S238" s="14" t="s">
        <v>683</v>
      </c>
    </row>
    <row r="239" spans="1:21" hidden="1" x14ac:dyDescent="0.25">
      <c r="A239" s="57">
        <v>43557</v>
      </c>
      <c r="B239" s="116">
        <v>43557</v>
      </c>
      <c r="C239" s="159" t="s">
        <v>689</v>
      </c>
      <c r="D239" s="56">
        <v>2019</v>
      </c>
      <c r="E239" s="57" t="s">
        <v>341</v>
      </c>
      <c r="F239" s="56">
        <v>1</v>
      </c>
      <c r="G239" s="61" t="s">
        <v>134</v>
      </c>
      <c r="H239" s="57" t="s">
        <v>134</v>
      </c>
      <c r="I239" s="117">
        <v>0.58951388888888889</v>
      </c>
      <c r="J239" s="14">
        <v>-7.3630684100000003</v>
      </c>
      <c r="K239" s="14">
        <v>35.312966549999999</v>
      </c>
      <c r="L239" s="14" t="s">
        <v>134</v>
      </c>
      <c r="M239" s="61">
        <v>81</v>
      </c>
      <c r="N239" s="14" t="s">
        <v>26</v>
      </c>
      <c r="O239" s="115">
        <v>3</v>
      </c>
      <c r="P239" s="14" t="s">
        <v>27</v>
      </c>
      <c r="Q239" s="14" t="s">
        <v>28</v>
      </c>
      <c r="R239" s="14" t="s">
        <v>35</v>
      </c>
      <c r="S239" s="14" t="s">
        <v>679</v>
      </c>
    </row>
    <row r="240" spans="1:21" hidden="1" x14ac:dyDescent="0.25">
      <c r="A240" s="61" t="s">
        <v>460</v>
      </c>
      <c r="B240" s="116">
        <v>42903</v>
      </c>
      <c r="C240" s="159" t="s">
        <v>470</v>
      </c>
      <c r="D240" s="56">
        <v>2017</v>
      </c>
      <c r="E240" s="61" t="s">
        <v>342</v>
      </c>
      <c r="F240" s="56">
        <v>1</v>
      </c>
      <c r="G240" s="57" t="s">
        <v>673</v>
      </c>
      <c r="H240" s="61" t="s">
        <v>82</v>
      </c>
      <c r="I240" s="160">
        <v>0.47615740740740736</v>
      </c>
      <c r="J240" s="161">
        <v>-7.6968585731058496</v>
      </c>
      <c r="K240" s="162">
        <v>34.680207711059303</v>
      </c>
      <c r="L240" s="14" t="s">
        <v>176</v>
      </c>
      <c r="M240" s="61">
        <v>44.5</v>
      </c>
      <c r="N240" s="14" t="s">
        <v>33</v>
      </c>
      <c r="O240" s="115">
        <v>3</v>
      </c>
      <c r="P240" s="14" t="s">
        <v>27</v>
      </c>
      <c r="Q240" s="14" t="s">
        <v>28</v>
      </c>
      <c r="R240" s="14" t="s">
        <v>29</v>
      </c>
      <c r="S240" s="14" t="s">
        <v>466</v>
      </c>
    </row>
    <row r="241" spans="1:21" hidden="1" x14ac:dyDescent="0.25">
      <c r="A241" s="61" t="s">
        <v>371</v>
      </c>
      <c r="B241" s="158">
        <v>42764</v>
      </c>
      <c r="C241" s="159" t="s">
        <v>397</v>
      </c>
      <c r="D241" s="56">
        <v>2017</v>
      </c>
      <c r="E241" s="61" t="s">
        <v>341</v>
      </c>
      <c r="F241" s="56">
        <v>1</v>
      </c>
      <c r="G241" s="18" t="s">
        <v>343</v>
      </c>
      <c r="H241" s="177" t="s">
        <v>128</v>
      </c>
      <c r="I241" s="160">
        <v>0.48476851851851849</v>
      </c>
      <c r="J241" s="161">
        <v>-6.7648415535320803</v>
      </c>
      <c r="K241" s="162">
        <v>30.960132867754201</v>
      </c>
      <c r="L241" s="14" t="s">
        <v>372</v>
      </c>
      <c r="M241" s="61">
        <v>27</v>
      </c>
      <c r="N241" s="14" t="s">
        <v>30</v>
      </c>
      <c r="O241" s="115">
        <v>3</v>
      </c>
      <c r="P241" s="14" t="s">
        <v>27</v>
      </c>
      <c r="Q241" s="14" t="s">
        <v>28</v>
      </c>
      <c r="R241" s="14" t="s">
        <v>29</v>
      </c>
      <c r="S241" s="14" t="s">
        <v>387</v>
      </c>
    </row>
    <row r="242" spans="1:21" hidden="1" x14ac:dyDescent="0.25">
      <c r="A242" s="176">
        <v>42257</v>
      </c>
      <c r="B242" s="158">
        <v>42257</v>
      </c>
      <c r="C242" s="159" t="s">
        <v>326</v>
      </c>
      <c r="D242" s="56">
        <v>2015</v>
      </c>
      <c r="E242" s="61" t="s">
        <v>342</v>
      </c>
      <c r="F242" s="56">
        <v>1</v>
      </c>
      <c r="G242" s="186" t="s">
        <v>129</v>
      </c>
      <c r="H242" s="61" t="s">
        <v>129</v>
      </c>
      <c r="I242" s="160">
        <v>0.59021990740740737</v>
      </c>
      <c r="J242" s="161">
        <v>-6.9262927045043003</v>
      </c>
      <c r="K242" s="162">
        <v>31.3480602475931</v>
      </c>
      <c r="L242" s="14" t="s">
        <v>142</v>
      </c>
      <c r="M242" s="61">
        <v>73.400000000000006</v>
      </c>
      <c r="N242" s="14" t="s">
        <v>33</v>
      </c>
      <c r="O242" s="115">
        <v>3</v>
      </c>
      <c r="P242" s="14" t="s">
        <v>27</v>
      </c>
      <c r="Q242" s="14" t="s">
        <v>28</v>
      </c>
      <c r="R242" s="14" t="s">
        <v>29</v>
      </c>
      <c r="S242" s="14" t="s">
        <v>168</v>
      </c>
    </row>
    <row r="243" spans="1:21" hidden="1" x14ac:dyDescent="0.25">
      <c r="A243" s="176">
        <v>42491</v>
      </c>
      <c r="B243" s="158">
        <v>42491</v>
      </c>
      <c r="C243" s="159" t="s">
        <v>328</v>
      </c>
      <c r="D243" s="56">
        <v>2016</v>
      </c>
      <c r="E243" s="61" t="s">
        <v>341</v>
      </c>
      <c r="F243" s="56">
        <v>1</v>
      </c>
      <c r="G243" s="61" t="s">
        <v>134</v>
      </c>
      <c r="H243" s="61" t="s">
        <v>134</v>
      </c>
      <c r="I243" s="160">
        <v>0.6582175925925926</v>
      </c>
      <c r="J243" s="161">
        <v>-7.5305933333333304</v>
      </c>
      <c r="K243" s="162">
        <v>35.088428333333297</v>
      </c>
      <c r="L243" s="14" t="s">
        <v>204</v>
      </c>
      <c r="M243" s="61">
        <v>61.4</v>
      </c>
      <c r="N243" s="14" t="s">
        <v>46</v>
      </c>
      <c r="O243" s="115">
        <v>3</v>
      </c>
      <c r="P243" s="14" t="s">
        <v>27</v>
      </c>
      <c r="Q243" s="14" t="s">
        <v>28</v>
      </c>
      <c r="R243" s="14" t="s">
        <v>35</v>
      </c>
      <c r="S243" s="14" t="s">
        <v>236</v>
      </c>
    </row>
    <row r="244" spans="1:21" hidden="1" x14ac:dyDescent="0.25">
      <c r="A244" s="57">
        <v>43524</v>
      </c>
      <c r="B244" s="116">
        <v>43524</v>
      </c>
      <c r="C244" s="58" t="s">
        <v>653</v>
      </c>
      <c r="D244" s="184">
        <v>2019</v>
      </c>
      <c r="E244" s="57" t="s">
        <v>341</v>
      </c>
      <c r="F244" s="184">
        <v>1</v>
      </c>
      <c r="G244" s="186" t="s">
        <v>129</v>
      </c>
      <c r="H244" s="186" t="s">
        <v>129</v>
      </c>
      <c r="I244" s="160">
        <v>0.45528935185185188</v>
      </c>
      <c r="J244" s="185">
        <v>-6.8450060224120302</v>
      </c>
      <c r="K244" s="61">
        <v>31.208992646123502</v>
      </c>
      <c r="L244" s="14" t="s">
        <v>129</v>
      </c>
      <c r="M244" s="61">
        <v>43.5</v>
      </c>
      <c r="N244" s="14" t="s">
        <v>33</v>
      </c>
      <c r="O244" s="115">
        <v>3</v>
      </c>
      <c r="P244" s="14" t="s">
        <v>27</v>
      </c>
      <c r="Q244" s="14" t="s">
        <v>28</v>
      </c>
      <c r="R244" s="14" t="s">
        <v>29</v>
      </c>
      <c r="S244" s="14" t="s">
        <v>648</v>
      </c>
      <c r="U244" s="10"/>
    </row>
    <row r="245" spans="1:21" x14ac:dyDescent="0.25">
      <c r="A245" s="157">
        <v>43538</v>
      </c>
      <c r="B245" s="116">
        <v>43538</v>
      </c>
      <c r="C245" s="159" t="s">
        <v>660</v>
      </c>
      <c r="D245" s="56">
        <v>2019</v>
      </c>
      <c r="E245" s="61" t="s">
        <v>341</v>
      </c>
      <c r="F245" s="56">
        <v>1</v>
      </c>
      <c r="H245" s="61" t="s">
        <v>527</v>
      </c>
      <c r="I245" s="160">
        <v>0.49732638888888886</v>
      </c>
      <c r="J245" s="161">
        <v>-7.6277570240000001</v>
      </c>
      <c r="K245" s="162">
        <v>38.077895040000001</v>
      </c>
      <c r="L245" s="14" t="s">
        <v>527</v>
      </c>
      <c r="M245" s="6">
        <v>47.5</v>
      </c>
      <c r="N245" s="14" t="s">
        <v>26</v>
      </c>
      <c r="O245" s="115">
        <v>3</v>
      </c>
      <c r="P245" s="14" t="s">
        <v>27</v>
      </c>
      <c r="Q245" s="14" t="s">
        <v>28</v>
      </c>
      <c r="R245" s="14" t="s">
        <v>35</v>
      </c>
      <c r="S245" s="14" t="s">
        <v>667</v>
      </c>
    </row>
    <row r="246" spans="1:21" hidden="1" x14ac:dyDescent="0.25">
      <c r="A246" s="186">
        <v>43886</v>
      </c>
      <c r="B246" s="116">
        <v>43886</v>
      </c>
      <c r="C246" s="186" t="s">
        <v>770</v>
      </c>
      <c r="D246" s="187">
        <v>2020</v>
      </c>
      <c r="E246" s="186" t="s">
        <v>341</v>
      </c>
      <c r="F246" s="187">
        <v>1</v>
      </c>
      <c r="G246" s="186" t="s">
        <v>129</v>
      </c>
      <c r="H246" s="186" t="s">
        <v>129</v>
      </c>
      <c r="I246" s="73" t="s">
        <v>743</v>
      </c>
      <c r="J246" s="73">
        <v>-6.8431787999999996</v>
      </c>
      <c r="K246" s="73">
        <v>31.227341209999999</v>
      </c>
      <c r="L246" s="73" t="s">
        <v>129</v>
      </c>
      <c r="M246" s="73">
        <v>42.5</v>
      </c>
      <c r="N246" s="73" t="s">
        <v>41</v>
      </c>
      <c r="O246" s="188">
        <v>3</v>
      </c>
      <c r="P246" s="73" t="s">
        <v>31</v>
      </c>
      <c r="Q246" s="73" t="s">
        <v>28</v>
      </c>
      <c r="R246" s="73" t="s">
        <v>50</v>
      </c>
      <c r="S246" s="73" t="s">
        <v>235</v>
      </c>
      <c r="T246" s="189"/>
      <c r="U246" s="68"/>
    </row>
    <row r="247" spans="1:21" x14ac:dyDescent="0.25">
      <c r="A247" s="157">
        <v>43537</v>
      </c>
      <c r="B247" s="116">
        <v>43537</v>
      </c>
      <c r="C247" s="159" t="s">
        <v>660</v>
      </c>
      <c r="D247" s="56">
        <v>2019</v>
      </c>
      <c r="E247" s="61" t="s">
        <v>341</v>
      </c>
      <c r="F247" s="56">
        <v>1</v>
      </c>
      <c r="H247" s="61" t="s">
        <v>528</v>
      </c>
      <c r="I247" s="160">
        <v>0.48230324074074077</v>
      </c>
      <c r="J247" s="161">
        <v>-7.6932190169999997</v>
      </c>
      <c r="K247" s="162">
        <v>37.980956980000002</v>
      </c>
      <c r="L247" s="14" t="s">
        <v>528</v>
      </c>
      <c r="M247" s="6">
        <v>25.1</v>
      </c>
      <c r="N247" s="14" t="s">
        <v>33</v>
      </c>
      <c r="O247" s="115">
        <v>3</v>
      </c>
      <c r="P247" s="14" t="s">
        <v>31</v>
      </c>
      <c r="Q247" s="14" t="s">
        <v>28</v>
      </c>
      <c r="R247" s="14" t="s">
        <v>50</v>
      </c>
      <c r="S247" s="14" t="s">
        <v>122</v>
      </c>
    </row>
    <row r="248" spans="1:21" hidden="1" x14ac:dyDescent="0.25">
      <c r="A248" s="58">
        <v>43568</v>
      </c>
      <c r="B248" s="116">
        <v>43568</v>
      </c>
      <c r="C248" s="159" t="s">
        <v>689</v>
      </c>
      <c r="D248" s="56">
        <v>2019</v>
      </c>
      <c r="E248" s="57" t="s">
        <v>341</v>
      </c>
      <c r="F248" s="56">
        <v>2</v>
      </c>
      <c r="G248" s="61" t="s">
        <v>134</v>
      </c>
      <c r="H248" s="61" t="s">
        <v>134</v>
      </c>
      <c r="I248" s="117">
        <v>0.41203703703703703</v>
      </c>
      <c r="J248" s="14">
        <v>-7.6581506700000004</v>
      </c>
      <c r="K248" s="14">
        <v>34.975950769999997</v>
      </c>
      <c r="L248" s="14" t="s">
        <v>134</v>
      </c>
      <c r="M248" s="61">
        <v>8.1</v>
      </c>
      <c r="N248" s="14" t="s">
        <v>26</v>
      </c>
      <c r="O248" s="115">
        <v>3</v>
      </c>
      <c r="P248" s="14" t="s">
        <v>31</v>
      </c>
      <c r="Q248" s="14" t="s">
        <v>28</v>
      </c>
      <c r="R248" s="14" t="s">
        <v>29</v>
      </c>
      <c r="S248" s="14" t="s">
        <v>692</v>
      </c>
    </row>
    <row r="249" spans="1:21" hidden="1" x14ac:dyDescent="0.25">
      <c r="A249" s="57">
        <v>43159</v>
      </c>
      <c r="B249" s="116">
        <v>43159</v>
      </c>
      <c r="C249" s="58" t="s">
        <v>529</v>
      </c>
      <c r="D249" s="56">
        <v>2018</v>
      </c>
      <c r="E249" s="61" t="s">
        <v>341</v>
      </c>
      <c r="F249" s="56">
        <v>1</v>
      </c>
      <c r="H249" s="57" t="s">
        <v>527</v>
      </c>
      <c r="I249" s="160">
        <v>0.52320601851851845</v>
      </c>
      <c r="J249" s="161">
        <v>-7.6230165242221704</v>
      </c>
      <c r="K249" s="162">
        <v>38.1043284410787</v>
      </c>
      <c r="L249" s="14" t="s">
        <v>517</v>
      </c>
      <c r="M249" s="6">
        <v>46.2</v>
      </c>
      <c r="N249" s="14" t="s">
        <v>33</v>
      </c>
      <c r="O249" s="115">
        <v>3</v>
      </c>
      <c r="P249" s="14" t="s">
        <v>34</v>
      </c>
      <c r="Q249" s="14" t="s">
        <v>28</v>
      </c>
      <c r="R249" s="14" t="s">
        <v>29</v>
      </c>
      <c r="S249" s="14" t="s">
        <v>536</v>
      </c>
    </row>
    <row r="250" spans="1:21" hidden="1" x14ac:dyDescent="0.25">
      <c r="A250" s="57">
        <v>43159</v>
      </c>
      <c r="B250" s="116">
        <v>43159</v>
      </c>
      <c r="C250" s="58" t="s">
        <v>529</v>
      </c>
      <c r="D250" s="56">
        <v>2018</v>
      </c>
      <c r="E250" s="61" t="s">
        <v>341</v>
      </c>
      <c r="F250" s="56">
        <v>1</v>
      </c>
      <c r="H250" s="57" t="s">
        <v>527</v>
      </c>
      <c r="I250" s="160">
        <v>0.55815972222222221</v>
      </c>
      <c r="J250" s="161">
        <v>-7.6964998447792796</v>
      </c>
      <c r="K250" s="162">
        <v>38.204256263486201</v>
      </c>
      <c r="L250" s="14" t="s">
        <v>517</v>
      </c>
      <c r="M250" s="6">
        <v>63.4</v>
      </c>
      <c r="N250" s="14" t="s">
        <v>33</v>
      </c>
      <c r="O250" s="115">
        <v>3</v>
      </c>
      <c r="P250" s="14" t="s">
        <v>27</v>
      </c>
      <c r="Q250" s="14" t="s">
        <v>28</v>
      </c>
      <c r="R250" s="14" t="s">
        <v>29</v>
      </c>
      <c r="S250" s="14" t="s">
        <v>536</v>
      </c>
    </row>
    <row r="251" spans="1:21" hidden="1" x14ac:dyDescent="0.25">
      <c r="A251" s="57">
        <v>43161</v>
      </c>
      <c r="B251" s="116">
        <v>43161</v>
      </c>
      <c r="C251" s="58" t="s">
        <v>529</v>
      </c>
      <c r="D251" s="56">
        <v>2018</v>
      </c>
      <c r="E251" s="61" t="s">
        <v>341</v>
      </c>
      <c r="F251" s="56">
        <v>1</v>
      </c>
      <c r="H251" s="57" t="s">
        <v>528</v>
      </c>
      <c r="I251" s="160">
        <v>0.45905092592592589</v>
      </c>
      <c r="J251" s="161">
        <v>-7.68169862154613</v>
      </c>
      <c r="K251" s="162">
        <v>37.950896331755501</v>
      </c>
      <c r="L251" s="14" t="s">
        <v>519</v>
      </c>
      <c r="M251" s="6">
        <v>18.100000000000001</v>
      </c>
      <c r="N251" s="14" t="s">
        <v>33</v>
      </c>
      <c r="O251" s="115">
        <v>3</v>
      </c>
      <c r="P251" s="14" t="s">
        <v>27</v>
      </c>
      <c r="Q251" s="14" t="s">
        <v>28</v>
      </c>
      <c r="R251" s="14" t="s">
        <v>50</v>
      </c>
      <c r="S251" s="14" t="s">
        <v>536</v>
      </c>
    </row>
    <row r="252" spans="1:21" hidden="1" x14ac:dyDescent="0.25">
      <c r="A252" s="176">
        <v>41922</v>
      </c>
      <c r="B252" s="158">
        <v>41922</v>
      </c>
      <c r="C252" s="159" t="s">
        <v>322</v>
      </c>
      <c r="D252" s="56">
        <v>2014</v>
      </c>
      <c r="E252" s="61" t="s">
        <v>342</v>
      </c>
      <c r="F252" s="56">
        <v>1</v>
      </c>
      <c r="G252" s="18" t="s">
        <v>140</v>
      </c>
      <c r="H252" s="61" t="s">
        <v>140</v>
      </c>
      <c r="I252" s="160">
        <v>0.45265046296296302</v>
      </c>
      <c r="J252" s="161">
        <v>-7.7852692539956303</v>
      </c>
      <c r="K252" s="162">
        <v>34.8485724378206</v>
      </c>
      <c r="L252" s="14" t="s">
        <v>57</v>
      </c>
      <c r="M252" s="61">
        <v>21.6</v>
      </c>
      <c r="N252" s="14" t="s">
        <v>33</v>
      </c>
      <c r="O252" s="115">
        <v>3</v>
      </c>
      <c r="P252" s="14" t="s">
        <v>34</v>
      </c>
      <c r="Q252" s="14" t="s">
        <v>28</v>
      </c>
      <c r="R252" s="14" t="s">
        <v>35</v>
      </c>
      <c r="S252" s="14" t="s">
        <v>67</v>
      </c>
    </row>
    <row r="253" spans="1:21" hidden="1" x14ac:dyDescent="0.25">
      <c r="A253" s="57">
        <v>43159</v>
      </c>
      <c r="B253" s="116">
        <v>43159</v>
      </c>
      <c r="C253" s="58" t="s">
        <v>529</v>
      </c>
      <c r="D253" s="56">
        <v>2018</v>
      </c>
      <c r="E253" s="61" t="s">
        <v>341</v>
      </c>
      <c r="F253" s="56">
        <v>1</v>
      </c>
      <c r="H253" s="57" t="s">
        <v>527</v>
      </c>
      <c r="I253" s="160">
        <v>0.44218750000000001</v>
      </c>
      <c r="J253" s="161">
        <v>-7.5744445277235997</v>
      </c>
      <c r="K253" s="162">
        <v>37.892351074462901</v>
      </c>
      <c r="L253" s="14" t="s">
        <v>517</v>
      </c>
      <c r="M253" s="6">
        <v>18</v>
      </c>
      <c r="N253" s="14" t="s">
        <v>33</v>
      </c>
      <c r="O253" s="115">
        <v>3</v>
      </c>
      <c r="P253" s="14" t="s">
        <v>27</v>
      </c>
      <c r="Q253" s="14" t="s">
        <v>28</v>
      </c>
      <c r="R253" s="14" t="s">
        <v>50</v>
      </c>
      <c r="S253" s="14" t="s">
        <v>532</v>
      </c>
    </row>
    <row r="254" spans="1:21" hidden="1" x14ac:dyDescent="0.25">
      <c r="A254" s="194">
        <v>41502</v>
      </c>
      <c r="B254" s="195">
        <v>41502</v>
      </c>
      <c r="C254" s="194" t="s">
        <v>787</v>
      </c>
      <c r="D254" s="196">
        <v>2013</v>
      </c>
      <c r="E254" s="19" t="s">
        <v>342</v>
      </c>
      <c r="F254" s="196">
        <v>1</v>
      </c>
      <c r="G254" s="186" t="s">
        <v>129</v>
      </c>
      <c r="H254" s="18" t="s">
        <v>129</v>
      </c>
      <c r="I254" s="18">
        <v>1250</v>
      </c>
      <c r="J254" s="18"/>
      <c r="K254" s="18"/>
      <c r="L254" s="18" t="s">
        <v>802</v>
      </c>
      <c r="M254" s="17">
        <v>61.3</v>
      </c>
      <c r="N254" s="18" t="s">
        <v>33</v>
      </c>
      <c r="O254" s="19">
        <v>3</v>
      </c>
      <c r="P254" s="18" t="s">
        <v>34</v>
      </c>
      <c r="Q254" s="18" t="s">
        <v>38</v>
      </c>
      <c r="R254" s="18" t="s">
        <v>48</v>
      </c>
      <c r="S254" s="18" t="s">
        <v>811</v>
      </c>
      <c r="T254" s="18"/>
      <c r="U254" s="18"/>
    </row>
    <row r="255" spans="1:21" hidden="1" x14ac:dyDescent="0.25">
      <c r="A255" s="176">
        <v>41922</v>
      </c>
      <c r="B255" s="158">
        <v>41922</v>
      </c>
      <c r="C255" s="159" t="s">
        <v>322</v>
      </c>
      <c r="D255" s="56">
        <v>2014</v>
      </c>
      <c r="E255" s="61" t="s">
        <v>342</v>
      </c>
      <c r="F255" s="56">
        <v>1</v>
      </c>
      <c r="G255" s="18" t="s">
        <v>140</v>
      </c>
      <c r="H255" s="61" t="s">
        <v>140</v>
      </c>
      <c r="I255" s="160">
        <v>0.4566898148148148</v>
      </c>
      <c r="J255" s="161">
        <v>-7.7870099320396102</v>
      </c>
      <c r="K255" s="162">
        <v>34.844961906384299</v>
      </c>
      <c r="L255" s="14" t="s">
        <v>57</v>
      </c>
      <c r="M255" s="61">
        <v>22.2</v>
      </c>
      <c r="N255" s="14" t="s">
        <v>46</v>
      </c>
      <c r="O255" s="115">
        <v>3</v>
      </c>
      <c r="P255" s="14" t="s">
        <v>34</v>
      </c>
      <c r="Q255" s="14" t="s">
        <v>28</v>
      </c>
      <c r="R255" s="14" t="s">
        <v>48</v>
      </c>
      <c r="S255" s="14" t="s">
        <v>71</v>
      </c>
    </row>
    <row r="256" spans="1:21" hidden="1" x14ac:dyDescent="0.25">
      <c r="A256" s="176">
        <v>42652</v>
      </c>
      <c r="B256" s="158">
        <v>42652</v>
      </c>
      <c r="C256" s="159" t="s">
        <v>329</v>
      </c>
      <c r="D256" s="56">
        <v>2016</v>
      </c>
      <c r="E256" s="61" t="s">
        <v>342</v>
      </c>
      <c r="F256" s="56">
        <v>1</v>
      </c>
      <c r="G256" s="57" t="s">
        <v>673</v>
      </c>
      <c r="H256" s="61" t="s">
        <v>82</v>
      </c>
      <c r="I256" s="160">
        <v>0.4814930555555556</v>
      </c>
      <c r="J256" s="161">
        <v>-7.6964385826207602</v>
      </c>
      <c r="K256" s="162">
        <v>34.662550617640797</v>
      </c>
      <c r="L256" s="14" t="s">
        <v>176</v>
      </c>
      <c r="M256" s="61">
        <v>42.9</v>
      </c>
      <c r="N256" s="14" t="s">
        <v>33</v>
      </c>
      <c r="O256" s="115">
        <v>3</v>
      </c>
      <c r="P256" s="14" t="s">
        <v>27</v>
      </c>
      <c r="Q256" s="14" t="s">
        <v>87</v>
      </c>
      <c r="S256" s="14" t="s">
        <v>300</v>
      </c>
    </row>
    <row r="257" spans="1:21" hidden="1" x14ac:dyDescent="0.25">
      <c r="A257" s="194">
        <v>41507</v>
      </c>
      <c r="B257" s="195">
        <v>41507</v>
      </c>
      <c r="C257" s="194" t="s">
        <v>815</v>
      </c>
      <c r="D257" s="196">
        <v>2013</v>
      </c>
      <c r="E257" s="19" t="s">
        <v>342</v>
      </c>
      <c r="F257" s="196">
        <v>1</v>
      </c>
      <c r="G257" s="18" t="s">
        <v>140</v>
      </c>
      <c r="H257" s="18" t="s">
        <v>140</v>
      </c>
      <c r="I257" s="18">
        <v>1059</v>
      </c>
      <c r="J257" s="18"/>
      <c r="K257" s="18"/>
      <c r="L257" s="18" t="s">
        <v>816</v>
      </c>
      <c r="M257" s="17">
        <v>37.299999999999997</v>
      </c>
      <c r="N257" s="18" t="s">
        <v>46</v>
      </c>
      <c r="O257" s="19">
        <v>3</v>
      </c>
      <c r="P257" s="18" t="s">
        <v>27</v>
      </c>
      <c r="Q257" s="18" t="s">
        <v>38</v>
      </c>
      <c r="R257" s="18" t="s">
        <v>48</v>
      </c>
      <c r="S257" s="18" t="s">
        <v>821</v>
      </c>
      <c r="T257" s="18"/>
      <c r="U257" s="18"/>
    </row>
    <row r="258" spans="1:21" hidden="1" x14ac:dyDescent="0.25">
      <c r="A258" s="190">
        <v>43900</v>
      </c>
      <c r="B258" s="191">
        <v>43900</v>
      </c>
      <c r="C258" s="190" t="s">
        <v>782</v>
      </c>
      <c r="D258" s="187">
        <v>2020</v>
      </c>
      <c r="E258" s="190" t="s">
        <v>341</v>
      </c>
      <c r="F258" s="187">
        <v>1</v>
      </c>
      <c r="G258" s="187"/>
      <c r="H258" s="190" t="s">
        <v>527</v>
      </c>
      <c r="I258" s="192">
        <v>0.42353009259259261</v>
      </c>
      <c r="J258" s="18">
        <v>-7.58977053</v>
      </c>
      <c r="K258" s="18">
        <v>37.841896120000001</v>
      </c>
      <c r="L258" s="193" t="s">
        <v>527</v>
      </c>
      <c r="M258" s="17">
        <v>12.7</v>
      </c>
      <c r="N258" s="193" t="s">
        <v>33</v>
      </c>
      <c r="O258" s="18">
        <v>3</v>
      </c>
      <c r="P258" s="193" t="s">
        <v>27</v>
      </c>
      <c r="Q258" s="193" t="s">
        <v>28</v>
      </c>
      <c r="R258" s="193" t="s">
        <v>35</v>
      </c>
      <c r="S258" s="193" t="s">
        <v>773</v>
      </c>
      <c r="T258" s="18"/>
      <c r="U258" s="18"/>
    </row>
    <row r="259" spans="1:21" hidden="1" x14ac:dyDescent="0.25">
      <c r="A259" s="190">
        <v>43900</v>
      </c>
      <c r="B259" s="191">
        <v>43900</v>
      </c>
      <c r="C259" s="190" t="s">
        <v>782</v>
      </c>
      <c r="D259" s="187">
        <v>2020</v>
      </c>
      <c r="E259" s="190" t="s">
        <v>341</v>
      </c>
      <c r="F259" s="187">
        <v>1</v>
      </c>
      <c r="G259" s="187"/>
      <c r="H259" s="190" t="s">
        <v>527</v>
      </c>
      <c r="I259" s="192">
        <v>0.49600694444444443</v>
      </c>
      <c r="J259" s="18">
        <v>-7.6368831300000002</v>
      </c>
      <c r="K259" s="18">
        <v>38.071613210000002</v>
      </c>
      <c r="L259" s="193" t="s">
        <v>527</v>
      </c>
      <c r="M259" s="17">
        <v>47.2</v>
      </c>
      <c r="N259" s="193" t="s">
        <v>33</v>
      </c>
      <c r="O259" s="18">
        <v>3</v>
      </c>
      <c r="P259" s="193" t="s">
        <v>31</v>
      </c>
      <c r="Q259" s="193" t="s">
        <v>28</v>
      </c>
      <c r="R259" s="193" t="s">
        <v>29</v>
      </c>
      <c r="S259" s="193" t="s">
        <v>773</v>
      </c>
      <c r="T259" s="18"/>
      <c r="U259" s="18"/>
    </row>
    <row r="260" spans="1:21" hidden="1" x14ac:dyDescent="0.25">
      <c r="A260" s="190">
        <v>43900</v>
      </c>
      <c r="B260" s="191">
        <v>43900</v>
      </c>
      <c r="C260" s="190" t="s">
        <v>782</v>
      </c>
      <c r="D260" s="187">
        <v>2020</v>
      </c>
      <c r="E260" s="190" t="s">
        <v>341</v>
      </c>
      <c r="F260" s="187">
        <v>1</v>
      </c>
      <c r="G260" s="187"/>
      <c r="H260" s="190" t="s">
        <v>527</v>
      </c>
      <c r="I260" s="192">
        <v>0.54548611111111112</v>
      </c>
      <c r="J260" s="18">
        <v>-7.6903327800000003</v>
      </c>
      <c r="K260" s="18">
        <v>38.201944009999998</v>
      </c>
      <c r="L260" s="193" t="s">
        <v>527</v>
      </c>
      <c r="M260" s="17">
        <v>71.900000000000006</v>
      </c>
      <c r="N260" s="193" t="s">
        <v>42</v>
      </c>
      <c r="O260" s="18">
        <v>3</v>
      </c>
      <c r="P260" s="193" t="s">
        <v>27</v>
      </c>
      <c r="Q260" s="193" t="s">
        <v>28</v>
      </c>
      <c r="R260" s="193" t="s">
        <v>29</v>
      </c>
      <c r="S260" s="193" t="s">
        <v>773</v>
      </c>
      <c r="T260" s="18"/>
      <c r="U260" s="18"/>
    </row>
    <row r="261" spans="1:21" hidden="1" x14ac:dyDescent="0.25">
      <c r="A261" s="190">
        <v>43903</v>
      </c>
      <c r="B261" s="191">
        <v>43903</v>
      </c>
      <c r="C261" s="190" t="s">
        <v>782</v>
      </c>
      <c r="D261" s="187">
        <v>2020</v>
      </c>
      <c r="E261" s="190" t="s">
        <v>341</v>
      </c>
      <c r="F261" s="187">
        <v>1</v>
      </c>
      <c r="G261" s="187"/>
      <c r="H261" s="193" t="s">
        <v>528</v>
      </c>
      <c r="I261" s="192">
        <v>0.54775462962962962</v>
      </c>
      <c r="J261" s="18">
        <v>-7.6637469500000002</v>
      </c>
      <c r="K261" s="18">
        <v>37.807305399999997</v>
      </c>
      <c r="L261" s="193" t="s">
        <v>528</v>
      </c>
      <c r="M261" s="17">
        <v>11.7</v>
      </c>
      <c r="N261" s="193" t="s">
        <v>33</v>
      </c>
      <c r="O261" s="18">
        <v>3</v>
      </c>
      <c r="P261" s="193" t="s">
        <v>31</v>
      </c>
      <c r="Q261" s="193" t="s">
        <v>28</v>
      </c>
      <c r="R261" s="193" t="s">
        <v>50</v>
      </c>
      <c r="S261" s="193" t="s">
        <v>773</v>
      </c>
      <c r="T261" s="18"/>
      <c r="U261" s="18"/>
    </row>
    <row r="262" spans="1:21" hidden="1" x14ac:dyDescent="0.25">
      <c r="A262" s="190">
        <v>43904</v>
      </c>
      <c r="B262" s="191">
        <v>43904</v>
      </c>
      <c r="C262" s="190" t="s">
        <v>782</v>
      </c>
      <c r="D262" s="187">
        <v>2020</v>
      </c>
      <c r="E262" s="190" t="s">
        <v>341</v>
      </c>
      <c r="F262" s="187">
        <v>1</v>
      </c>
      <c r="G262" s="187"/>
      <c r="H262" s="193" t="s">
        <v>528</v>
      </c>
      <c r="I262" s="192">
        <v>0.58130787037037035</v>
      </c>
      <c r="J262" s="18">
        <v>-7.5943306499999998</v>
      </c>
      <c r="K262" s="18">
        <v>37.847430750000001</v>
      </c>
      <c r="L262" s="193" t="s">
        <v>528</v>
      </c>
      <c r="M262" s="17">
        <v>10.3</v>
      </c>
      <c r="N262" s="193" t="s">
        <v>33</v>
      </c>
      <c r="O262" s="18">
        <v>3</v>
      </c>
      <c r="P262" s="193" t="s">
        <v>27</v>
      </c>
      <c r="Q262" s="193" t="s">
        <v>28</v>
      </c>
      <c r="R262" s="193" t="s">
        <v>50</v>
      </c>
      <c r="S262" s="193" t="s">
        <v>773</v>
      </c>
      <c r="T262" s="18"/>
      <c r="U262" s="18"/>
    </row>
    <row r="263" spans="1:21" hidden="1" x14ac:dyDescent="0.25">
      <c r="A263" s="194">
        <v>41508</v>
      </c>
      <c r="B263" s="195">
        <v>41508</v>
      </c>
      <c r="C263" s="194" t="s">
        <v>815</v>
      </c>
      <c r="D263" s="196">
        <v>2013</v>
      </c>
      <c r="E263" s="19" t="s">
        <v>342</v>
      </c>
      <c r="F263" s="196">
        <v>1</v>
      </c>
      <c r="G263" s="61" t="s">
        <v>134</v>
      </c>
      <c r="H263" s="18" t="s">
        <v>134</v>
      </c>
      <c r="I263" s="18">
        <v>1202</v>
      </c>
      <c r="J263" s="18"/>
      <c r="K263" s="18"/>
      <c r="L263" s="18" t="s">
        <v>824</v>
      </c>
      <c r="M263" s="17">
        <v>36.5</v>
      </c>
      <c r="N263" s="18" t="s">
        <v>799</v>
      </c>
      <c r="O263" s="19">
        <v>3</v>
      </c>
      <c r="P263" s="18" t="s">
        <v>27</v>
      </c>
      <c r="Q263" s="18" t="s">
        <v>28</v>
      </c>
      <c r="R263" s="18" t="s">
        <v>29</v>
      </c>
      <c r="S263" s="18"/>
      <c r="T263" s="18"/>
      <c r="U263" s="18"/>
    </row>
    <row r="264" spans="1:21" hidden="1" x14ac:dyDescent="0.25">
      <c r="A264" s="194">
        <v>41508</v>
      </c>
      <c r="B264" s="195">
        <v>41508</v>
      </c>
      <c r="C264" s="194" t="s">
        <v>815</v>
      </c>
      <c r="D264" s="196">
        <v>2013</v>
      </c>
      <c r="E264" s="19" t="s">
        <v>342</v>
      </c>
      <c r="F264" s="196">
        <v>1</v>
      </c>
      <c r="G264" s="61" t="s">
        <v>134</v>
      </c>
      <c r="H264" s="18" t="s">
        <v>134</v>
      </c>
      <c r="I264" s="18">
        <v>1211</v>
      </c>
      <c r="J264" s="18"/>
      <c r="K264" s="18"/>
      <c r="L264" s="18" t="s">
        <v>824</v>
      </c>
      <c r="M264" s="17">
        <v>37.9</v>
      </c>
      <c r="N264" s="18" t="s">
        <v>33</v>
      </c>
      <c r="O264" s="19">
        <v>3</v>
      </c>
      <c r="P264" s="18" t="s">
        <v>27</v>
      </c>
      <c r="Q264" s="18" t="s">
        <v>28</v>
      </c>
      <c r="R264" s="18" t="s">
        <v>48</v>
      </c>
      <c r="S264" s="18"/>
      <c r="T264" s="18"/>
      <c r="U264" s="18"/>
    </row>
    <row r="265" spans="1:21" hidden="1" x14ac:dyDescent="0.25">
      <c r="A265" s="176">
        <v>41921</v>
      </c>
      <c r="B265" s="158">
        <v>41921</v>
      </c>
      <c r="C265" s="159" t="s">
        <v>322</v>
      </c>
      <c r="D265" s="56">
        <v>2014</v>
      </c>
      <c r="E265" s="61" t="s">
        <v>342</v>
      </c>
      <c r="F265" s="56">
        <v>1</v>
      </c>
      <c r="G265" s="61" t="s">
        <v>134</v>
      </c>
      <c r="H265" s="61" t="s">
        <v>134</v>
      </c>
      <c r="I265" s="160">
        <v>0.48016203703703703</v>
      </c>
      <c r="J265" s="161">
        <v>-7.61536763402753</v>
      </c>
      <c r="K265" s="162">
        <v>35.005948350305303</v>
      </c>
      <c r="L265" s="14" t="s">
        <v>13</v>
      </c>
      <c r="M265" s="61">
        <v>18.100000000000001</v>
      </c>
      <c r="N265" s="14" t="s">
        <v>42</v>
      </c>
      <c r="O265" s="115">
        <v>3</v>
      </c>
      <c r="P265" s="14" t="s">
        <v>34</v>
      </c>
      <c r="Q265" s="14" t="s">
        <v>28</v>
      </c>
      <c r="R265" s="14" t="s">
        <v>35</v>
      </c>
    </row>
    <row r="266" spans="1:21" hidden="1" x14ac:dyDescent="0.25">
      <c r="A266" s="176">
        <v>41922</v>
      </c>
      <c r="B266" s="158">
        <v>41922</v>
      </c>
      <c r="C266" s="159" t="s">
        <v>322</v>
      </c>
      <c r="D266" s="56">
        <v>2014</v>
      </c>
      <c r="E266" s="61" t="s">
        <v>342</v>
      </c>
      <c r="F266" s="56">
        <v>1</v>
      </c>
      <c r="G266" s="18" t="s">
        <v>140</v>
      </c>
      <c r="H266" s="61" t="s">
        <v>140</v>
      </c>
      <c r="I266" s="160">
        <v>0.40405092592592595</v>
      </c>
      <c r="J266" s="161">
        <v>-7.6919059488494099</v>
      </c>
      <c r="K266" s="162">
        <v>34.909432925809703</v>
      </c>
      <c r="L266" s="14" t="s">
        <v>57</v>
      </c>
      <c r="M266" s="61">
        <v>3.2</v>
      </c>
      <c r="N266" s="14" t="s">
        <v>33</v>
      </c>
      <c r="O266" s="115">
        <v>3</v>
      </c>
      <c r="P266" s="14" t="s">
        <v>27</v>
      </c>
      <c r="Q266" s="14" t="s">
        <v>28</v>
      </c>
      <c r="R266" s="14" t="s">
        <v>29</v>
      </c>
    </row>
    <row r="267" spans="1:21" hidden="1" x14ac:dyDescent="0.25">
      <c r="A267" s="176">
        <v>41922</v>
      </c>
      <c r="B267" s="158">
        <v>41922</v>
      </c>
      <c r="C267" s="159" t="s">
        <v>322</v>
      </c>
      <c r="D267" s="56">
        <v>2014</v>
      </c>
      <c r="E267" s="61" t="s">
        <v>342</v>
      </c>
      <c r="F267" s="56">
        <v>1</v>
      </c>
      <c r="G267" s="18" t="s">
        <v>140</v>
      </c>
      <c r="H267" s="61" t="s">
        <v>140</v>
      </c>
      <c r="I267" s="160">
        <v>0.41753472222222227</v>
      </c>
      <c r="J267" s="161">
        <v>-7.7302318060059703</v>
      </c>
      <c r="K267" s="162">
        <v>34.867880482319201</v>
      </c>
      <c r="L267" s="14" t="s">
        <v>57</v>
      </c>
      <c r="M267" s="61">
        <v>11.6</v>
      </c>
      <c r="N267" s="14" t="s">
        <v>33</v>
      </c>
      <c r="O267" s="115">
        <v>3</v>
      </c>
      <c r="P267" s="14" t="s">
        <v>27</v>
      </c>
      <c r="Q267" s="14" t="s">
        <v>28</v>
      </c>
      <c r="R267" s="14" t="s">
        <v>29</v>
      </c>
    </row>
    <row r="268" spans="1:21" hidden="1" x14ac:dyDescent="0.25">
      <c r="A268" s="176">
        <v>41922</v>
      </c>
      <c r="B268" s="158">
        <v>41922</v>
      </c>
      <c r="C268" s="159" t="s">
        <v>322</v>
      </c>
      <c r="D268" s="56">
        <v>2014</v>
      </c>
      <c r="E268" s="61" t="s">
        <v>342</v>
      </c>
      <c r="F268" s="56">
        <v>1</v>
      </c>
      <c r="G268" s="18" t="s">
        <v>140</v>
      </c>
      <c r="H268" s="61" t="s">
        <v>140</v>
      </c>
      <c r="I268" s="160">
        <v>0.49226851851851849</v>
      </c>
      <c r="J268" s="161">
        <v>-7.8321136574236103</v>
      </c>
      <c r="K268" s="162">
        <v>34.725766146584697</v>
      </c>
      <c r="L268" s="14" t="s">
        <v>57</v>
      </c>
      <c r="M268" s="61">
        <v>37.799999999999997</v>
      </c>
      <c r="N268" s="14" t="s">
        <v>42</v>
      </c>
      <c r="O268" s="115">
        <v>3</v>
      </c>
      <c r="P268" s="14" t="s">
        <v>27</v>
      </c>
      <c r="Q268" s="14" t="s">
        <v>38</v>
      </c>
    </row>
    <row r="269" spans="1:21" hidden="1" x14ac:dyDescent="0.25">
      <c r="A269" s="176">
        <v>41923</v>
      </c>
      <c r="B269" s="158">
        <v>41923</v>
      </c>
      <c r="C269" s="159" t="s">
        <v>322</v>
      </c>
      <c r="D269" s="56">
        <v>2014</v>
      </c>
      <c r="E269" s="61" t="s">
        <v>342</v>
      </c>
      <c r="F269" s="56">
        <v>1</v>
      </c>
      <c r="G269" s="57" t="s">
        <v>673</v>
      </c>
      <c r="H269" s="61" t="s">
        <v>174</v>
      </c>
      <c r="I269" s="160">
        <v>0.38822916666666668</v>
      </c>
      <c r="J269" s="161">
        <v>-7.6786827312075498</v>
      </c>
      <c r="K269" s="162">
        <v>34.929902285821399</v>
      </c>
      <c r="L269" s="14" t="s">
        <v>81</v>
      </c>
      <c r="M269" s="61">
        <v>0.6</v>
      </c>
      <c r="N269" s="14" t="s">
        <v>42</v>
      </c>
      <c r="O269" s="115">
        <v>3</v>
      </c>
      <c r="P269" s="14" t="s">
        <v>27</v>
      </c>
      <c r="Q269" s="14" t="s">
        <v>28</v>
      </c>
      <c r="R269" s="14" t="s">
        <v>29</v>
      </c>
    </row>
    <row r="270" spans="1:21" hidden="1" x14ac:dyDescent="0.25">
      <c r="A270" s="176">
        <v>41930</v>
      </c>
      <c r="B270" s="158">
        <v>41930</v>
      </c>
      <c r="C270" s="159" t="s">
        <v>323</v>
      </c>
      <c r="D270" s="56">
        <v>2014</v>
      </c>
      <c r="E270" s="61" t="s">
        <v>342</v>
      </c>
      <c r="F270" s="56">
        <v>1</v>
      </c>
      <c r="G270" s="18" t="s">
        <v>343</v>
      </c>
      <c r="H270" s="177" t="s">
        <v>128</v>
      </c>
      <c r="I270" s="160">
        <v>0.48348379629629629</v>
      </c>
      <c r="J270" s="161">
        <v>-6.6450823369999998</v>
      </c>
      <c r="K270" s="162">
        <v>31.102745689999999</v>
      </c>
      <c r="L270" s="14" t="s">
        <v>90</v>
      </c>
      <c r="M270" s="61">
        <v>4.4000000000000004</v>
      </c>
      <c r="N270" s="14" t="s">
        <v>41</v>
      </c>
      <c r="O270" s="115">
        <v>3</v>
      </c>
      <c r="P270" s="14" t="s">
        <v>34</v>
      </c>
      <c r="Q270" s="14" t="s">
        <v>94</v>
      </c>
    </row>
    <row r="271" spans="1:21" hidden="1" x14ac:dyDescent="0.25">
      <c r="A271" s="176">
        <v>41930</v>
      </c>
      <c r="B271" s="158">
        <v>41930</v>
      </c>
      <c r="C271" s="159" t="s">
        <v>323</v>
      </c>
      <c r="D271" s="56">
        <v>2014</v>
      </c>
      <c r="E271" s="61" t="s">
        <v>342</v>
      </c>
      <c r="F271" s="56">
        <v>1</v>
      </c>
      <c r="G271" s="18" t="s">
        <v>343</v>
      </c>
      <c r="H271" s="177" t="s">
        <v>128</v>
      </c>
      <c r="I271" s="160">
        <v>0.5214699074074074</v>
      </c>
      <c r="J271" s="161">
        <v>-6.6745728360000003</v>
      </c>
      <c r="K271" s="162">
        <v>31.05553699</v>
      </c>
      <c r="L271" s="14" t="s">
        <v>90</v>
      </c>
      <c r="M271" s="61">
        <v>10.7</v>
      </c>
      <c r="N271" s="14" t="s">
        <v>42</v>
      </c>
      <c r="O271" s="115">
        <v>3</v>
      </c>
      <c r="P271" s="14" t="s">
        <v>27</v>
      </c>
      <c r="Q271" s="14" t="s">
        <v>28</v>
      </c>
      <c r="R271" s="14" t="s">
        <v>29</v>
      </c>
    </row>
    <row r="272" spans="1:21" hidden="1" x14ac:dyDescent="0.25">
      <c r="A272" s="176">
        <v>42082</v>
      </c>
      <c r="B272" s="158">
        <v>42082</v>
      </c>
      <c r="C272" s="159" t="s">
        <v>324</v>
      </c>
      <c r="D272" s="56">
        <v>2015</v>
      </c>
      <c r="E272" s="61" t="s">
        <v>341</v>
      </c>
      <c r="F272" s="56">
        <v>1</v>
      </c>
      <c r="G272" s="57" t="s">
        <v>673</v>
      </c>
      <c r="H272" s="61" t="s">
        <v>82</v>
      </c>
      <c r="I272" s="160">
        <v>0.52828703703703705</v>
      </c>
      <c r="J272" s="161">
        <v>-7.6028377208438496</v>
      </c>
      <c r="K272" s="162">
        <v>34.8708850749532</v>
      </c>
      <c r="L272" s="14" t="s">
        <v>138</v>
      </c>
      <c r="M272" s="61">
        <v>7.2</v>
      </c>
      <c r="N272" s="14" t="s">
        <v>30</v>
      </c>
      <c r="O272" s="115">
        <v>3</v>
      </c>
      <c r="P272" s="14" t="s">
        <v>31</v>
      </c>
      <c r="Q272" s="14" t="s">
        <v>28</v>
      </c>
      <c r="R272" s="14" t="s">
        <v>29</v>
      </c>
    </row>
    <row r="273" spans="1:18" hidden="1" x14ac:dyDescent="0.25">
      <c r="A273" s="176">
        <v>42082</v>
      </c>
      <c r="B273" s="158">
        <v>42082</v>
      </c>
      <c r="C273" s="159" t="s">
        <v>324</v>
      </c>
      <c r="D273" s="56">
        <v>2015</v>
      </c>
      <c r="E273" s="61" t="s">
        <v>341</v>
      </c>
      <c r="F273" s="56">
        <v>1</v>
      </c>
      <c r="G273" s="57" t="s">
        <v>673</v>
      </c>
      <c r="H273" s="61" t="s">
        <v>82</v>
      </c>
      <c r="I273" s="160">
        <v>0.57541666666666669</v>
      </c>
      <c r="J273" s="161">
        <v>-7.6259273351471997</v>
      </c>
      <c r="K273" s="162">
        <v>34.746016111198202</v>
      </c>
      <c r="L273" s="14" t="s">
        <v>138</v>
      </c>
      <c r="M273" s="61">
        <v>24</v>
      </c>
      <c r="N273" s="14" t="s">
        <v>30</v>
      </c>
      <c r="O273" s="115">
        <v>3</v>
      </c>
      <c r="P273" s="14" t="s">
        <v>27</v>
      </c>
      <c r="Q273" s="14" t="s">
        <v>28</v>
      </c>
      <c r="R273" s="14" t="s">
        <v>50</v>
      </c>
    </row>
    <row r="274" spans="1:18" hidden="1" x14ac:dyDescent="0.25">
      <c r="A274" s="176">
        <v>42083</v>
      </c>
      <c r="B274" s="158">
        <v>42083</v>
      </c>
      <c r="C274" s="159" t="s">
        <v>324</v>
      </c>
      <c r="D274" s="56">
        <v>2015</v>
      </c>
      <c r="E274" s="61" t="s">
        <v>341</v>
      </c>
      <c r="F274" s="56">
        <v>1</v>
      </c>
      <c r="G274" s="18" t="s">
        <v>140</v>
      </c>
      <c r="H274" s="61" t="s">
        <v>140</v>
      </c>
      <c r="I274" s="160">
        <v>0.39893518518518517</v>
      </c>
      <c r="J274" s="161">
        <v>-7.6984827697728804</v>
      </c>
      <c r="K274" s="162">
        <v>34.891122221050402</v>
      </c>
      <c r="L274" s="14" t="s">
        <v>140</v>
      </c>
      <c r="M274" s="61">
        <v>5.2</v>
      </c>
      <c r="N274" s="14" t="s">
        <v>33</v>
      </c>
      <c r="O274" s="115">
        <v>3</v>
      </c>
      <c r="P274" s="14" t="s">
        <v>27</v>
      </c>
      <c r="Q274" s="14" t="s">
        <v>28</v>
      </c>
      <c r="R274" s="14" t="s">
        <v>35</v>
      </c>
    </row>
    <row r="275" spans="1:18" hidden="1" x14ac:dyDescent="0.25">
      <c r="A275" s="176">
        <v>42083</v>
      </c>
      <c r="B275" s="158">
        <v>42083</v>
      </c>
      <c r="C275" s="159" t="s">
        <v>324</v>
      </c>
      <c r="D275" s="56">
        <v>2015</v>
      </c>
      <c r="E275" s="61" t="s">
        <v>341</v>
      </c>
      <c r="F275" s="56">
        <v>1</v>
      </c>
      <c r="G275" s="18" t="s">
        <v>140</v>
      </c>
      <c r="H275" s="61" t="s">
        <v>140</v>
      </c>
      <c r="I275" s="160">
        <v>0.40459490740740739</v>
      </c>
      <c r="J275" s="161">
        <v>-7.71022374002579</v>
      </c>
      <c r="K275" s="162">
        <v>34.878243740810703</v>
      </c>
      <c r="L275" s="14" t="s">
        <v>140</v>
      </c>
      <c r="M275" s="61">
        <v>7.2</v>
      </c>
      <c r="N275" s="14" t="s">
        <v>33</v>
      </c>
      <c r="O275" s="115">
        <v>3</v>
      </c>
      <c r="P275" s="14" t="s">
        <v>31</v>
      </c>
      <c r="Q275" s="14" t="s">
        <v>28</v>
      </c>
      <c r="R275" s="14" t="s">
        <v>29</v>
      </c>
    </row>
    <row r="276" spans="1:18" hidden="1" x14ac:dyDescent="0.25">
      <c r="A276" s="176">
        <v>42083</v>
      </c>
      <c r="B276" s="158">
        <v>42083</v>
      </c>
      <c r="C276" s="159" t="s">
        <v>324</v>
      </c>
      <c r="D276" s="56">
        <v>2015</v>
      </c>
      <c r="E276" s="61" t="s">
        <v>341</v>
      </c>
      <c r="F276" s="56">
        <v>1</v>
      </c>
      <c r="G276" s="18" t="s">
        <v>140</v>
      </c>
      <c r="H276" s="61" t="s">
        <v>140</v>
      </c>
      <c r="I276" s="160">
        <v>0.4264236111111111</v>
      </c>
      <c r="J276" s="161">
        <v>-7.7514476194208202</v>
      </c>
      <c r="K276" s="162">
        <v>34.870461275246697</v>
      </c>
      <c r="L276" s="14" t="s">
        <v>140</v>
      </c>
      <c r="M276" s="61">
        <v>14.1</v>
      </c>
      <c r="N276" s="14" t="s">
        <v>33</v>
      </c>
      <c r="O276" s="115">
        <v>3</v>
      </c>
      <c r="P276" s="14" t="s">
        <v>27</v>
      </c>
      <c r="Q276" s="14" t="s">
        <v>28</v>
      </c>
      <c r="R276" s="14" t="s">
        <v>29</v>
      </c>
    </row>
    <row r="277" spans="1:18" hidden="1" x14ac:dyDescent="0.25">
      <c r="A277" s="176">
        <v>42083</v>
      </c>
      <c r="B277" s="158">
        <v>42083</v>
      </c>
      <c r="C277" s="159" t="s">
        <v>324</v>
      </c>
      <c r="D277" s="56">
        <v>2015</v>
      </c>
      <c r="E277" s="61" t="s">
        <v>341</v>
      </c>
      <c r="F277" s="56">
        <v>1</v>
      </c>
      <c r="G277" s="18" t="s">
        <v>140</v>
      </c>
      <c r="H277" s="61" t="s">
        <v>140</v>
      </c>
      <c r="I277" s="160">
        <v>0.48349537037037038</v>
      </c>
      <c r="J277" s="161">
        <v>-7.8113547351340102</v>
      </c>
      <c r="K277" s="162">
        <v>34.789618704875899</v>
      </c>
      <c r="L277" s="14" t="s">
        <v>140</v>
      </c>
      <c r="M277" s="61">
        <v>28.4</v>
      </c>
      <c r="N277" s="14" t="s">
        <v>33</v>
      </c>
      <c r="O277" s="115">
        <v>3</v>
      </c>
      <c r="P277" s="14" t="s">
        <v>27</v>
      </c>
      <c r="Q277" s="14" t="s">
        <v>28</v>
      </c>
      <c r="R277" s="14" t="s">
        <v>35</v>
      </c>
    </row>
    <row r="278" spans="1:18" hidden="1" x14ac:dyDescent="0.25">
      <c r="A278" s="157">
        <v>42101</v>
      </c>
      <c r="B278" s="158">
        <v>42101</v>
      </c>
      <c r="C278" s="159" t="s">
        <v>325</v>
      </c>
      <c r="D278" s="56">
        <v>2015</v>
      </c>
      <c r="E278" s="61" t="s">
        <v>341</v>
      </c>
      <c r="F278" s="56">
        <v>1</v>
      </c>
      <c r="G278" s="18" t="s">
        <v>343</v>
      </c>
      <c r="H278" s="177" t="s">
        <v>128</v>
      </c>
      <c r="I278" s="160">
        <v>0.42613425925925924</v>
      </c>
      <c r="J278" s="161">
        <v>-6.6607740025551001</v>
      </c>
      <c r="K278" s="162">
        <v>31.076979362082302</v>
      </c>
      <c r="L278" s="14" t="s">
        <v>128</v>
      </c>
      <c r="M278" s="61">
        <v>7</v>
      </c>
      <c r="N278" s="14" t="s">
        <v>46</v>
      </c>
      <c r="O278" s="115">
        <v>3</v>
      </c>
      <c r="P278" s="14" t="s">
        <v>34</v>
      </c>
      <c r="Q278" s="14" t="s">
        <v>28</v>
      </c>
      <c r="R278" s="14" t="s">
        <v>35</v>
      </c>
    </row>
    <row r="279" spans="1:18" hidden="1" x14ac:dyDescent="0.25">
      <c r="A279" s="157">
        <v>42101</v>
      </c>
      <c r="B279" s="158">
        <v>42101</v>
      </c>
      <c r="C279" s="159" t="s">
        <v>325</v>
      </c>
      <c r="D279" s="56">
        <v>2015</v>
      </c>
      <c r="E279" s="61" t="s">
        <v>341</v>
      </c>
      <c r="F279" s="56">
        <v>1</v>
      </c>
      <c r="G279" s="18" t="s">
        <v>343</v>
      </c>
      <c r="H279" s="177" t="s">
        <v>128</v>
      </c>
      <c r="I279" s="160">
        <v>0.47983796296296299</v>
      </c>
      <c r="J279" s="161">
        <v>-6.7277724072568601</v>
      </c>
      <c r="K279" s="162">
        <v>30.995213329312701</v>
      </c>
      <c r="L279" s="14" t="s">
        <v>128</v>
      </c>
      <c r="M279" s="61">
        <v>19.399999999999999</v>
      </c>
      <c r="N279" s="14" t="s">
        <v>30</v>
      </c>
      <c r="O279" s="115">
        <v>3</v>
      </c>
      <c r="P279" s="14" t="s">
        <v>27</v>
      </c>
      <c r="Q279" s="14" t="s">
        <v>28</v>
      </c>
      <c r="R279" s="14" t="s">
        <v>35</v>
      </c>
    </row>
    <row r="280" spans="1:18" hidden="1" x14ac:dyDescent="0.25">
      <c r="A280" s="157">
        <v>42102</v>
      </c>
      <c r="B280" s="158">
        <v>42102</v>
      </c>
      <c r="C280" s="159" t="s">
        <v>325</v>
      </c>
      <c r="D280" s="56">
        <v>2015</v>
      </c>
      <c r="E280" s="61" t="s">
        <v>341</v>
      </c>
      <c r="F280" s="56">
        <v>1</v>
      </c>
      <c r="G280" s="186" t="s">
        <v>129</v>
      </c>
      <c r="H280" s="61" t="s">
        <v>129</v>
      </c>
      <c r="I280" s="160">
        <v>0.45842592592592596</v>
      </c>
      <c r="J280" s="161">
        <v>-6.7911534287503601</v>
      </c>
      <c r="K280" s="162">
        <v>31.227890325700699</v>
      </c>
      <c r="L280" s="14" t="s">
        <v>129</v>
      </c>
      <c r="M280" s="61">
        <v>29.9</v>
      </c>
      <c r="N280" s="14" t="s">
        <v>33</v>
      </c>
      <c r="O280" s="115">
        <v>3</v>
      </c>
      <c r="P280" s="14" t="s">
        <v>34</v>
      </c>
      <c r="Q280" s="14" t="s">
        <v>28</v>
      </c>
      <c r="R280" s="14" t="s">
        <v>35</v>
      </c>
    </row>
    <row r="281" spans="1:18" hidden="1" x14ac:dyDescent="0.25">
      <c r="A281" s="157">
        <v>42102</v>
      </c>
      <c r="B281" s="158">
        <v>42102</v>
      </c>
      <c r="C281" s="159" t="s">
        <v>325</v>
      </c>
      <c r="D281" s="56">
        <v>2015</v>
      </c>
      <c r="E281" s="61" t="s">
        <v>341</v>
      </c>
      <c r="F281" s="56">
        <v>1</v>
      </c>
      <c r="G281" s="186" t="s">
        <v>129</v>
      </c>
      <c r="H281" s="61" t="s">
        <v>129</v>
      </c>
      <c r="I281" s="160">
        <v>0.46599537037037037</v>
      </c>
      <c r="J281" s="161">
        <v>-6.80692402101125</v>
      </c>
      <c r="K281" s="162">
        <v>31.223275745922699</v>
      </c>
      <c r="L281" s="14" t="s">
        <v>129</v>
      </c>
      <c r="M281" s="61">
        <v>31.9</v>
      </c>
      <c r="N281" s="14" t="s">
        <v>33</v>
      </c>
      <c r="O281" s="115">
        <v>3</v>
      </c>
      <c r="P281" s="14" t="s">
        <v>31</v>
      </c>
      <c r="Q281" s="14" t="s">
        <v>28</v>
      </c>
      <c r="R281" s="14" t="s">
        <v>50</v>
      </c>
    </row>
    <row r="282" spans="1:18" hidden="1" x14ac:dyDescent="0.25">
      <c r="A282" s="176">
        <v>42263</v>
      </c>
      <c r="B282" s="158">
        <v>42263</v>
      </c>
      <c r="C282" s="159" t="s">
        <v>327</v>
      </c>
      <c r="D282" s="56">
        <v>2015</v>
      </c>
      <c r="E282" s="61" t="s">
        <v>342</v>
      </c>
      <c r="F282" s="56">
        <v>1</v>
      </c>
      <c r="G282" s="61" t="s">
        <v>134</v>
      </c>
      <c r="H282" s="61" t="s">
        <v>134</v>
      </c>
      <c r="I282" s="160">
        <v>0.43606481481481479</v>
      </c>
      <c r="J282" s="161">
        <v>-7.6343861981988601</v>
      </c>
      <c r="K282" s="162">
        <v>34.989868872465699</v>
      </c>
      <c r="L282" s="14" t="s">
        <v>134</v>
      </c>
      <c r="M282" s="61">
        <v>12.6</v>
      </c>
      <c r="N282" s="14" t="s">
        <v>42</v>
      </c>
      <c r="O282" s="115">
        <v>3</v>
      </c>
      <c r="P282" s="14" t="s">
        <v>34</v>
      </c>
      <c r="Q282" s="14" t="s">
        <v>28</v>
      </c>
      <c r="R282" s="14" t="s">
        <v>29</v>
      </c>
    </row>
    <row r="283" spans="1:18" hidden="1" x14ac:dyDescent="0.25">
      <c r="A283" s="176">
        <v>42263</v>
      </c>
      <c r="B283" s="158">
        <v>42263</v>
      </c>
      <c r="C283" s="159" t="s">
        <v>327</v>
      </c>
      <c r="D283" s="56">
        <v>2015</v>
      </c>
      <c r="E283" s="61" t="s">
        <v>342</v>
      </c>
      <c r="F283" s="56">
        <v>1</v>
      </c>
      <c r="G283" s="61" t="s">
        <v>134</v>
      </c>
      <c r="H283" s="61" t="s">
        <v>134</v>
      </c>
      <c r="I283" s="160">
        <v>0.45311342592592596</v>
      </c>
      <c r="J283" s="161">
        <v>-7.5876193910705103</v>
      </c>
      <c r="K283" s="162">
        <v>35.009594871357699</v>
      </c>
      <c r="L283" s="14" t="s">
        <v>134</v>
      </c>
      <c r="M283" s="61">
        <v>19.899999999999999</v>
      </c>
      <c r="N283" s="14" t="s">
        <v>33</v>
      </c>
      <c r="O283" s="115">
        <v>3</v>
      </c>
      <c r="P283" s="14" t="s">
        <v>34</v>
      </c>
      <c r="Q283" s="14" t="s">
        <v>28</v>
      </c>
      <c r="R283" s="14" t="s">
        <v>29</v>
      </c>
    </row>
    <row r="284" spans="1:18" hidden="1" x14ac:dyDescent="0.25">
      <c r="A284" s="176">
        <v>42263</v>
      </c>
      <c r="B284" s="158">
        <v>42263</v>
      </c>
      <c r="C284" s="159" t="s">
        <v>327</v>
      </c>
      <c r="D284" s="56">
        <v>2015</v>
      </c>
      <c r="E284" s="61" t="s">
        <v>342</v>
      </c>
      <c r="F284" s="56">
        <v>1</v>
      </c>
      <c r="G284" s="61" t="s">
        <v>134</v>
      </c>
      <c r="H284" s="61" t="s">
        <v>134</v>
      </c>
      <c r="I284" s="160">
        <v>0.62005787037037041</v>
      </c>
      <c r="J284" s="161">
        <v>-7.2962776195882801</v>
      </c>
      <c r="K284" s="162">
        <v>35.3760663099333</v>
      </c>
      <c r="L284" s="14" t="s">
        <v>134</v>
      </c>
      <c r="M284" s="61">
        <v>82.2</v>
      </c>
      <c r="N284" s="14" t="s">
        <v>33</v>
      </c>
      <c r="O284" s="115">
        <v>3</v>
      </c>
      <c r="P284" s="14" t="s">
        <v>34</v>
      </c>
      <c r="Q284" s="14" t="s">
        <v>28</v>
      </c>
      <c r="R284" s="14" t="s">
        <v>29</v>
      </c>
    </row>
    <row r="285" spans="1:18" hidden="1" x14ac:dyDescent="0.25">
      <c r="A285" s="176">
        <v>42264</v>
      </c>
      <c r="B285" s="158">
        <v>42264</v>
      </c>
      <c r="C285" s="159" t="s">
        <v>327</v>
      </c>
      <c r="D285" s="56">
        <v>2015</v>
      </c>
      <c r="E285" s="61" t="s">
        <v>342</v>
      </c>
      <c r="F285" s="56">
        <v>1</v>
      </c>
      <c r="G285" s="18" t="s">
        <v>140</v>
      </c>
      <c r="H285" s="61" t="s">
        <v>140</v>
      </c>
      <c r="I285" s="160">
        <v>0.46921296296296294</v>
      </c>
      <c r="J285" s="161">
        <v>-7.79737998269092</v>
      </c>
      <c r="K285" s="162">
        <v>34.817909616416202</v>
      </c>
      <c r="L285" s="14" t="s">
        <v>140</v>
      </c>
      <c r="M285" s="61">
        <v>24.1</v>
      </c>
      <c r="N285" s="14" t="s">
        <v>33</v>
      </c>
      <c r="O285" s="115">
        <v>3</v>
      </c>
      <c r="P285" s="14" t="s">
        <v>27</v>
      </c>
      <c r="Q285" s="14" t="s">
        <v>28</v>
      </c>
      <c r="R285" s="14" t="s">
        <v>29</v>
      </c>
    </row>
    <row r="286" spans="1:18" hidden="1" x14ac:dyDescent="0.25">
      <c r="A286" s="176">
        <v>42272</v>
      </c>
      <c r="B286" s="158">
        <v>42272</v>
      </c>
      <c r="C286" s="159" t="s">
        <v>327</v>
      </c>
      <c r="D286" s="56">
        <v>2015</v>
      </c>
      <c r="E286" s="61" t="s">
        <v>342</v>
      </c>
      <c r="F286" s="56">
        <v>1</v>
      </c>
      <c r="G286" s="57" t="s">
        <v>673</v>
      </c>
      <c r="H286" s="61" t="s">
        <v>82</v>
      </c>
      <c r="I286" s="160">
        <v>0.41341435185185182</v>
      </c>
      <c r="J286" s="161">
        <v>-7.6020876526161798</v>
      </c>
      <c r="K286" s="162">
        <v>34.852909658711702</v>
      </c>
      <c r="L286" s="14" t="s">
        <v>176</v>
      </c>
      <c r="M286" s="61">
        <v>9.6999999999999993</v>
      </c>
      <c r="N286" s="14" t="s">
        <v>42</v>
      </c>
      <c r="O286" s="115">
        <v>3</v>
      </c>
      <c r="P286" s="14" t="s">
        <v>27</v>
      </c>
      <c r="Q286" s="14" t="s">
        <v>28</v>
      </c>
      <c r="R286" s="14" t="s">
        <v>29</v>
      </c>
    </row>
    <row r="287" spans="1:18" hidden="1" x14ac:dyDescent="0.25">
      <c r="A287" s="176" t="s">
        <v>197</v>
      </c>
      <c r="B287" s="158">
        <v>42489</v>
      </c>
      <c r="C287" s="159" t="s">
        <v>328</v>
      </c>
      <c r="D287" s="56">
        <v>2016</v>
      </c>
      <c r="E287" s="61" t="s">
        <v>341</v>
      </c>
      <c r="F287" s="56">
        <v>1</v>
      </c>
      <c r="G287" s="57" t="s">
        <v>673</v>
      </c>
      <c r="H287" s="61" t="s">
        <v>174</v>
      </c>
      <c r="I287" s="160">
        <v>0.43583333333333335</v>
      </c>
      <c r="J287" s="161">
        <v>-7.6001233333333298</v>
      </c>
      <c r="K287" s="162">
        <v>34.933801666666703</v>
      </c>
      <c r="L287" s="14" t="s">
        <v>199</v>
      </c>
      <c r="M287" s="61">
        <v>12.5</v>
      </c>
      <c r="N287" s="14" t="s">
        <v>30</v>
      </c>
      <c r="O287" s="115">
        <v>3</v>
      </c>
      <c r="P287" s="14" t="s">
        <v>31</v>
      </c>
      <c r="Q287" s="14" t="s">
        <v>28</v>
      </c>
      <c r="R287" s="14" t="s">
        <v>29</v>
      </c>
    </row>
    <row r="288" spans="1:18" hidden="1" x14ac:dyDescent="0.25">
      <c r="A288" s="176" t="s">
        <v>200</v>
      </c>
      <c r="B288" s="158">
        <v>42490</v>
      </c>
      <c r="C288" s="159" t="s">
        <v>328</v>
      </c>
      <c r="D288" s="56">
        <v>2016</v>
      </c>
      <c r="E288" s="61" t="s">
        <v>341</v>
      </c>
      <c r="F288" s="56">
        <v>1</v>
      </c>
      <c r="G288" s="57" t="s">
        <v>673</v>
      </c>
      <c r="H288" s="61" t="s">
        <v>82</v>
      </c>
      <c r="I288" s="160">
        <v>0.45624999999999999</v>
      </c>
      <c r="J288" s="161">
        <v>-7.5995383333333297</v>
      </c>
      <c r="K288" s="162">
        <v>34.882433333333303</v>
      </c>
      <c r="L288" s="14" t="s">
        <v>202</v>
      </c>
      <c r="M288" s="61">
        <v>5.9</v>
      </c>
      <c r="N288" s="14" t="s">
        <v>33</v>
      </c>
      <c r="O288" s="115">
        <v>3</v>
      </c>
      <c r="P288" s="14" t="s">
        <v>27</v>
      </c>
      <c r="Q288" s="14" t="s">
        <v>28</v>
      </c>
      <c r="R288" s="14" t="s">
        <v>29</v>
      </c>
    </row>
    <row r="289" spans="1:18" hidden="1" x14ac:dyDescent="0.25">
      <c r="A289" s="176">
        <v>42491</v>
      </c>
      <c r="B289" s="158">
        <v>42491</v>
      </c>
      <c r="C289" s="159" t="s">
        <v>328</v>
      </c>
      <c r="D289" s="56">
        <v>2016</v>
      </c>
      <c r="E289" s="61" t="s">
        <v>341</v>
      </c>
      <c r="F289" s="56">
        <v>1</v>
      </c>
      <c r="G289" s="61" t="s">
        <v>134</v>
      </c>
      <c r="H289" s="61" t="s">
        <v>134</v>
      </c>
      <c r="I289" s="160">
        <v>0.41924768518518518</v>
      </c>
      <c r="J289" s="161">
        <v>-7.6589799999999997</v>
      </c>
      <c r="K289" s="162">
        <v>34.93938</v>
      </c>
      <c r="L289" s="14" t="s">
        <v>204</v>
      </c>
      <c r="M289" s="61">
        <v>3.2</v>
      </c>
      <c r="N289" s="14" t="s">
        <v>30</v>
      </c>
      <c r="O289" s="115">
        <v>3</v>
      </c>
      <c r="P289" s="14" t="s">
        <v>31</v>
      </c>
      <c r="Q289" s="14" t="s">
        <v>28</v>
      </c>
      <c r="R289" s="14" t="s">
        <v>50</v>
      </c>
    </row>
    <row r="290" spans="1:18" hidden="1" x14ac:dyDescent="0.25">
      <c r="A290" s="176">
        <v>42491</v>
      </c>
      <c r="B290" s="158">
        <v>42491</v>
      </c>
      <c r="C290" s="159" t="s">
        <v>328</v>
      </c>
      <c r="D290" s="56">
        <v>2016</v>
      </c>
      <c r="E290" s="61" t="s">
        <v>341</v>
      </c>
      <c r="F290" s="56">
        <v>1</v>
      </c>
      <c r="G290" s="61" t="s">
        <v>134</v>
      </c>
      <c r="H290" s="61" t="s">
        <v>134</v>
      </c>
      <c r="I290" s="160">
        <v>0.44607638888888884</v>
      </c>
      <c r="J290" s="161">
        <v>-7.6543850000000004</v>
      </c>
      <c r="K290" s="162">
        <v>34.976248333333302</v>
      </c>
      <c r="L290" s="14" t="s">
        <v>204</v>
      </c>
      <c r="M290" s="61">
        <v>9</v>
      </c>
      <c r="N290" s="14" t="s">
        <v>33</v>
      </c>
      <c r="O290" s="115">
        <v>3</v>
      </c>
      <c r="P290" s="14" t="s">
        <v>31</v>
      </c>
      <c r="Q290" s="14" t="s">
        <v>28</v>
      </c>
      <c r="R290" s="14" t="s">
        <v>29</v>
      </c>
    </row>
    <row r="291" spans="1:18" hidden="1" x14ac:dyDescent="0.25">
      <c r="A291" s="176">
        <v>42492</v>
      </c>
      <c r="B291" s="158">
        <v>42492</v>
      </c>
      <c r="C291" s="159" t="s">
        <v>328</v>
      </c>
      <c r="D291" s="56">
        <v>2016</v>
      </c>
      <c r="E291" s="61" t="s">
        <v>341</v>
      </c>
      <c r="F291" s="56">
        <v>1</v>
      </c>
      <c r="G291" s="18" t="s">
        <v>140</v>
      </c>
      <c r="H291" s="61" t="s">
        <v>140</v>
      </c>
      <c r="I291" s="160">
        <v>0.52862268518518518</v>
      </c>
      <c r="J291" s="161">
        <v>-7.90116</v>
      </c>
      <c r="K291" s="162">
        <v>34.577945</v>
      </c>
      <c r="L291" s="14" t="s">
        <v>206</v>
      </c>
      <c r="M291" s="61">
        <v>56.4</v>
      </c>
      <c r="N291" s="14" t="s">
        <v>33</v>
      </c>
      <c r="O291" s="115">
        <v>3</v>
      </c>
      <c r="P291" s="14" t="s">
        <v>31</v>
      </c>
      <c r="Q291" s="14" t="s">
        <v>28</v>
      </c>
      <c r="R291" s="14" t="s">
        <v>50</v>
      </c>
    </row>
    <row r="292" spans="1:18" hidden="1" x14ac:dyDescent="0.25">
      <c r="A292" s="176">
        <v>42492</v>
      </c>
      <c r="B292" s="158">
        <v>42492</v>
      </c>
      <c r="C292" s="159" t="s">
        <v>328</v>
      </c>
      <c r="D292" s="56">
        <v>2016</v>
      </c>
      <c r="E292" s="61" t="s">
        <v>341</v>
      </c>
      <c r="F292" s="56">
        <v>1</v>
      </c>
      <c r="G292" s="18" t="s">
        <v>140</v>
      </c>
      <c r="H292" s="61" t="s">
        <v>140</v>
      </c>
      <c r="I292" s="160">
        <v>0.5289814814814815</v>
      </c>
      <c r="J292" s="161">
        <v>-7.90117166666667</v>
      </c>
      <c r="K292" s="162">
        <v>34.578009999999999</v>
      </c>
      <c r="L292" s="14" t="s">
        <v>206</v>
      </c>
      <c r="M292" s="61">
        <v>56.4</v>
      </c>
      <c r="N292" s="14" t="s">
        <v>30</v>
      </c>
      <c r="O292" s="115">
        <v>3</v>
      </c>
      <c r="P292" s="14" t="s">
        <v>31</v>
      </c>
      <c r="Q292" s="14" t="s">
        <v>28</v>
      </c>
      <c r="R292" s="14" t="s">
        <v>50</v>
      </c>
    </row>
    <row r="293" spans="1:18" hidden="1" x14ac:dyDescent="0.25">
      <c r="A293" s="176" t="s">
        <v>210</v>
      </c>
      <c r="B293" s="158">
        <v>42508</v>
      </c>
      <c r="C293" s="159" t="s">
        <v>328</v>
      </c>
      <c r="D293" s="56">
        <v>2016</v>
      </c>
      <c r="E293" s="61" t="s">
        <v>341</v>
      </c>
      <c r="F293" s="56">
        <v>2</v>
      </c>
      <c r="G293" s="57" t="s">
        <v>673</v>
      </c>
      <c r="H293" s="61" t="s">
        <v>82</v>
      </c>
      <c r="I293" s="160">
        <v>0.54011574074074076</v>
      </c>
      <c r="J293" s="161">
        <v>-7.6960033333333397</v>
      </c>
      <c r="K293" s="162">
        <v>34.660130000000002</v>
      </c>
      <c r="L293" s="14" t="s">
        <v>212</v>
      </c>
      <c r="M293" s="61">
        <v>43</v>
      </c>
      <c r="N293" s="14" t="s">
        <v>33</v>
      </c>
      <c r="O293" s="115">
        <v>3</v>
      </c>
      <c r="P293" s="14" t="s">
        <v>31</v>
      </c>
      <c r="Q293" s="14" t="s">
        <v>28</v>
      </c>
      <c r="R293" s="14" t="s">
        <v>50</v>
      </c>
    </row>
    <row r="294" spans="1:18" hidden="1" x14ac:dyDescent="0.25">
      <c r="A294" s="176" t="s">
        <v>210</v>
      </c>
      <c r="B294" s="158">
        <v>42508</v>
      </c>
      <c r="C294" s="159" t="s">
        <v>328</v>
      </c>
      <c r="D294" s="56">
        <v>2016</v>
      </c>
      <c r="E294" s="61" t="s">
        <v>341</v>
      </c>
      <c r="F294" s="56">
        <v>2</v>
      </c>
      <c r="G294" s="57" t="s">
        <v>673</v>
      </c>
      <c r="H294" s="61" t="s">
        <v>82</v>
      </c>
      <c r="I294" s="160">
        <v>0.54659722222222229</v>
      </c>
      <c r="J294" s="161">
        <v>-7.6961950000000003</v>
      </c>
      <c r="K294" s="162">
        <v>34.662779999999998</v>
      </c>
      <c r="L294" s="14" t="s">
        <v>212</v>
      </c>
      <c r="M294" s="61">
        <v>43.3</v>
      </c>
      <c r="N294" s="14" t="s">
        <v>33</v>
      </c>
      <c r="O294" s="115">
        <v>3</v>
      </c>
      <c r="P294" s="14" t="s">
        <v>27</v>
      </c>
      <c r="Q294" s="14" t="s">
        <v>28</v>
      </c>
      <c r="R294" s="14" t="s">
        <v>29</v>
      </c>
    </row>
    <row r="295" spans="1:18" hidden="1" x14ac:dyDescent="0.25">
      <c r="A295" s="176" t="s">
        <v>213</v>
      </c>
      <c r="B295" s="158">
        <v>42509</v>
      </c>
      <c r="C295" s="159" t="s">
        <v>328</v>
      </c>
      <c r="D295" s="56">
        <v>2016</v>
      </c>
      <c r="E295" s="61" t="s">
        <v>341</v>
      </c>
      <c r="F295" s="56">
        <v>2</v>
      </c>
      <c r="G295" s="61" t="s">
        <v>134</v>
      </c>
      <c r="H295" s="61" t="s">
        <v>134</v>
      </c>
      <c r="I295" s="160">
        <v>0.39937500000000004</v>
      </c>
      <c r="J295" s="161">
        <v>-7.66079166666667</v>
      </c>
      <c r="K295" s="162">
        <v>34.952166666666699</v>
      </c>
      <c r="L295" s="14" t="s">
        <v>204</v>
      </c>
      <c r="M295" s="61">
        <v>5.2</v>
      </c>
      <c r="N295" s="14" t="s">
        <v>42</v>
      </c>
      <c r="O295" s="115">
        <v>3</v>
      </c>
      <c r="P295" s="14" t="s">
        <v>27</v>
      </c>
      <c r="Q295" s="14" t="s">
        <v>28</v>
      </c>
      <c r="R295" s="14" t="s">
        <v>29</v>
      </c>
    </row>
    <row r="296" spans="1:18" hidden="1" x14ac:dyDescent="0.25">
      <c r="A296" s="176" t="s">
        <v>213</v>
      </c>
      <c r="B296" s="158">
        <v>42509</v>
      </c>
      <c r="C296" s="159" t="s">
        <v>328</v>
      </c>
      <c r="D296" s="56">
        <v>2016</v>
      </c>
      <c r="E296" s="61" t="s">
        <v>341</v>
      </c>
      <c r="F296" s="56">
        <v>2</v>
      </c>
      <c r="G296" s="61" t="s">
        <v>134</v>
      </c>
      <c r="H296" s="61" t="s">
        <v>134</v>
      </c>
      <c r="I296" s="160">
        <v>0.54295138888888894</v>
      </c>
      <c r="J296" s="161">
        <v>-7.5391583333333303</v>
      </c>
      <c r="K296" s="162">
        <v>35.056114999999998</v>
      </c>
      <c r="L296" s="14" t="s">
        <v>204</v>
      </c>
      <c r="M296" s="61">
        <v>57.3</v>
      </c>
      <c r="N296" s="14" t="s">
        <v>26</v>
      </c>
      <c r="O296" s="115">
        <v>3</v>
      </c>
      <c r="P296" s="14" t="s">
        <v>31</v>
      </c>
      <c r="Q296" s="14" t="s">
        <v>28</v>
      </c>
      <c r="R296" s="14" t="s">
        <v>35</v>
      </c>
    </row>
    <row r="297" spans="1:18" hidden="1" x14ac:dyDescent="0.25">
      <c r="A297" s="176" t="s">
        <v>213</v>
      </c>
      <c r="B297" s="158">
        <v>42509</v>
      </c>
      <c r="C297" s="159" t="s">
        <v>328</v>
      </c>
      <c r="D297" s="56">
        <v>2016</v>
      </c>
      <c r="E297" s="61" t="s">
        <v>341</v>
      </c>
      <c r="F297" s="56">
        <v>2</v>
      </c>
      <c r="G297" s="61" t="s">
        <v>134</v>
      </c>
      <c r="H297" s="61" t="s">
        <v>134</v>
      </c>
      <c r="I297" s="160">
        <v>0.55256944444444445</v>
      </c>
      <c r="J297" s="161">
        <v>-7.5307066666666698</v>
      </c>
      <c r="K297" s="162">
        <v>35.062478333333303</v>
      </c>
      <c r="L297" s="14" t="s">
        <v>204</v>
      </c>
      <c r="M297" s="61">
        <v>58.6</v>
      </c>
      <c r="N297" s="14" t="s">
        <v>33</v>
      </c>
      <c r="O297" s="115">
        <v>3</v>
      </c>
      <c r="P297" s="14" t="s">
        <v>27</v>
      </c>
      <c r="Q297" s="14" t="s">
        <v>28</v>
      </c>
      <c r="R297" s="14" t="s">
        <v>35</v>
      </c>
    </row>
    <row r="298" spans="1:18" hidden="1" x14ac:dyDescent="0.25">
      <c r="A298" s="176" t="s">
        <v>213</v>
      </c>
      <c r="B298" s="158">
        <v>42509</v>
      </c>
      <c r="C298" s="159" t="s">
        <v>328</v>
      </c>
      <c r="D298" s="56">
        <v>2016</v>
      </c>
      <c r="E298" s="61" t="s">
        <v>341</v>
      </c>
      <c r="F298" s="56">
        <v>2</v>
      </c>
      <c r="G298" s="61" t="s">
        <v>134</v>
      </c>
      <c r="H298" s="61" t="s">
        <v>134</v>
      </c>
      <c r="I298" s="160">
        <v>0.5529398148148148</v>
      </c>
      <c r="J298" s="161">
        <v>-7.5307733333333298</v>
      </c>
      <c r="K298" s="162">
        <v>35.0624933333333</v>
      </c>
      <c r="L298" s="14" t="s">
        <v>204</v>
      </c>
      <c r="M298" s="61">
        <v>58.6</v>
      </c>
      <c r="N298" s="14" t="s">
        <v>30</v>
      </c>
      <c r="O298" s="115">
        <v>3</v>
      </c>
      <c r="P298" s="14" t="s">
        <v>31</v>
      </c>
      <c r="Q298" s="14" t="s">
        <v>28</v>
      </c>
      <c r="R298" s="14" t="s">
        <v>50</v>
      </c>
    </row>
    <row r="299" spans="1:18" hidden="1" x14ac:dyDescent="0.25">
      <c r="A299" s="176" t="s">
        <v>215</v>
      </c>
      <c r="B299" s="158">
        <v>42510</v>
      </c>
      <c r="C299" s="159" t="s">
        <v>328</v>
      </c>
      <c r="D299" s="56">
        <v>2016</v>
      </c>
      <c r="E299" s="61" t="s">
        <v>341</v>
      </c>
      <c r="F299" s="56">
        <v>2</v>
      </c>
      <c r="G299" s="18" t="s">
        <v>140</v>
      </c>
      <c r="H299" s="61" t="s">
        <v>140</v>
      </c>
      <c r="I299" s="160">
        <v>0.51418981481481485</v>
      </c>
      <c r="J299" s="161">
        <v>-7.8727516666666704</v>
      </c>
      <c r="K299" s="162">
        <v>34.651524999999999</v>
      </c>
      <c r="L299" s="14" t="s">
        <v>206</v>
      </c>
      <c r="M299" s="61">
        <v>47.5</v>
      </c>
      <c r="N299" s="14" t="s">
        <v>42</v>
      </c>
      <c r="O299" s="115">
        <v>3</v>
      </c>
      <c r="P299" s="14" t="s">
        <v>34</v>
      </c>
      <c r="Q299" s="14" t="s">
        <v>28</v>
      </c>
      <c r="R299" s="14" t="s">
        <v>29</v>
      </c>
    </row>
    <row r="300" spans="1:18" hidden="1" x14ac:dyDescent="0.25">
      <c r="A300" s="176">
        <v>42651</v>
      </c>
      <c r="B300" s="158">
        <v>42651</v>
      </c>
      <c r="C300" s="159" t="s">
        <v>329</v>
      </c>
      <c r="D300" s="56">
        <v>2016</v>
      </c>
      <c r="E300" s="61" t="s">
        <v>342</v>
      </c>
      <c r="F300" s="56">
        <v>1</v>
      </c>
      <c r="G300" s="18" t="s">
        <v>140</v>
      </c>
      <c r="H300" s="61" t="s">
        <v>140</v>
      </c>
      <c r="I300" s="160">
        <v>0.41320601851851851</v>
      </c>
      <c r="J300" s="161">
        <v>-7.7225139451795703</v>
      </c>
      <c r="K300" s="162">
        <v>34.8605495679355</v>
      </c>
      <c r="L300" s="14" t="s">
        <v>289</v>
      </c>
      <c r="M300" s="61">
        <v>10.4</v>
      </c>
      <c r="N300" s="14" t="s">
        <v>33</v>
      </c>
      <c r="O300" s="115">
        <v>3</v>
      </c>
      <c r="P300" s="14" t="s">
        <v>27</v>
      </c>
      <c r="Q300" s="14" t="s">
        <v>28</v>
      </c>
      <c r="R300" s="14" t="s">
        <v>29</v>
      </c>
    </row>
    <row r="301" spans="1:18" hidden="1" x14ac:dyDescent="0.25">
      <c r="A301" s="176">
        <v>42652</v>
      </c>
      <c r="B301" s="158">
        <v>42652</v>
      </c>
      <c r="C301" s="159" t="s">
        <v>329</v>
      </c>
      <c r="D301" s="56">
        <v>2016</v>
      </c>
      <c r="E301" s="61" t="s">
        <v>342</v>
      </c>
      <c r="F301" s="56">
        <v>1</v>
      </c>
      <c r="G301" s="57" t="s">
        <v>673</v>
      </c>
      <c r="H301" s="61" t="s">
        <v>82</v>
      </c>
      <c r="I301" s="160">
        <v>0.41083333333333333</v>
      </c>
      <c r="J301" s="161">
        <v>-7.6032797881468399</v>
      </c>
      <c r="K301" s="162">
        <v>34.883482080607202</v>
      </c>
      <c r="L301" s="14" t="s">
        <v>176</v>
      </c>
      <c r="M301" s="61">
        <v>5.4</v>
      </c>
      <c r="N301" s="14" t="s">
        <v>33</v>
      </c>
      <c r="O301" s="115">
        <v>3</v>
      </c>
      <c r="P301" s="14" t="s">
        <v>27</v>
      </c>
      <c r="Q301" s="14" t="s">
        <v>28</v>
      </c>
      <c r="R301" s="14" t="s">
        <v>29</v>
      </c>
    </row>
    <row r="302" spans="1:18" hidden="1" x14ac:dyDescent="0.25">
      <c r="A302" s="176" t="s">
        <v>189</v>
      </c>
      <c r="B302" s="158">
        <v>42669</v>
      </c>
      <c r="C302" s="159" t="s">
        <v>330</v>
      </c>
      <c r="D302" s="56">
        <v>2016</v>
      </c>
      <c r="E302" s="61" t="s">
        <v>342</v>
      </c>
      <c r="F302" s="56">
        <v>1</v>
      </c>
      <c r="G302" s="18" t="s">
        <v>343</v>
      </c>
      <c r="H302" s="177" t="s">
        <v>128</v>
      </c>
      <c r="I302" s="160">
        <v>0.41703703703703704</v>
      </c>
      <c r="J302" s="161">
        <v>-6.6992873389999996</v>
      </c>
      <c r="K302" s="162">
        <v>31.02241772</v>
      </c>
      <c r="L302" s="14" t="s">
        <v>191</v>
      </c>
      <c r="M302" s="61">
        <v>15.3</v>
      </c>
      <c r="N302" s="14" t="s">
        <v>33</v>
      </c>
      <c r="O302" s="115">
        <v>3</v>
      </c>
      <c r="P302" s="14" t="s">
        <v>34</v>
      </c>
      <c r="Q302" s="14" t="s">
        <v>28</v>
      </c>
      <c r="R302" s="14" t="s">
        <v>29</v>
      </c>
    </row>
    <row r="303" spans="1:18" hidden="1" x14ac:dyDescent="0.25">
      <c r="A303" s="176" t="s">
        <v>192</v>
      </c>
      <c r="B303" s="158">
        <v>42670</v>
      </c>
      <c r="C303" s="159" t="s">
        <v>330</v>
      </c>
      <c r="D303" s="56">
        <v>2016</v>
      </c>
      <c r="E303" s="61" t="s">
        <v>342</v>
      </c>
      <c r="F303" s="56">
        <v>1</v>
      </c>
      <c r="G303" s="186" t="s">
        <v>129</v>
      </c>
      <c r="H303" s="61" t="s">
        <v>129</v>
      </c>
      <c r="I303" s="160">
        <v>0.44638888888888889</v>
      </c>
      <c r="J303" s="161">
        <v>-6.7637481250000002</v>
      </c>
      <c r="K303" s="162">
        <v>31.243321009999999</v>
      </c>
      <c r="L303" s="14" t="s">
        <v>194</v>
      </c>
      <c r="M303" s="61">
        <v>27.5</v>
      </c>
      <c r="N303" s="14" t="s">
        <v>33</v>
      </c>
      <c r="O303" s="115">
        <v>3</v>
      </c>
      <c r="P303" s="14" t="s">
        <v>27</v>
      </c>
      <c r="Q303" s="14" t="s">
        <v>28</v>
      </c>
      <c r="R303" s="14" t="s">
        <v>29</v>
      </c>
    </row>
    <row r="304" spans="1:18" hidden="1" x14ac:dyDescent="0.25">
      <c r="A304" s="176" t="s">
        <v>192</v>
      </c>
      <c r="B304" s="158">
        <v>42670</v>
      </c>
      <c r="C304" s="159" t="s">
        <v>330</v>
      </c>
      <c r="D304" s="56">
        <v>2016</v>
      </c>
      <c r="E304" s="61" t="s">
        <v>342</v>
      </c>
      <c r="F304" s="56">
        <v>1</v>
      </c>
      <c r="G304" s="186" t="s">
        <v>129</v>
      </c>
      <c r="H304" s="61" t="s">
        <v>129</v>
      </c>
      <c r="I304" s="160">
        <v>0.49888888888888888</v>
      </c>
      <c r="J304" s="161">
        <v>-6.9073515329999999</v>
      </c>
      <c r="K304" s="162">
        <v>31.237461190000001</v>
      </c>
      <c r="L304" s="14" t="s">
        <v>194</v>
      </c>
      <c r="M304" s="61">
        <v>57.6</v>
      </c>
      <c r="N304" s="14" t="s">
        <v>33</v>
      </c>
      <c r="O304" s="115">
        <v>3</v>
      </c>
      <c r="P304" s="14" t="s">
        <v>34</v>
      </c>
      <c r="Q304" s="14" t="s">
        <v>28</v>
      </c>
      <c r="R304" s="14" t="s">
        <v>35</v>
      </c>
    </row>
    <row r="305" spans="1:18" hidden="1" x14ac:dyDescent="0.25">
      <c r="A305" s="176">
        <v>42683</v>
      </c>
      <c r="B305" s="158">
        <v>42683</v>
      </c>
      <c r="C305" s="159" t="s">
        <v>329</v>
      </c>
      <c r="D305" s="56">
        <v>2016</v>
      </c>
      <c r="E305" s="61" t="s">
        <v>342</v>
      </c>
      <c r="F305" s="56">
        <v>2</v>
      </c>
      <c r="G305" s="57" t="s">
        <v>673</v>
      </c>
      <c r="H305" s="61" t="s">
        <v>82</v>
      </c>
      <c r="I305" s="160">
        <v>0.4007175925925926</v>
      </c>
      <c r="J305" s="161">
        <v>-7.6021008857982801</v>
      </c>
      <c r="K305" s="162">
        <v>34.8528579337857</v>
      </c>
      <c r="L305" s="14" t="s">
        <v>302</v>
      </c>
      <c r="M305" s="61">
        <v>9.9</v>
      </c>
      <c r="N305" s="14" t="s">
        <v>33</v>
      </c>
      <c r="O305" s="115">
        <v>3</v>
      </c>
      <c r="P305" s="14" t="s">
        <v>27</v>
      </c>
      <c r="Q305" s="14" t="s">
        <v>28</v>
      </c>
      <c r="R305" s="14" t="s">
        <v>48</v>
      </c>
    </row>
    <row r="306" spans="1:18" hidden="1" x14ac:dyDescent="0.25">
      <c r="A306" s="176">
        <v>42684</v>
      </c>
      <c r="B306" s="158">
        <v>42684</v>
      </c>
      <c r="C306" s="159" t="s">
        <v>329</v>
      </c>
      <c r="D306" s="56">
        <v>2016</v>
      </c>
      <c r="E306" s="61" t="s">
        <v>342</v>
      </c>
      <c r="F306" s="56">
        <v>2</v>
      </c>
      <c r="G306" s="61" t="s">
        <v>134</v>
      </c>
      <c r="H306" s="61" t="s">
        <v>134</v>
      </c>
      <c r="I306" s="160">
        <v>0.4757291666666667</v>
      </c>
      <c r="J306" s="161">
        <v>-7.5307302681829196</v>
      </c>
      <c r="K306" s="162">
        <v>35.088211488251901</v>
      </c>
      <c r="L306" s="14" t="s">
        <v>305</v>
      </c>
      <c r="M306" s="61">
        <v>30.7</v>
      </c>
      <c r="N306" s="14" t="s">
        <v>33</v>
      </c>
      <c r="O306" s="115">
        <v>3</v>
      </c>
      <c r="P306" s="14" t="s">
        <v>34</v>
      </c>
      <c r="Q306" s="14" t="s">
        <v>28</v>
      </c>
      <c r="R306" s="14" t="s">
        <v>35</v>
      </c>
    </row>
    <row r="307" spans="1:18" hidden="1" x14ac:dyDescent="0.25">
      <c r="A307" s="176">
        <v>42685</v>
      </c>
      <c r="B307" s="158">
        <v>42685</v>
      </c>
      <c r="C307" s="159" t="s">
        <v>329</v>
      </c>
      <c r="D307" s="56">
        <v>2016</v>
      </c>
      <c r="E307" s="61" t="s">
        <v>342</v>
      </c>
      <c r="F307" s="56">
        <v>2</v>
      </c>
      <c r="G307" s="18" t="s">
        <v>140</v>
      </c>
      <c r="H307" s="61" t="s">
        <v>140</v>
      </c>
      <c r="I307" s="160">
        <v>0.51793981481481477</v>
      </c>
      <c r="J307" s="161">
        <v>-7.9375697630953201</v>
      </c>
      <c r="K307" s="162">
        <v>34.541887923891203</v>
      </c>
      <c r="L307" s="14" t="s">
        <v>206</v>
      </c>
      <c r="M307" s="61">
        <v>65.5</v>
      </c>
      <c r="N307" s="14" t="s">
        <v>26</v>
      </c>
      <c r="O307" s="115">
        <v>3</v>
      </c>
      <c r="P307" s="14" t="s">
        <v>27</v>
      </c>
      <c r="Q307" s="14" t="s">
        <v>28</v>
      </c>
      <c r="R307" s="14" t="s">
        <v>29</v>
      </c>
    </row>
    <row r="308" spans="1:18" hidden="1" x14ac:dyDescent="0.25">
      <c r="A308" s="176">
        <v>42685</v>
      </c>
      <c r="B308" s="158">
        <v>42685</v>
      </c>
      <c r="C308" s="159" t="s">
        <v>329</v>
      </c>
      <c r="D308" s="56">
        <v>2016</v>
      </c>
      <c r="E308" s="61" t="s">
        <v>342</v>
      </c>
      <c r="F308" s="56">
        <v>2</v>
      </c>
      <c r="G308" s="18" t="s">
        <v>140</v>
      </c>
      <c r="H308" s="61" t="s">
        <v>140</v>
      </c>
      <c r="I308" s="160">
        <v>0.5612152777777778</v>
      </c>
      <c r="J308" s="161">
        <v>-8.0521514487265904</v>
      </c>
      <c r="K308" s="162">
        <v>34.464464547170998</v>
      </c>
      <c r="L308" s="14" t="s">
        <v>206</v>
      </c>
      <c r="M308" s="61">
        <v>83.3</v>
      </c>
      <c r="N308" s="14" t="s">
        <v>26</v>
      </c>
      <c r="O308" s="115">
        <v>3</v>
      </c>
      <c r="P308" s="14" t="s">
        <v>34</v>
      </c>
      <c r="Q308" s="14" t="s">
        <v>28</v>
      </c>
      <c r="R308" s="14" t="s">
        <v>29</v>
      </c>
    </row>
    <row r="309" spans="1:18" hidden="1" x14ac:dyDescent="0.25">
      <c r="A309" s="61" t="s">
        <v>388</v>
      </c>
      <c r="B309" s="116">
        <v>42765</v>
      </c>
      <c r="C309" s="159" t="s">
        <v>397</v>
      </c>
      <c r="D309" s="56">
        <v>2017</v>
      </c>
      <c r="E309" s="61" t="s">
        <v>341</v>
      </c>
      <c r="F309" s="56">
        <v>1</v>
      </c>
      <c r="G309" s="186" t="s">
        <v>129</v>
      </c>
      <c r="H309" s="61" t="s">
        <v>129</v>
      </c>
      <c r="I309" s="160">
        <v>0.47822916666666665</v>
      </c>
      <c r="J309" s="161">
        <v>-6.8672862911691501</v>
      </c>
      <c r="K309" s="162">
        <v>31.198866507920702</v>
      </c>
      <c r="L309" s="14" t="s">
        <v>389</v>
      </c>
      <c r="M309" s="61">
        <v>43.1</v>
      </c>
      <c r="N309" s="14" t="s">
        <v>33</v>
      </c>
      <c r="O309" s="115">
        <v>3</v>
      </c>
      <c r="P309" s="14" t="s">
        <v>34</v>
      </c>
      <c r="Q309" s="14" t="s">
        <v>28</v>
      </c>
      <c r="R309" s="14" t="s">
        <v>35</v>
      </c>
    </row>
    <row r="310" spans="1:18" hidden="1" x14ac:dyDescent="0.25">
      <c r="A310" s="61" t="s">
        <v>388</v>
      </c>
      <c r="B310" s="116">
        <v>42765</v>
      </c>
      <c r="C310" s="159" t="s">
        <v>397</v>
      </c>
      <c r="D310" s="56">
        <v>2017</v>
      </c>
      <c r="E310" s="61" t="s">
        <v>341</v>
      </c>
      <c r="F310" s="56">
        <v>1</v>
      </c>
      <c r="G310" s="186" t="s">
        <v>129</v>
      </c>
      <c r="H310" s="61" t="s">
        <v>129</v>
      </c>
      <c r="I310" s="160">
        <v>0.50413194444444442</v>
      </c>
      <c r="J310" s="161">
        <v>-6.8978856368073096</v>
      </c>
      <c r="K310" s="162">
        <v>31.195789129301598</v>
      </c>
      <c r="L310" s="14" t="s">
        <v>389</v>
      </c>
      <c r="M310" s="61">
        <v>48.1</v>
      </c>
      <c r="N310" s="14" t="s">
        <v>33</v>
      </c>
      <c r="O310" s="115">
        <v>3</v>
      </c>
      <c r="P310" s="14" t="s">
        <v>34</v>
      </c>
      <c r="Q310" s="14" t="s">
        <v>38</v>
      </c>
    </row>
    <row r="311" spans="1:18" hidden="1" x14ac:dyDescent="0.25">
      <c r="A311" s="61" t="s">
        <v>388</v>
      </c>
      <c r="B311" s="116">
        <v>42765</v>
      </c>
      <c r="C311" s="159" t="s">
        <v>397</v>
      </c>
      <c r="D311" s="56">
        <v>2017</v>
      </c>
      <c r="E311" s="61" t="s">
        <v>341</v>
      </c>
      <c r="F311" s="56">
        <v>1</v>
      </c>
      <c r="G311" s="186" t="s">
        <v>129</v>
      </c>
      <c r="H311" s="61" t="s">
        <v>129</v>
      </c>
      <c r="I311" s="160">
        <v>0.55542824074074071</v>
      </c>
      <c r="J311" s="161">
        <v>-6.9056773774258398</v>
      </c>
      <c r="K311" s="162">
        <v>31.276435176703</v>
      </c>
      <c r="L311" s="14" t="s">
        <v>389</v>
      </c>
      <c r="M311" s="61">
        <v>60.1</v>
      </c>
      <c r="N311" s="14" t="s">
        <v>33</v>
      </c>
      <c r="O311" s="115">
        <v>3</v>
      </c>
      <c r="P311" s="14" t="s">
        <v>27</v>
      </c>
      <c r="Q311" s="14" t="s">
        <v>28</v>
      </c>
      <c r="R311" s="14" t="s">
        <v>29</v>
      </c>
    </row>
    <row r="312" spans="1:18" hidden="1" x14ac:dyDescent="0.25">
      <c r="A312" s="61" t="s">
        <v>401</v>
      </c>
      <c r="B312" s="116">
        <v>42788</v>
      </c>
      <c r="C312" s="159" t="s">
        <v>441</v>
      </c>
      <c r="D312" s="56">
        <v>2017</v>
      </c>
      <c r="E312" s="61" t="s">
        <v>341</v>
      </c>
      <c r="F312" s="56">
        <v>1</v>
      </c>
      <c r="G312" s="61" t="s">
        <v>134</v>
      </c>
      <c r="H312" s="61" t="s">
        <v>134</v>
      </c>
      <c r="I312" s="160">
        <v>0.47788194444444443</v>
      </c>
      <c r="J312" s="161">
        <v>-7.6152729268651296</v>
      </c>
      <c r="K312" s="162">
        <v>35.006154394392098</v>
      </c>
      <c r="L312" s="14" t="s">
        <v>402</v>
      </c>
      <c r="M312" s="61">
        <v>16.3</v>
      </c>
      <c r="N312" s="14" t="s">
        <v>41</v>
      </c>
      <c r="O312" s="115">
        <v>3</v>
      </c>
      <c r="P312" s="14" t="s">
        <v>27</v>
      </c>
      <c r="Q312" s="14" t="s">
        <v>28</v>
      </c>
      <c r="R312" s="14" t="s">
        <v>29</v>
      </c>
    </row>
    <row r="313" spans="1:18" hidden="1" x14ac:dyDescent="0.25">
      <c r="A313" s="61" t="s">
        <v>401</v>
      </c>
      <c r="B313" s="116">
        <v>42788</v>
      </c>
      <c r="C313" s="159" t="s">
        <v>441</v>
      </c>
      <c r="D313" s="56">
        <v>2017</v>
      </c>
      <c r="E313" s="61" t="s">
        <v>341</v>
      </c>
      <c r="F313" s="56">
        <v>1</v>
      </c>
      <c r="G313" s="61" t="s">
        <v>134</v>
      </c>
      <c r="H313" s="61" t="s">
        <v>134</v>
      </c>
      <c r="I313" s="160">
        <v>0.57871527777777776</v>
      </c>
      <c r="J313" s="161">
        <v>-7.5319137371833396</v>
      </c>
      <c r="K313" s="162">
        <v>35.085243120831301</v>
      </c>
      <c r="L313" s="14" t="s">
        <v>402</v>
      </c>
      <c r="M313" s="61">
        <v>59.8</v>
      </c>
      <c r="N313" s="14" t="s">
        <v>33</v>
      </c>
      <c r="O313" s="115">
        <v>3</v>
      </c>
      <c r="P313" s="14" t="s">
        <v>27</v>
      </c>
      <c r="Q313" s="14" t="s">
        <v>28</v>
      </c>
      <c r="R313" s="14" t="s">
        <v>29</v>
      </c>
    </row>
    <row r="314" spans="1:18" hidden="1" x14ac:dyDescent="0.25">
      <c r="A314" s="57">
        <v>43011</v>
      </c>
      <c r="B314" s="116">
        <v>42804</v>
      </c>
      <c r="C314" s="159" t="s">
        <v>441</v>
      </c>
      <c r="D314" s="56">
        <v>2017</v>
      </c>
      <c r="E314" s="61" t="s">
        <v>341</v>
      </c>
      <c r="F314" s="56">
        <v>2</v>
      </c>
      <c r="G314" s="61" t="s">
        <v>134</v>
      </c>
      <c r="H314" s="57" t="s">
        <v>134</v>
      </c>
      <c r="I314" s="160">
        <v>0.44194444444444447</v>
      </c>
      <c r="J314" s="161">
        <v>-7.6631770392421199</v>
      </c>
      <c r="K314" s="162">
        <v>34.959129788621297</v>
      </c>
      <c r="L314" s="14" t="s">
        <v>424</v>
      </c>
      <c r="M314" s="61">
        <v>6.1</v>
      </c>
      <c r="N314" s="14" t="s">
        <v>33</v>
      </c>
      <c r="O314" s="115">
        <v>3</v>
      </c>
      <c r="P314" s="14" t="s">
        <v>34</v>
      </c>
      <c r="Q314" s="14" t="s">
        <v>28</v>
      </c>
      <c r="R314" s="14" t="s">
        <v>29</v>
      </c>
    </row>
    <row r="315" spans="1:18" hidden="1" x14ac:dyDescent="0.25">
      <c r="A315" s="57">
        <v>43011</v>
      </c>
      <c r="B315" s="116">
        <v>42804</v>
      </c>
      <c r="C315" s="159" t="s">
        <v>441</v>
      </c>
      <c r="D315" s="56">
        <v>2017</v>
      </c>
      <c r="E315" s="61" t="s">
        <v>341</v>
      </c>
      <c r="F315" s="56">
        <v>2</v>
      </c>
      <c r="G315" s="61" t="s">
        <v>134</v>
      </c>
      <c r="H315" s="57" t="s">
        <v>134</v>
      </c>
      <c r="I315" s="160">
        <v>0.44423611111111111</v>
      </c>
      <c r="J315" s="161">
        <v>-7.6634591743871203</v>
      </c>
      <c r="K315" s="162">
        <v>34.962660741628298</v>
      </c>
      <c r="L315" s="14" t="s">
        <v>424</v>
      </c>
      <c r="M315" s="61">
        <v>6.6</v>
      </c>
      <c r="N315" s="14" t="s">
        <v>33</v>
      </c>
      <c r="O315" s="115">
        <v>3</v>
      </c>
      <c r="P315" s="14" t="s">
        <v>34</v>
      </c>
      <c r="Q315" s="14" t="s">
        <v>28</v>
      </c>
      <c r="R315" s="14" t="s">
        <v>29</v>
      </c>
    </row>
    <row r="316" spans="1:18" hidden="1" x14ac:dyDescent="0.25">
      <c r="A316" s="57">
        <v>43011</v>
      </c>
      <c r="B316" s="116">
        <v>42804</v>
      </c>
      <c r="C316" s="159" t="s">
        <v>441</v>
      </c>
      <c r="D316" s="56">
        <v>2017</v>
      </c>
      <c r="E316" s="61" t="s">
        <v>341</v>
      </c>
      <c r="F316" s="56">
        <v>2</v>
      </c>
      <c r="G316" s="61" t="s">
        <v>134</v>
      </c>
      <c r="H316" s="57" t="s">
        <v>134</v>
      </c>
      <c r="I316" s="160">
        <v>0.48062500000000002</v>
      </c>
      <c r="J316" s="161">
        <v>-7.5884079652589698</v>
      </c>
      <c r="K316" s="162">
        <v>35.009090711100903</v>
      </c>
      <c r="L316" s="14" t="s">
        <v>424</v>
      </c>
      <c r="M316" s="61">
        <v>20.5</v>
      </c>
      <c r="N316" s="14" t="s">
        <v>33</v>
      </c>
      <c r="O316" s="115">
        <v>3</v>
      </c>
      <c r="P316" s="14" t="s">
        <v>34</v>
      </c>
      <c r="Q316" s="14" t="s">
        <v>28</v>
      </c>
      <c r="R316" s="14" t="s">
        <v>29</v>
      </c>
    </row>
    <row r="317" spans="1:18" hidden="1" x14ac:dyDescent="0.25">
      <c r="A317" s="57">
        <v>43011</v>
      </c>
      <c r="B317" s="116">
        <v>42804</v>
      </c>
      <c r="C317" s="159" t="s">
        <v>441</v>
      </c>
      <c r="D317" s="56">
        <v>2017</v>
      </c>
      <c r="E317" s="61" t="s">
        <v>341</v>
      </c>
      <c r="F317" s="56">
        <v>2</v>
      </c>
      <c r="G317" s="61" t="s">
        <v>134</v>
      </c>
      <c r="H317" s="57" t="s">
        <v>134</v>
      </c>
      <c r="I317" s="160">
        <v>0.53883101851851845</v>
      </c>
      <c r="J317" s="161">
        <v>-7.5613455275997197</v>
      </c>
      <c r="K317" s="162">
        <v>35.014091698217896</v>
      </c>
      <c r="L317" s="14" t="s">
        <v>424</v>
      </c>
      <c r="M317" s="61">
        <v>48.9</v>
      </c>
      <c r="N317" s="14" t="s">
        <v>33</v>
      </c>
      <c r="O317" s="115">
        <v>3</v>
      </c>
      <c r="P317" s="14" t="s">
        <v>27</v>
      </c>
      <c r="Q317" s="14" t="s">
        <v>28</v>
      </c>
      <c r="R317" s="14" t="s">
        <v>29</v>
      </c>
    </row>
    <row r="318" spans="1:18" hidden="1" x14ac:dyDescent="0.25">
      <c r="A318" s="57">
        <v>43011</v>
      </c>
      <c r="B318" s="116">
        <v>42804</v>
      </c>
      <c r="C318" s="159" t="s">
        <v>441</v>
      </c>
      <c r="D318" s="56">
        <v>2017</v>
      </c>
      <c r="E318" s="61" t="s">
        <v>341</v>
      </c>
      <c r="F318" s="56">
        <v>2</v>
      </c>
      <c r="G318" s="61" t="s">
        <v>134</v>
      </c>
      <c r="H318" s="57" t="s">
        <v>134</v>
      </c>
      <c r="I318" s="160">
        <v>0.59430555555555553</v>
      </c>
      <c r="J318" s="161">
        <v>-7.4810433073312801</v>
      </c>
      <c r="K318" s="162">
        <v>35.166963622355397</v>
      </c>
      <c r="L318" s="14" t="s">
        <v>424</v>
      </c>
      <c r="M318" s="61">
        <v>73.099999999999994</v>
      </c>
      <c r="N318" s="14" t="s">
        <v>37</v>
      </c>
      <c r="O318" s="115">
        <v>3</v>
      </c>
      <c r="P318" s="14" t="s">
        <v>27</v>
      </c>
      <c r="Q318" s="14" t="s">
        <v>28</v>
      </c>
      <c r="R318" s="14" t="s">
        <v>29</v>
      </c>
    </row>
    <row r="319" spans="1:18" hidden="1" x14ac:dyDescent="0.25">
      <c r="A319" s="57">
        <v>43011</v>
      </c>
      <c r="B319" s="116">
        <v>42804</v>
      </c>
      <c r="C319" s="159" t="s">
        <v>441</v>
      </c>
      <c r="D319" s="56">
        <v>2017</v>
      </c>
      <c r="E319" s="61" t="s">
        <v>341</v>
      </c>
      <c r="F319" s="56">
        <v>2</v>
      </c>
      <c r="G319" s="61" t="s">
        <v>134</v>
      </c>
      <c r="H319" s="57" t="s">
        <v>134</v>
      </c>
      <c r="I319" s="160">
        <v>0.59841435185185188</v>
      </c>
      <c r="J319" s="161">
        <v>-7.4862335276411196</v>
      </c>
      <c r="K319" s="162">
        <v>35.184993864449702</v>
      </c>
      <c r="L319" s="14" t="s">
        <v>424</v>
      </c>
      <c r="M319" s="61">
        <v>75.2</v>
      </c>
      <c r="N319" s="14" t="s">
        <v>33</v>
      </c>
      <c r="O319" s="115">
        <v>3</v>
      </c>
      <c r="P319" s="14" t="s">
        <v>34</v>
      </c>
      <c r="Q319" s="14" t="s">
        <v>28</v>
      </c>
      <c r="R319" s="14" t="s">
        <v>29</v>
      </c>
    </row>
    <row r="320" spans="1:18" hidden="1" x14ac:dyDescent="0.25">
      <c r="A320" s="57">
        <v>43072</v>
      </c>
      <c r="B320" s="116">
        <v>42806</v>
      </c>
      <c r="C320" s="159" t="s">
        <v>441</v>
      </c>
      <c r="D320" s="56">
        <v>2017</v>
      </c>
      <c r="E320" s="61" t="s">
        <v>341</v>
      </c>
      <c r="F320" s="56">
        <v>2</v>
      </c>
      <c r="G320" s="57" t="s">
        <v>673</v>
      </c>
      <c r="H320" s="61" t="s">
        <v>82</v>
      </c>
      <c r="I320" s="160">
        <v>0.44953703703703707</v>
      </c>
      <c r="J320" s="161">
        <v>-7.60780081482834</v>
      </c>
      <c r="K320" s="162">
        <v>34.794348195297403</v>
      </c>
      <c r="L320" s="14" t="s">
        <v>434</v>
      </c>
      <c r="M320" s="61">
        <v>19.2</v>
      </c>
      <c r="N320" s="14" t="s">
        <v>33</v>
      </c>
      <c r="O320" s="115">
        <v>3</v>
      </c>
      <c r="P320" s="14" t="s">
        <v>34</v>
      </c>
      <c r="Q320" s="14" t="s">
        <v>28</v>
      </c>
      <c r="R320" s="14" t="s">
        <v>29</v>
      </c>
    </row>
    <row r="321" spans="1:18" hidden="1" x14ac:dyDescent="0.25">
      <c r="A321" s="61" t="s">
        <v>450</v>
      </c>
      <c r="B321" s="116">
        <v>42901</v>
      </c>
      <c r="C321" s="159" t="s">
        <v>470</v>
      </c>
      <c r="D321" s="56">
        <v>2017</v>
      </c>
      <c r="E321" s="61" t="s">
        <v>342</v>
      </c>
      <c r="F321" s="56">
        <v>1</v>
      </c>
      <c r="G321" s="18" t="s">
        <v>140</v>
      </c>
      <c r="H321" s="61" t="s">
        <v>140</v>
      </c>
      <c r="I321" s="160">
        <v>0.47697916666666668</v>
      </c>
      <c r="J321" s="161">
        <v>-7.8407643440722703</v>
      </c>
      <c r="K321" s="162">
        <v>34.695177743057997</v>
      </c>
      <c r="L321" s="14" t="s">
        <v>289</v>
      </c>
      <c r="M321" s="61">
        <v>40.9</v>
      </c>
      <c r="N321" s="14" t="s">
        <v>33</v>
      </c>
      <c r="O321" s="115">
        <v>3</v>
      </c>
      <c r="P321" s="14" t="s">
        <v>27</v>
      </c>
      <c r="Q321" s="14" t="s">
        <v>28</v>
      </c>
      <c r="R321" s="14" t="s">
        <v>29</v>
      </c>
    </row>
    <row r="322" spans="1:18" hidden="1" x14ac:dyDescent="0.25">
      <c r="A322" s="61" t="s">
        <v>460</v>
      </c>
      <c r="B322" s="116">
        <v>42903</v>
      </c>
      <c r="C322" s="159" t="s">
        <v>470</v>
      </c>
      <c r="D322" s="56">
        <v>2017</v>
      </c>
      <c r="E322" s="61" t="s">
        <v>342</v>
      </c>
      <c r="F322" s="56">
        <v>1</v>
      </c>
      <c r="G322" s="57" t="s">
        <v>673</v>
      </c>
      <c r="H322" s="61" t="s">
        <v>82</v>
      </c>
      <c r="I322" s="160">
        <v>0.40737268518518516</v>
      </c>
      <c r="J322" s="161">
        <v>-7.6023838886773003</v>
      </c>
      <c r="K322" s="162">
        <v>34.8174573062146</v>
      </c>
      <c r="L322" s="14" t="s">
        <v>176</v>
      </c>
      <c r="M322" s="61">
        <v>14.5</v>
      </c>
      <c r="N322" s="14" t="s">
        <v>33</v>
      </c>
      <c r="O322" s="115">
        <v>3</v>
      </c>
      <c r="P322" s="14" t="s">
        <v>34</v>
      </c>
      <c r="Q322" s="14" t="s">
        <v>28</v>
      </c>
      <c r="R322" s="14" t="s">
        <v>35</v>
      </c>
    </row>
    <row r="323" spans="1:18" hidden="1" x14ac:dyDescent="0.25">
      <c r="A323" s="61" t="s">
        <v>460</v>
      </c>
      <c r="B323" s="116">
        <v>42903</v>
      </c>
      <c r="C323" s="159" t="s">
        <v>470</v>
      </c>
      <c r="D323" s="56">
        <v>2017</v>
      </c>
      <c r="E323" s="61" t="s">
        <v>342</v>
      </c>
      <c r="F323" s="56">
        <v>1</v>
      </c>
      <c r="G323" s="57" t="s">
        <v>673</v>
      </c>
      <c r="H323" s="61" t="s">
        <v>82</v>
      </c>
      <c r="I323" s="160">
        <v>0.4100462962962963</v>
      </c>
      <c r="J323" s="161">
        <v>-7.6030568910548499</v>
      </c>
      <c r="K323" s="162">
        <v>34.8156983266149</v>
      </c>
      <c r="L323" s="14" t="s">
        <v>176</v>
      </c>
      <c r="M323" s="61">
        <v>14.7</v>
      </c>
      <c r="N323" s="14" t="s">
        <v>42</v>
      </c>
      <c r="O323" s="115">
        <v>3</v>
      </c>
      <c r="P323" s="14" t="s">
        <v>27</v>
      </c>
      <c r="Q323" s="14" t="s">
        <v>28</v>
      </c>
      <c r="R323" s="14" t="s">
        <v>29</v>
      </c>
    </row>
    <row r="324" spans="1:18" hidden="1" x14ac:dyDescent="0.25">
      <c r="A324" s="57">
        <v>43048</v>
      </c>
      <c r="B324" s="116">
        <v>43048</v>
      </c>
      <c r="C324" s="58" t="s">
        <v>482</v>
      </c>
      <c r="D324" s="56">
        <v>2017</v>
      </c>
      <c r="E324" s="57" t="s">
        <v>342</v>
      </c>
      <c r="F324" s="56">
        <v>1</v>
      </c>
      <c r="G324" s="18" t="s">
        <v>343</v>
      </c>
      <c r="H324" s="177" t="s">
        <v>128</v>
      </c>
      <c r="I324" s="160">
        <v>0.40937499999999999</v>
      </c>
      <c r="J324" s="161">
        <v>-6.6885677551624596</v>
      </c>
      <c r="K324" s="162">
        <v>31.0388979490866</v>
      </c>
      <c r="L324" s="14" t="s">
        <v>372</v>
      </c>
      <c r="M324" s="61">
        <v>13.1</v>
      </c>
      <c r="N324" s="14" t="s">
        <v>33</v>
      </c>
      <c r="O324" s="115">
        <v>3</v>
      </c>
      <c r="P324" s="14" t="s">
        <v>34</v>
      </c>
      <c r="Q324" s="14" t="s">
        <v>28</v>
      </c>
      <c r="R324" s="14" t="s">
        <v>35</v>
      </c>
    </row>
    <row r="325" spans="1:18" hidden="1" x14ac:dyDescent="0.25">
      <c r="A325" s="57">
        <v>43049</v>
      </c>
      <c r="B325" s="116">
        <v>43049</v>
      </c>
      <c r="C325" s="58" t="s">
        <v>482</v>
      </c>
      <c r="D325" s="56">
        <v>2017</v>
      </c>
      <c r="E325" s="57" t="s">
        <v>342</v>
      </c>
      <c r="F325" s="56">
        <v>1</v>
      </c>
      <c r="G325" s="186" t="s">
        <v>129</v>
      </c>
      <c r="H325" s="61" t="s">
        <v>129</v>
      </c>
      <c r="I325" s="160">
        <v>0.42570601851851847</v>
      </c>
      <c r="J325" s="161">
        <v>-6.7575373394204403</v>
      </c>
      <c r="K325" s="162">
        <v>31.243662124540901</v>
      </c>
      <c r="L325" s="14" t="s">
        <v>474</v>
      </c>
      <c r="M325" s="61">
        <v>25.6</v>
      </c>
      <c r="N325" s="14" t="s">
        <v>33</v>
      </c>
      <c r="O325" s="115">
        <v>3</v>
      </c>
      <c r="P325" s="14" t="s">
        <v>34</v>
      </c>
      <c r="Q325" s="14" t="s">
        <v>28</v>
      </c>
      <c r="R325" s="14" t="s">
        <v>35</v>
      </c>
    </row>
    <row r="326" spans="1:18" hidden="1" x14ac:dyDescent="0.25">
      <c r="A326" s="57">
        <v>43059</v>
      </c>
      <c r="B326" s="116">
        <v>43059</v>
      </c>
      <c r="C326" s="58" t="s">
        <v>470</v>
      </c>
      <c r="D326" s="56">
        <v>2017</v>
      </c>
      <c r="E326" s="57" t="s">
        <v>342</v>
      </c>
      <c r="F326" s="56">
        <v>2</v>
      </c>
      <c r="G326" s="61" t="s">
        <v>134</v>
      </c>
      <c r="H326" s="57" t="s">
        <v>134</v>
      </c>
      <c r="I326" s="160">
        <v>0.40916666666666668</v>
      </c>
      <c r="J326" s="161">
        <v>-7.6474486958436003</v>
      </c>
      <c r="K326" s="162">
        <v>34.989142718528797</v>
      </c>
      <c r="L326" s="14" t="s">
        <v>477</v>
      </c>
      <c r="M326" s="61">
        <v>10.9</v>
      </c>
      <c r="N326" s="14" t="s">
        <v>30</v>
      </c>
      <c r="O326" s="115">
        <v>3</v>
      </c>
      <c r="P326" s="14" t="s">
        <v>27</v>
      </c>
      <c r="Q326" s="14" t="s">
        <v>28</v>
      </c>
      <c r="R326" s="14" t="s">
        <v>50</v>
      </c>
    </row>
    <row r="327" spans="1:18" hidden="1" x14ac:dyDescent="0.25">
      <c r="A327" s="57">
        <v>43059</v>
      </c>
      <c r="B327" s="116">
        <v>43059</v>
      </c>
      <c r="C327" s="58" t="s">
        <v>470</v>
      </c>
      <c r="D327" s="56">
        <v>2017</v>
      </c>
      <c r="E327" s="57" t="s">
        <v>342</v>
      </c>
      <c r="F327" s="56">
        <v>2</v>
      </c>
      <c r="G327" s="61" t="s">
        <v>134</v>
      </c>
      <c r="H327" s="57" t="s">
        <v>134</v>
      </c>
      <c r="I327" s="160">
        <v>0.47166666666666668</v>
      </c>
      <c r="J327" s="161">
        <v>-7.5300215261665198</v>
      </c>
      <c r="K327" s="162">
        <v>35.089097995937998</v>
      </c>
      <c r="L327" s="14" t="s">
        <v>477</v>
      </c>
      <c r="M327" s="61">
        <v>32.299999999999997</v>
      </c>
      <c r="N327" s="14" t="s">
        <v>33</v>
      </c>
      <c r="O327" s="115">
        <v>3</v>
      </c>
      <c r="P327" s="14" t="s">
        <v>34</v>
      </c>
      <c r="Q327" s="14" t="s">
        <v>28</v>
      </c>
      <c r="R327" s="14" t="s">
        <v>29</v>
      </c>
    </row>
    <row r="328" spans="1:18" hidden="1" x14ac:dyDescent="0.25">
      <c r="A328" s="57">
        <v>43060</v>
      </c>
      <c r="B328" s="116">
        <v>43060</v>
      </c>
      <c r="C328" s="58" t="s">
        <v>470</v>
      </c>
      <c r="D328" s="56">
        <v>2017</v>
      </c>
      <c r="E328" s="57" t="s">
        <v>342</v>
      </c>
      <c r="F328" s="56">
        <v>2</v>
      </c>
      <c r="G328" s="18" t="s">
        <v>140</v>
      </c>
      <c r="H328" s="57" t="s">
        <v>140</v>
      </c>
      <c r="I328" s="160">
        <v>0.39746527777777779</v>
      </c>
      <c r="J328" s="161">
        <v>-7.7203850845197897</v>
      </c>
      <c r="K328" s="162">
        <v>34.858532055721199</v>
      </c>
      <c r="L328" s="14" t="s">
        <v>479</v>
      </c>
      <c r="M328" s="61">
        <v>9.8000000000000007</v>
      </c>
      <c r="N328" s="14" t="s">
        <v>33</v>
      </c>
      <c r="O328" s="115">
        <v>3</v>
      </c>
      <c r="P328" s="14" t="s">
        <v>27</v>
      </c>
      <c r="Q328" s="14" t="s">
        <v>28</v>
      </c>
      <c r="R328" s="14" t="s">
        <v>35</v>
      </c>
    </row>
    <row r="329" spans="1:18" hidden="1" x14ac:dyDescent="0.25">
      <c r="A329" s="57">
        <v>43062</v>
      </c>
      <c r="B329" s="116">
        <v>43062</v>
      </c>
      <c r="C329" s="58" t="s">
        <v>470</v>
      </c>
      <c r="D329" s="56">
        <v>2017</v>
      </c>
      <c r="E329" s="57" t="s">
        <v>342</v>
      </c>
      <c r="F329" s="56">
        <v>2</v>
      </c>
      <c r="G329" s="57" t="s">
        <v>673</v>
      </c>
      <c r="H329" s="57" t="s">
        <v>82</v>
      </c>
      <c r="I329" s="160">
        <v>0.4488078703703704</v>
      </c>
      <c r="J329" s="161">
        <v>-7.6080702656368198</v>
      </c>
      <c r="K329" s="162">
        <v>34.802251978214102</v>
      </c>
      <c r="L329" s="14" t="s">
        <v>434</v>
      </c>
      <c r="M329" s="61">
        <v>15.1</v>
      </c>
      <c r="N329" s="14" t="s">
        <v>33</v>
      </c>
      <c r="O329" s="115">
        <v>3</v>
      </c>
      <c r="P329" s="14" t="s">
        <v>27</v>
      </c>
      <c r="Q329" s="14" t="s">
        <v>28</v>
      </c>
      <c r="R329" s="14" t="s">
        <v>29</v>
      </c>
    </row>
    <row r="330" spans="1:18" hidden="1" x14ac:dyDescent="0.25">
      <c r="A330" s="57">
        <v>43154</v>
      </c>
      <c r="B330" s="116">
        <v>43154</v>
      </c>
      <c r="C330" s="159" t="s">
        <v>490</v>
      </c>
      <c r="D330" s="56">
        <v>2018</v>
      </c>
      <c r="E330" s="61" t="s">
        <v>341</v>
      </c>
      <c r="F330" s="56">
        <v>1</v>
      </c>
      <c r="G330" s="186" t="s">
        <v>129</v>
      </c>
      <c r="H330" s="61" t="s">
        <v>129</v>
      </c>
      <c r="I330" s="160">
        <v>0.60162037037037031</v>
      </c>
      <c r="J330" s="161">
        <v>-6.8939759918733197</v>
      </c>
      <c r="K330" s="162">
        <v>31.186813076385899</v>
      </c>
      <c r="L330" s="14" t="s">
        <v>486</v>
      </c>
      <c r="M330" s="6">
        <v>20.5</v>
      </c>
      <c r="N330" s="14" t="s">
        <v>33</v>
      </c>
      <c r="O330" s="115">
        <v>3</v>
      </c>
      <c r="P330" s="14" t="s">
        <v>27</v>
      </c>
      <c r="Q330" s="14" t="s">
        <v>38</v>
      </c>
    </row>
    <row r="331" spans="1:18" hidden="1" x14ac:dyDescent="0.25">
      <c r="A331" s="57">
        <v>43155</v>
      </c>
      <c r="B331" s="116">
        <v>43155</v>
      </c>
      <c r="C331" s="159" t="s">
        <v>490</v>
      </c>
      <c r="D331" s="56">
        <v>2018</v>
      </c>
      <c r="E331" s="61" t="s">
        <v>341</v>
      </c>
      <c r="F331" s="56">
        <v>1</v>
      </c>
      <c r="G331" s="18" t="s">
        <v>343</v>
      </c>
      <c r="H331" s="177" t="s">
        <v>128</v>
      </c>
      <c r="I331" s="160">
        <v>0.44048611111111113</v>
      </c>
      <c r="J331" s="161">
        <v>-6.6665014993262002</v>
      </c>
      <c r="K331" s="162">
        <v>31.066951773503099</v>
      </c>
      <c r="L331" s="14" t="s">
        <v>487</v>
      </c>
      <c r="M331" s="6">
        <v>8.9</v>
      </c>
      <c r="N331" s="14" t="s">
        <v>33</v>
      </c>
      <c r="O331" s="115">
        <v>3</v>
      </c>
      <c r="P331" s="14" t="s">
        <v>34</v>
      </c>
      <c r="Q331" s="14" t="s">
        <v>28</v>
      </c>
      <c r="R331" s="14" t="s">
        <v>29</v>
      </c>
    </row>
    <row r="332" spans="1:18" hidden="1" x14ac:dyDescent="0.25">
      <c r="A332" s="57">
        <v>43155</v>
      </c>
      <c r="B332" s="116">
        <v>43155</v>
      </c>
      <c r="C332" s="159" t="s">
        <v>490</v>
      </c>
      <c r="D332" s="56">
        <v>2018</v>
      </c>
      <c r="E332" s="61" t="s">
        <v>341</v>
      </c>
      <c r="F332" s="56">
        <v>1</v>
      </c>
      <c r="G332" s="18" t="s">
        <v>343</v>
      </c>
      <c r="H332" s="177" t="s">
        <v>128</v>
      </c>
      <c r="I332" s="160">
        <v>0.50218750000000001</v>
      </c>
      <c r="J332" s="161">
        <v>-6.8208321099724802</v>
      </c>
      <c r="K332" s="162">
        <v>30.9261979144203</v>
      </c>
      <c r="L332" s="14" t="s">
        <v>487</v>
      </c>
      <c r="M332" s="6">
        <v>33.9</v>
      </c>
      <c r="N332" s="14" t="s">
        <v>33</v>
      </c>
      <c r="O332" s="115">
        <v>3</v>
      </c>
      <c r="P332" s="14" t="s">
        <v>34</v>
      </c>
      <c r="Q332" s="14" t="s">
        <v>28</v>
      </c>
      <c r="R332" s="14" t="s">
        <v>29</v>
      </c>
    </row>
    <row r="333" spans="1:18" hidden="1" x14ac:dyDescent="0.25">
      <c r="A333" s="57">
        <v>43155</v>
      </c>
      <c r="B333" s="116">
        <v>43155</v>
      </c>
      <c r="C333" s="159" t="s">
        <v>490</v>
      </c>
      <c r="D333" s="56">
        <v>2018</v>
      </c>
      <c r="E333" s="61" t="s">
        <v>341</v>
      </c>
      <c r="F333" s="56">
        <v>1</v>
      </c>
      <c r="G333" s="18" t="s">
        <v>343</v>
      </c>
      <c r="H333" s="177" t="s">
        <v>128</v>
      </c>
      <c r="I333" s="160">
        <v>0.50515046296296295</v>
      </c>
      <c r="J333" s="161">
        <v>-6.8304638620769698</v>
      </c>
      <c r="K333" s="162">
        <v>30.9193939453898</v>
      </c>
      <c r="L333" s="14" t="s">
        <v>487</v>
      </c>
      <c r="M333" s="6">
        <v>35.299999999999997</v>
      </c>
      <c r="N333" s="14" t="s">
        <v>33</v>
      </c>
      <c r="O333" s="115">
        <v>3</v>
      </c>
      <c r="P333" s="14" t="s">
        <v>34</v>
      </c>
      <c r="Q333" s="14" t="s">
        <v>28</v>
      </c>
      <c r="R333" s="14" t="s">
        <v>29</v>
      </c>
    </row>
    <row r="334" spans="1:18" hidden="1" x14ac:dyDescent="0.25">
      <c r="A334" s="57">
        <v>43161</v>
      </c>
      <c r="B334" s="116">
        <v>43161</v>
      </c>
      <c r="C334" s="58" t="s">
        <v>529</v>
      </c>
      <c r="D334" s="56">
        <v>2018</v>
      </c>
      <c r="E334" s="61" t="s">
        <v>341</v>
      </c>
      <c r="F334" s="56">
        <v>1</v>
      </c>
      <c r="H334" s="57" t="s">
        <v>528</v>
      </c>
      <c r="I334" s="160">
        <v>0.4133101851851852</v>
      </c>
      <c r="J334" s="161">
        <v>-7.5990018586587702</v>
      </c>
      <c r="K334" s="162">
        <v>37.850439834239197</v>
      </c>
      <c r="L334" s="14" t="s">
        <v>519</v>
      </c>
      <c r="M334" s="6">
        <v>0.5</v>
      </c>
      <c r="N334" s="14" t="s">
        <v>26</v>
      </c>
      <c r="O334" s="115">
        <v>3</v>
      </c>
      <c r="P334" s="14" t="s">
        <v>27</v>
      </c>
      <c r="Q334" s="14" t="s">
        <v>28</v>
      </c>
      <c r="R334" s="14" t="s">
        <v>35</v>
      </c>
    </row>
    <row r="335" spans="1:18" hidden="1" x14ac:dyDescent="0.25">
      <c r="A335" s="57">
        <v>43161</v>
      </c>
      <c r="B335" s="116">
        <v>43161</v>
      </c>
      <c r="C335" s="58" t="s">
        <v>529</v>
      </c>
      <c r="D335" s="56">
        <v>2018</v>
      </c>
      <c r="E335" s="61" t="s">
        <v>341</v>
      </c>
      <c r="F335" s="56">
        <v>1</v>
      </c>
      <c r="H335" s="57" t="s">
        <v>528</v>
      </c>
      <c r="I335" s="160">
        <v>0.42002314814814817</v>
      </c>
      <c r="J335" s="161">
        <v>-7.60405567405315</v>
      </c>
      <c r="K335" s="162">
        <v>37.8613941567694</v>
      </c>
      <c r="L335" s="14" t="s">
        <v>519</v>
      </c>
      <c r="M335" s="6">
        <v>1.9</v>
      </c>
      <c r="N335" s="14" t="s">
        <v>33</v>
      </c>
      <c r="O335" s="115">
        <v>3</v>
      </c>
      <c r="P335" s="14" t="s">
        <v>34</v>
      </c>
      <c r="Q335" s="14" t="s">
        <v>28</v>
      </c>
      <c r="R335" s="14" t="s">
        <v>35</v>
      </c>
    </row>
    <row r="336" spans="1:18" hidden="1" x14ac:dyDescent="0.25">
      <c r="A336" s="57">
        <v>43161</v>
      </c>
      <c r="B336" s="116">
        <v>43161</v>
      </c>
      <c r="C336" s="58" t="s">
        <v>529</v>
      </c>
      <c r="D336" s="56">
        <v>2018</v>
      </c>
      <c r="E336" s="61" t="s">
        <v>341</v>
      </c>
      <c r="F336" s="56">
        <v>1</v>
      </c>
      <c r="H336" s="57" t="s">
        <v>528</v>
      </c>
      <c r="I336" s="160">
        <v>0.5935300925925926</v>
      </c>
      <c r="J336" s="161">
        <v>-7.7250069226651901</v>
      </c>
      <c r="K336" s="162">
        <v>37.849592088497602</v>
      </c>
      <c r="L336" s="14" t="s">
        <v>520</v>
      </c>
      <c r="M336" s="6">
        <v>18.3</v>
      </c>
      <c r="N336" s="14" t="s">
        <v>33</v>
      </c>
      <c r="O336" s="115">
        <v>3</v>
      </c>
      <c r="P336" s="14" t="s">
        <v>31</v>
      </c>
      <c r="Q336" s="14" t="s">
        <v>28</v>
      </c>
      <c r="R336" s="14" t="s">
        <v>50</v>
      </c>
    </row>
    <row r="337" spans="1:21" hidden="1" x14ac:dyDescent="0.25">
      <c r="A337" s="61" t="s">
        <v>499</v>
      </c>
      <c r="B337" s="116">
        <v>43209</v>
      </c>
      <c r="C337" s="159" t="s">
        <v>513</v>
      </c>
      <c r="D337" s="56">
        <v>2018</v>
      </c>
      <c r="E337" s="61" t="s">
        <v>341</v>
      </c>
      <c r="F337" s="56">
        <v>1</v>
      </c>
      <c r="G337" s="61" t="s">
        <v>134</v>
      </c>
      <c r="H337" s="61" t="s">
        <v>134</v>
      </c>
      <c r="I337" s="160">
        <v>0.52880787037037036</v>
      </c>
      <c r="J337" s="161">
        <v>-7.5361221866841799</v>
      </c>
      <c r="K337" s="162">
        <v>35.057064295959101</v>
      </c>
      <c r="L337" s="14" t="s">
        <v>424</v>
      </c>
      <c r="M337" s="61">
        <v>55.4</v>
      </c>
      <c r="N337" s="14" t="s">
        <v>33</v>
      </c>
      <c r="O337" s="115">
        <v>3</v>
      </c>
      <c r="P337" s="14" t="s">
        <v>27</v>
      </c>
      <c r="Q337" s="14" t="s">
        <v>28</v>
      </c>
      <c r="R337" s="14" t="s">
        <v>48</v>
      </c>
    </row>
    <row r="338" spans="1:21" hidden="1" x14ac:dyDescent="0.25">
      <c r="A338" s="61" t="s">
        <v>494</v>
      </c>
      <c r="B338" s="116">
        <v>43210</v>
      </c>
      <c r="C338" s="159" t="s">
        <v>513</v>
      </c>
      <c r="D338" s="56">
        <v>2018</v>
      </c>
      <c r="E338" s="61" t="s">
        <v>341</v>
      </c>
      <c r="F338" s="56">
        <v>1</v>
      </c>
      <c r="G338" s="57" t="s">
        <v>673</v>
      </c>
      <c r="H338" s="61" t="s">
        <v>82</v>
      </c>
      <c r="I338" s="160">
        <v>0.39006944444444441</v>
      </c>
      <c r="J338" s="161">
        <v>-7.6053531853950496</v>
      </c>
      <c r="K338" s="162">
        <v>34.885828694922402</v>
      </c>
      <c r="L338" s="14" t="s">
        <v>496</v>
      </c>
      <c r="M338" s="61">
        <v>4.8</v>
      </c>
      <c r="N338" s="14" t="s">
        <v>42</v>
      </c>
      <c r="O338" s="115">
        <v>3</v>
      </c>
      <c r="P338" s="14" t="s">
        <v>27</v>
      </c>
      <c r="Q338" s="14" t="s">
        <v>28</v>
      </c>
      <c r="R338" s="14" t="s">
        <v>35</v>
      </c>
    </row>
    <row r="339" spans="1:21" hidden="1" x14ac:dyDescent="0.25">
      <c r="A339" s="61" t="s">
        <v>494</v>
      </c>
      <c r="B339" s="116">
        <v>43210</v>
      </c>
      <c r="C339" s="159" t="s">
        <v>513</v>
      </c>
      <c r="D339" s="56">
        <v>2018</v>
      </c>
      <c r="E339" s="61" t="s">
        <v>341</v>
      </c>
      <c r="F339" s="56">
        <v>1</v>
      </c>
      <c r="G339" s="57" t="s">
        <v>673</v>
      </c>
      <c r="H339" s="61" t="s">
        <v>82</v>
      </c>
      <c r="I339" s="160">
        <v>0.49180555555555555</v>
      </c>
      <c r="J339" s="161">
        <v>-7.6962761756084097</v>
      </c>
      <c r="K339" s="162">
        <v>34.663143012954897</v>
      </c>
      <c r="L339" s="14" t="s">
        <v>496</v>
      </c>
      <c r="M339" s="61">
        <v>44.3</v>
      </c>
      <c r="N339" s="14" t="s">
        <v>33</v>
      </c>
      <c r="O339" s="115">
        <v>3</v>
      </c>
      <c r="P339" s="14" t="s">
        <v>31</v>
      </c>
      <c r="Q339" s="14" t="s">
        <v>28</v>
      </c>
      <c r="R339" s="14" t="s">
        <v>29</v>
      </c>
    </row>
    <row r="340" spans="1:21" hidden="1" x14ac:dyDescent="0.25">
      <c r="A340" s="57">
        <v>43274</v>
      </c>
      <c r="B340" s="116">
        <v>43274</v>
      </c>
      <c r="C340" s="58" t="s">
        <v>530</v>
      </c>
      <c r="D340" s="56">
        <v>2018</v>
      </c>
      <c r="E340" s="61" t="s">
        <v>342</v>
      </c>
      <c r="F340" s="56">
        <v>1</v>
      </c>
      <c r="H340" s="57" t="s">
        <v>528</v>
      </c>
      <c r="I340" s="160">
        <v>0.67997685185185175</v>
      </c>
      <c r="J340" s="161">
        <v>-7.6409516799999997</v>
      </c>
      <c r="K340" s="162">
        <v>37.810603209999996</v>
      </c>
      <c r="L340" s="14" t="s">
        <v>522</v>
      </c>
      <c r="M340" s="6">
        <v>76.7</v>
      </c>
      <c r="N340" s="14" t="s">
        <v>33</v>
      </c>
      <c r="O340" s="115">
        <v>3</v>
      </c>
      <c r="P340" s="14" t="s">
        <v>31</v>
      </c>
      <c r="Q340" s="14" t="s">
        <v>28</v>
      </c>
      <c r="R340" s="14" t="s">
        <v>50</v>
      </c>
    </row>
    <row r="341" spans="1:21" hidden="1" x14ac:dyDescent="0.25">
      <c r="A341" s="57">
        <v>43275</v>
      </c>
      <c r="B341" s="116">
        <v>43275</v>
      </c>
      <c r="C341" s="58" t="s">
        <v>530</v>
      </c>
      <c r="D341" s="56">
        <v>2018</v>
      </c>
      <c r="E341" s="61" t="s">
        <v>342</v>
      </c>
      <c r="F341" s="56">
        <v>1</v>
      </c>
      <c r="H341" s="57" t="s">
        <v>527</v>
      </c>
      <c r="I341" s="160">
        <v>0.40737268518518516</v>
      </c>
      <c r="J341" s="161">
        <v>-7.58175957</v>
      </c>
      <c r="K341" s="162">
        <v>37.835687710000002</v>
      </c>
      <c r="L341" s="14" t="s">
        <v>524</v>
      </c>
      <c r="M341" s="6">
        <v>10</v>
      </c>
      <c r="N341" s="14" t="s">
        <v>42</v>
      </c>
      <c r="O341" s="115">
        <v>3</v>
      </c>
      <c r="P341" s="14" t="s">
        <v>27</v>
      </c>
      <c r="Q341" s="14" t="s">
        <v>28</v>
      </c>
      <c r="R341" s="14" t="s">
        <v>29</v>
      </c>
    </row>
    <row r="342" spans="1:21" hidden="1" x14ac:dyDescent="0.25">
      <c r="A342" s="57">
        <v>43275</v>
      </c>
      <c r="B342" s="116">
        <v>43275</v>
      </c>
      <c r="C342" s="58" t="s">
        <v>530</v>
      </c>
      <c r="D342" s="56">
        <v>2018</v>
      </c>
      <c r="E342" s="61" t="s">
        <v>342</v>
      </c>
      <c r="F342" s="56">
        <v>1</v>
      </c>
      <c r="H342" s="57" t="s">
        <v>527</v>
      </c>
      <c r="I342" s="160">
        <v>0.47697916666666668</v>
      </c>
      <c r="J342" s="161">
        <v>-7.6360699700000003</v>
      </c>
      <c r="K342" s="162">
        <v>38.063942230000002</v>
      </c>
      <c r="L342" s="14" t="s">
        <v>524</v>
      </c>
      <c r="M342" s="6">
        <v>39.299999999999997</v>
      </c>
      <c r="N342" s="14" t="s">
        <v>33</v>
      </c>
      <c r="O342" s="115">
        <v>3</v>
      </c>
      <c r="P342" s="14" t="s">
        <v>27</v>
      </c>
      <c r="Q342" s="14" t="s">
        <v>28</v>
      </c>
      <c r="R342" s="14" t="s">
        <v>29</v>
      </c>
    </row>
    <row r="343" spans="1:21" hidden="1" x14ac:dyDescent="0.25">
      <c r="A343" s="57">
        <v>43275</v>
      </c>
      <c r="B343" s="116">
        <v>43275</v>
      </c>
      <c r="C343" s="58" t="s">
        <v>530</v>
      </c>
      <c r="D343" s="56">
        <v>2018</v>
      </c>
      <c r="E343" s="61" t="s">
        <v>342</v>
      </c>
      <c r="F343" s="56">
        <v>1</v>
      </c>
      <c r="H343" s="57" t="s">
        <v>527</v>
      </c>
      <c r="I343" s="160">
        <v>0.4929398148148148</v>
      </c>
      <c r="J343" s="161">
        <v>-7.6231158499999996</v>
      </c>
      <c r="K343" s="162">
        <v>38.104815629999997</v>
      </c>
      <c r="L343" s="14" t="s">
        <v>524</v>
      </c>
      <c r="M343" s="6">
        <v>45.4</v>
      </c>
      <c r="N343" s="14" t="s">
        <v>41</v>
      </c>
      <c r="O343" s="115">
        <v>3</v>
      </c>
      <c r="P343" s="14" t="s">
        <v>34</v>
      </c>
      <c r="Q343" s="14" t="s">
        <v>28</v>
      </c>
      <c r="R343" s="14" t="s">
        <v>29</v>
      </c>
    </row>
    <row r="344" spans="1:21" hidden="1" x14ac:dyDescent="0.25">
      <c r="A344" s="57">
        <v>43275</v>
      </c>
      <c r="B344" s="116">
        <v>43275</v>
      </c>
      <c r="C344" s="58" t="s">
        <v>530</v>
      </c>
      <c r="D344" s="56">
        <v>2018</v>
      </c>
      <c r="E344" s="61" t="s">
        <v>342</v>
      </c>
      <c r="F344" s="56">
        <v>1</v>
      </c>
      <c r="H344" s="57" t="s">
        <v>527</v>
      </c>
      <c r="I344" s="160">
        <v>0.49320601851851853</v>
      </c>
      <c r="J344" s="161">
        <v>-7.6231377900000004</v>
      </c>
      <c r="K344" s="162">
        <v>38.105006160000002</v>
      </c>
      <c r="L344" s="14" t="s">
        <v>524</v>
      </c>
      <c r="M344" s="6">
        <v>45.5</v>
      </c>
      <c r="N344" s="14" t="s">
        <v>33</v>
      </c>
      <c r="O344" s="115">
        <v>3</v>
      </c>
      <c r="P344" s="14" t="s">
        <v>27</v>
      </c>
      <c r="Q344" s="14" t="s">
        <v>28</v>
      </c>
      <c r="R344" s="14" t="s">
        <v>29</v>
      </c>
    </row>
    <row r="345" spans="1:21" hidden="1" x14ac:dyDescent="0.25">
      <c r="A345" s="177">
        <v>43407</v>
      </c>
      <c r="B345" s="116">
        <v>43407</v>
      </c>
      <c r="C345" s="177" t="s">
        <v>635</v>
      </c>
      <c r="D345" s="56">
        <v>2018</v>
      </c>
      <c r="E345" s="177" t="s">
        <v>342</v>
      </c>
      <c r="F345" s="56">
        <v>1</v>
      </c>
      <c r="G345" s="186" t="s">
        <v>129</v>
      </c>
      <c r="H345" s="61" t="s">
        <v>129</v>
      </c>
      <c r="I345" s="178" t="s">
        <v>563</v>
      </c>
      <c r="J345" s="179">
        <v>-6.6463089289455404</v>
      </c>
      <c r="K345" s="180">
        <v>31.211458828181801</v>
      </c>
      <c r="L345" s="181" t="s">
        <v>559</v>
      </c>
      <c r="M345" s="181">
        <v>9.9</v>
      </c>
      <c r="N345" s="181" t="s">
        <v>33</v>
      </c>
      <c r="O345" s="182">
        <v>3</v>
      </c>
      <c r="P345" s="181" t="s">
        <v>27</v>
      </c>
      <c r="Q345" s="181" t="s">
        <v>28</v>
      </c>
      <c r="R345" s="181" t="s">
        <v>29</v>
      </c>
      <c r="T345" s="183"/>
      <c r="U345" s="183"/>
    </row>
    <row r="346" spans="1:21" hidden="1" x14ac:dyDescent="0.25">
      <c r="A346" s="177">
        <v>43407</v>
      </c>
      <c r="B346" s="116">
        <v>43407</v>
      </c>
      <c r="C346" s="177" t="s">
        <v>635</v>
      </c>
      <c r="D346" s="56">
        <v>2018</v>
      </c>
      <c r="E346" s="177" t="s">
        <v>342</v>
      </c>
      <c r="F346" s="56">
        <v>1</v>
      </c>
      <c r="G346" s="186" t="s">
        <v>129</v>
      </c>
      <c r="H346" s="61" t="s">
        <v>129</v>
      </c>
      <c r="I346" s="178" t="s">
        <v>581</v>
      </c>
      <c r="J346" s="179">
        <v>-6.8951982977174504</v>
      </c>
      <c r="K346" s="180">
        <v>31.186673026988</v>
      </c>
      <c r="L346" s="181" t="s">
        <v>559</v>
      </c>
      <c r="M346" s="181">
        <v>52.2</v>
      </c>
      <c r="N346" s="181" t="s">
        <v>33</v>
      </c>
      <c r="O346" s="182">
        <v>3</v>
      </c>
      <c r="P346" s="181" t="s">
        <v>31</v>
      </c>
      <c r="Q346" s="181" t="s">
        <v>28</v>
      </c>
      <c r="R346" s="181" t="s">
        <v>29</v>
      </c>
      <c r="T346" s="183"/>
      <c r="U346" s="183"/>
    </row>
    <row r="347" spans="1:21" hidden="1" x14ac:dyDescent="0.25">
      <c r="A347" s="186">
        <v>43886</v>
      </c>
      <c r="B347" s="116">
        <v>43886</v>
      </c>
      <c r="C347" s="186" t="s">
        <v>770</v>
      </c>
      <c r="D347" s="187">
        <v>2020</v>
      </c>
      <c r="E347" s="186" t="s">
        <v>341</v>
      </c>
      <c r="F347" s="187">
        <v>1</v>
      </c>
      <c r="G347" s="186" t="s">
        <v>129</v>
      </c>
      <c r="H347" s="186" t="s">
        <v>129</v>
      </c>
      <c r="I347" s="73" t="s">
        <v>740</v>
      </c>
      <c r="J347" s="73">
        <v>-6.8242167800000004</v>
      </c>
      <c r="K347" s="73">
        <v>31.23443894</v>
      </c>
      <c r="L347" s="73" t="s">
        <v>129</v>
      </c>
      <c r="M347" s="73">
        <v>39.5</v>
      </c>
      <c r="N347" s="73" t="s">
        <v>33</v>
      </c>
      <c r="O347" s="188">
        <v>3</v>
      </c>
      <c r="P347" s="73" t="s">
        <v>27</v>
      </c>
      <c r="Q347" s="73" t="s">
        <v>28</v>
      </c>
      <c r="R347" s="73" t="s">
        <v>35</v>
      </c>
      <c r="S347" s="73"/>
      <c r="T347" s="189"/>
      <c r="U347" s="68"/>
    </row>
    <row r="348" spans="1:21" hidden="1" x14ac:dyDescent="0.25">
      <c r="A348" s="186">
        <v>43886</v>
      </c>
      <c r="B348" s="116">
        <v>43886</v>
      </c>
      <c r="C348" s="186" t="s">
        <v>770</v>
      </c>
      <c r="D348" s="187">
        <v>2020</v>
      </c>
      <c r="E348" s="186" t="s">
        <v>341</v>
      </c>
      <c r="F348" s="187">
        <v>1</v>
      </c>
      <c r="G348" s="186" t="s">
        <v>129</v>
      </c>
      <c r="H348" s="186" t="s">
        <v>129</v>
      </c>
      <c r="I348" s="73" t="s">
        <v>760</v>
      </c>
      <c r="J348" s="73">
        <v>-6.9044885699999998</v>
      </c>
      <c r="K348" s="73">
        <v>31.212688020000002</v>
      </c>
      <c r="L348" s="73" t="s">
        <v>129</v>
      </c>
      <c r="M348" s="73">
        <v>56.2</v>
      </c>
      <c r="N348" s="73" t="s">
        <v>33</v>
      </c>
      <c r="O348" s="188">
        <v>3</v>
      </c>
      <c r="P348" s="73" t="s">
        <v>27</v>
      </c>
      <c r="Q348" s="73" t="s">
        <v>28</v>
      </c>
      <c r="R348" s="73" t="s">
        <v>50</v>
      </c>
      <c r="S348" s="73"/>
      <c r="T348" s="189"/>
      <c r="U348" s="68"/>
    </row>
    <row r="349" spans="1:21" hidden="1" x14ac:dyDescent="0.25">
      <c r="A349" s="57">
        <v>43523</v>
      </c>
      <c r="B349" s="116">
        <v>43523</v>
      </c>
      <c r="C349" s="58" t="s">
        <v>653</v>
      </c>
      <c r="D349" s="184">
        <v>2019</v>
      </c>
      <c r="E349" s="57" t="s">
        <v>341</v>
      </c>
      <c r="F349" s="184">
        <v>1</v>
      </c>
      <c r="G349" s="18" t="s">
        <v>343</v>
      </c>
      <c r="H349" s="57" t="s">
        <v>654</v>
      </c>
      <c r="I349" s="160">
        <v>0.45408564814814811</v>
      </c>
      <c r="J349" s="185">
        <v>-6.7656272481386601</v>
      </c>
      <c r="K349" s="61">
        <v>30.955073202578198</v>
      </c>
      <c r="L349" s="14" t="s">
        <v>640</v>
      </c>
      <c r="M349" s="61">
        <v>28.9</v>
      </c>
      <c r="N349" s="14" t="s">
        <v>33</v>
      </c>
      <c r="O349" s="115">
        <v>3</v>
      </c>
      <c r="P349" s="14" t="s">
        <v>34</v>
      </c>
      <c r="Q349" s="14" t="s">
        <v>28</v>
      </c>
      <c r="R349" s="14" t="s">
        <v>29</v>
      </c>
      <c r="U349" s="10"/>
    </row>
    <row r="350" spans="1:21" hidden="1" x14ac:dyDescent="0.25">
      <c r="A350" s="57">
        <v>43523</v>
      </c>
      <c r="B350" s="116">
        <v>43523</v>
      </c>
      <c r="C350" s="58" t="s">
        <v>653</v>
      </c>
      <c r="D350" s="184">
        <v>2019</v>
      </c>
      <c r="E350" s="57" t="s">
        <v>341</v>
      </c>
      <c r="F350" s="184">
        <v>1</v>
      </c>
      <c r="G350" s="18" t="s">
        <v>343</v>
      </c>
      <c r="H350" s="57" t="s">
        <v>654</v>
      </c>
      <c r="I350" s="160">
        <v>0.47186342592592595</v>
      </c>
      <c r="J350" s="185">
        <v>-6.8309976337660503</v>
      </c>
      <c r="K350" s="61">
        <v>30.918760697511502</v>
      </c>
      <c r="L350" s="14" t="s">
        <v>640</v>
      </c>
      <c r="M350" s="61">
        <v>39.700000000000003</v>
      </c>
      <c r="N350" s="14" t="s">
        <v>33</v>
      </c>
      <c r="O350" s="115">
        <v>3</v>
      </c>
      <c r="P350" s="14" t="s">
        <v>27</v>
      </c>
      <c r="Q350" s="14" t="s">
        <v>28</v>
      </c>
      <c r="R350" s="14" t="s">
        <v>50</v>
      </c>
      <c r="U350" s="10"/>
    </row>
    <row r="351" spans="1:21" hidden="1" x14ac:dyDescent="0.25">
      <c r="A351" s="57">
        <v>43524</v>
      </c>
      <c r="B351" s="116">
        <v>43524</v>
      </c>
      <c r="C351" s="58" t="s">
        <v>653</v>
      </c>
      <c r="D351" s="184">
        <v>2019</v>
      </c>
      <c r="E351" s="57" t="s">
        <v>341</v>
      </c>
      <c r="F351" s="184">
        <v>1</v>
      </c>
      <c r="G351" s="186" t="s">
        <v>129</v>
      </c>
      <c r="H351" s="186" t="s">
        <v>129</v>
      </c>
      <c r="I351" s="160">
        <v>0.44874999999999998</v>
      </c>
      <c r="J351" s="185">
        <v>-6.8449490791373897</v>
      </c>
      <c r="K351" s="61">
        <v>31.223615758916299</v>
      </c>
      <c r="L351" s="14" t="s">
        <v>129</v>
      </c>
      <c r="M351" s="61">
        <v>41.8</v>
      </c>
      <c r="N351" s="14" t="s">
        <v>33</v>
      </c>
      <c r="O351" s="115">
        <v>3</v>
      </c>
      <c r="P351" s="14" t="s">
        <v>31</v>
      </c>
      <c r="Q351" s="14" t="s">
        <v>28</v>
      </c>
      <c r="R351" s="14" t="s">
        <v>50</v>
      </c>
      <c r="U351" s="10"/>
    </row>
    <row r="352" spans="1:21" hidden="1" x14ac:dyDescent="0.25">
      <c r="A352" s="57">
        <v>43524</v>
      </c>
      <c r="B352" s="116">
        <v>43524</v>
      </c>
      <c r="C352" s="58" t="s">
        <v>653</v>
      </c>
      <c r="D352" s="184">
        <v>2019</v>
      </c>
      <c r="E352" s="57" t="s">
        <v>341</v>
      </c>
      <c r="F352" s="184">
        <v>1</v>
      </c>
      <c r="G352" s="186" t="s">
        <v>129</v>
      </c>
      <c r="H352" s="186" t="s">
        <v>129</v>
      </c>
      <c r="I352" s="160">
        <v>0.46221064814814811</v>
      </c>
      <c r="J352" s="185">
        <v>-6.85067053556992</v>
      </c>
      <c r="K352" s="61">
        <v>31.205798339851</v>
      </c>
      <c r="L352" s="14" t="s">
        <v>129</v>
      </c>
      <c r="M352" s="61">
        <v>44.4</v>
      </c>
      <c r="N352" s="14" t="s">
        <v>33</v>
      </c>
      <c r="O352" s="115">
        <v>3</v>
      </c>
      <c r="P352" s="14" t="s">
        <v>27</v>
      </c>
      <c r="Q352" s="14" t="s">
        <v>28</v>
      </c>
      <c r="R352" s="14" t="s">
        <v>35</v>
      </c>
      <c r="U352" s="10"/>
    </row>
    <row r="353" spans="1:21" hidden="1" x14ac:dyDescent="0.25">
      <c r="A353" s="57">
        <v>43524</v>
      </c>
      <c r="B353" s="116">
        <v>43524</v>
      </c>
      <c r="C353" s="58" t="s">
        <v>653</v>
      </c>
      <c r="D353" s="184">
        <v>2019</v>
      </c>
      <c r="E353" s="57" t="s">
        <v>341</v>
      </c>
      <c r="F353" s="184">
        <v>1</v>
      </c>
      <c r="G353" s="186" t="s">
        <v>129</v>
      </c>
      <c r="H353" s="186" t="s">
        <v>129</v>
      </c>
      <c r="I353" s="160">
        <v>0.46277777777777779</v>
      </c>
      <c r="J353" s="185">
        <v>-6.8514956943595697</v>
      </c>
      <c r="K353" s="61">
        <v>31.205782073243402</v>
      </c>
      <c r="L353" s="14" t="s">
        <v>129</v>
      </c>
      <c r="M353" s="61">
        <v>44.4</v>
      </c>
      <c r="N353" s="14" t="s">
        <v>26</v>
      </c>
      <c r="O353" s="115">
        <v>3</v>
      </c>
      <c r="P353" s="14" t="s">
        <v>27</v>
      </c>
      <c r="Q353" s="14" t="s">
        <v>28</v>
      </c>
      <c r="R353" s="14" t="s">
        <v>35</v>
      </c>
      <c r="U353" s="10"/>
    </row>
    <row r="354" spans="1:21" x14ac:dyDescent="0.25">
      <c r="A354" s="157">
        <v>43537</v>
      </c>
      <c r="B354" s="116">
        <v>43537</v>
      </c>
      <c r="C354" s="159" t="s">
        <v>660</v>
      </c>
      <c r="D354" s="56">
        <v>2019</v>
      </c>
      <c r="E354" s="61" t="s">
        <v>341</v>
      </c>
      <c r="F354" s="56">
        <v>1</v>
      </c>
      <c r="H354" s="61" t="s">
        <v>528</v>
      </c>
      <c r="I354" s="160">
        <v>0.40216435185185184</v>
      </c>
      <c r="J354" s="161">
        <v>-7.6029969660000001</v>
      </c>
      <c r="K354" s="162">
        <v>37.858891999999997</v>
      </c>
      <c r="L354" s="14" t="s">
        <v>528</v>
      </c>
      <c r="M354" s="6">
        <v>1.7</v>
      </c>
      <c r="N354" s="14" t="s">
        <v>41</v>
      </c>
      <c r="O354" s="115">
        <v>3</v>
      </c>
      <c r="P354" s="14" t="s">
        <v>31</v>
      </c>
      <c r="Q354" s="14" t="s">
        <v>28</v>
      </c>
      <c r="R354" s="14" t="s">
        <v>35</v>
      </c>
    </row>
    <row r="355" spans="1:21" x14ac:dyDescent="0.25">
      <c r="A355" s="157">
        <v>43538</v>
      </c>
      <c r="B355" s="116">
        <v>43538</v>
      </c>
      <c r="C355" s="159" t="s">
        <v>660</v>
      </c>
      <c r="D355" s="56">
        <v>2019</v>
      </c>
      <c r="E355" s="61" t="s">
        <v>341</v>
      </c>
      <c r="F355" s="56">
        <v>1</v>
      </c>
      <c r="H355" s="61" t="s">
        <v>527</v>
      </c>
      <c r="I355" s="160">
        <v>0.39420138888888889</v>
      </c>
      <c r="J355" s="161">
        <v>-7.5708180010000001</v>
      </c>
      <c r="K355" s="162">
        <v>37.819420020000003</v>
      </c>
      <c r="L355" s="14" t="s">
        <v>527</v>
      </c>
      <c r="M355" s="6">
        <v>8.6999999999999993</v>
      </c>
      <c r="N355" s="14" t="s">
        <v>33</v>
      </c>
      <c r="O355" s="115">
        <v>3</v>
      </c>
      <c r="P355" s="14" t="s">
        <v>34</v>
      </c>
      <c r="Q355" s="14" t="s">
        <v>28</v>
      </c>
      <c r="R355" s="14" t="s">
        <v>50</v>
      </c>
    </row>
    <row r="356" spans="1:21" x14ac:dyDescent="0.25">
      <c r="A356" s="157">
        <v>43538</v>
      </c>
      <c r="B356" s="116">
        <v>43538</v>
      </c>
      <c r="C356" s="159" t="s">
        <v>660</v>
      </c>
      <c r="D356" s="56">
        <v>2019</v>
      </c>
      <c r="E356" s="61" t="s">
        <v>341</v>
      </c>
      <c r="F356" s="56">
        <v>1</v>
      </c>
      <c r="H356" s="61" t="s">
        <v>527</v>
      </c>
      <c r="I356" s="160">
        <v>0.40449074074074076</v>
      </c>
      <c r="J356" s="161">
        <v>-7.583157001</v>
      </c>
      <c r="K356" s="162">
        <v>37.836754970000001</v>
      </c>
      <c r="L356" s="14" t="s">
        <v>527</v>
      </c>
      <c r="M356" s="6">
        <v>11.5</v>
      </c>
      <c r="N356" s="14" t="s">
        <v>33</v>
      </c>
      <c r="O356" s="115">
        <v>3</v>
      </c>
      <c r="P356" s="14" t="s">
        <v>27</v>
      </c>
      <c r="Q356" s="14" t="s">
        <v>28</v>
      </c>
      <c r="R356" s="14" t="s">
        <v>50</v>
      </c>
    </row>
    <row r="357" spans="1:21" x14ac:dyDescent="0.25">
      <c r="A357" s="157">
        <v>43538</v>
      </c>
      <c r="B357" s="116">
        <v>43538</v>
      </c>
      <c r="C357" s="159" t="s">
        <v>660</v>
      </c>
      <c r="D357" s="56">
        <v>2019</v>
      </c>
      <c r="E357" s="61" t="s">
        <v>341</v>
      </c>
      <c r="F357" s="56">
        <v>1</v>
      </c>
      <c r="H357" s="61" t="s">
        <v>527</v>
      </c>
      <c r="I357" s="160">
        <v>0.41144675925925928</v>
      </c>
      <c r="J357" s="161">
        <v>-7.5947250329999996</v>
      </c>
      <c r="K357" s="162">
        <v>37.849617000000002</v>
      </c>
      <c r="L357" s="14" t="s">
        <v>527</v>
      </c>
      <c r="M357" s="6">
        <v>13.6</v>
      </c>
      <c r="N357" s="14" t="s">
        <v>33</v>
      </c>
      <c r="O357" s="115">
        <v>3</v>
      </c>
      <c r="P357" s="14" t="s">
        <v>31</v>
      </c>
      <c r="Q357" s="14" t="s">
        <v>28</v>
      </c>
      <c r="R357" s="14" t="s">
        <v>50</v>
      </c>
    </row>
    <row r="358" spans="1:21" x14ac:dyDescent="0.25">
      <c r="A358" s="157">
        <v>43538</v>
      </c>
      <c r="B358" s="116">
        <v>43538</v>
      </c>
      <c r="C358" s="159" t="s">
        <v>660</v>
      </c>
      <c r="D358" s="56">
        <v>2019</v>
      </c>
      <c r="E358" s="61" t="s">
        <v>341</v>
      </c>
      <c r="F358" s="56">
        <v>1</v>
      </c>
      <c r="H358" s="61" t="s">
        <v>527</v>
      </c>
      <c r="I358" s="160">
        <v>0.43832175925925926</v>
      </c>
      <c r="J358" s="161">
        <v>-7.5712329890000003</v>
      </c>
      <c r="K358" s="162">
        <v>37.946472999999997</v>
      </c>
      <c r="L358" s="14" t="s">
        <v>527</v>
      </c>
      <c r="M358" s="6">
        <v>26.8</v>
      </c>
      <c r="N358" s="14" t="s">
        <v>33</v>
      </c>
      <c r="O358" s="115">
        <v>3</v>
      </c>
      <c r="P358" s="14" t="s">
        <v>27</v>
      </c>
      <c r="Q358" s="14" t="s">
        <v>28</v>
      </c>
      <c r="R358" s="14" t="s">
        <v>50</v>
      </c>
    </row>
    <row r="359" spans="1:21" hidden="1" x14ac:dyDescent="0.25">
      <c r="A359" s="57">
        <v>43557</v>
      </c>
      <c r="B359" s="116">
        <v>43557</v>
      </c>
      <c r="C359" s="159" t="s">
        <v>689</v>
      </c>
      <c r="D359" s="56">
        <v>2019</v>
      </c>
      <c r="E359" s="57" t="s">
        <v>341</v>
      </c>
      <c r="F359" s="56">
        <v>1</v>
      </c>
      <c r="G359" s="61" t="s">
        <v>134</v>
      </c>
      <c r="H359" s="57" t="s">
        <v>134</v>
      </c>
      <c r="I359" s="117">
        <v>0.40692129629629631</v>
      </c>
      <c r="J359" s="14">
        <v>-7.6600666799999999</v>
      </c>
      <c r="K359" s="14">
        <v>34.971173139999998</v>
      </c>
      <c r="L359" s="14" t="s">
        <v>134</v>
      </c>
      <c r="M359" s="61">
        <v>9.1</v>
      </c>
      <c r="N359" s="14" t="s">
        <v>33</v>
      </c>
      <c r="O359" s="115">
        <v>3</v>
      </c>
      <c r="P359" s="14" t="s">
        <v>31</v>
      </c>
      <c r="Q359" s="14" t="s">
        <v>38</v>
      </c>
    </row>
    <row r="360" spans="1:21" hidden="1" x14ac:dyDescent="0.25">
      <c r="A360" s="57">
        <v>43557</v>
      </c>
      <c r="B360" s="116">
        <v>43557</v>
      </c>
      <c r="C360" s="159" t="s">
        <v>689</v>
      </c>
      <c r="D360" s="56">
        <v>2019</v>
      </c>
      <c r="E360" s="57" t="s">
        <v>341</v>
      </c>
      <c r="F360" s="56">
        <v>1</v>
      </c>
      <c r="G360" s="61" t="s">
        <v>134</v>
      </c>
      <c r="H360" s="57" t="s">
        <v>134</v>
      </c>
      <c r="I360" s="117">
        <v>0.51899305555555553</v>
      </c>
      <c r="J360" s="14">
        <v>-7.4945014299999997</v>
      </c>
      <c r="K360" s="14">
        <v>35.115377510000002</v>
      </c>
      <c r="L360" s="14" t="s">
        <v>134</v>
      </c>
      <c r="M360" s="61">
        <v>43.9</v>
      </c>
      <c r="N360" s="14" t="s">
        <v>33</v>
      </c>
      <c r="O360" s="115">
        <v>3</v>
      </c>
      <c r="P360" s="14" t="s">
        <v>31</v>
      </c>
      <c r="Q360" s="14" t="s">
        <v>28</v>
      </c>
      <c r="R360" s="14" t="s">
        <v>29</v>
      </c>
    </row>
    <row r="361" spans="1:21" hidden="1" x14ac:dyDescent="0.25">
      <c r="A361" s="57">
        <v>43558</v>
      </c>
      <c r="B361" s="116">
        <v>43558</v>
      </c>
      <c r="C361" s="159" t="s">
        <v>689</v>
      </c>
      <c r="D361" s="56">
        <v>2019</v>
      </c>
      <c r="E361" s="57" t="s">
        <v>341</v>
      </c>
      <c r="F361" s="56">
        <v>1</v>
      </c>
      <c r="G361" s="18" t="s">
        <v>140</v>
      </c>
      <c r="H361" s="57" t="s">
        <v>140</v>
      </c>
      <c r="I361" s="117">
        <v>0.50023148148148155</v>
      </c>
      <c r="J361" s="14">
        <v>-7.9036936899999999</v>
      </c>
      <c r="K361" s="14">
        <v>34.553501509999997</v>
      </c>
      <c r="L361" s="14" t="s">
        <v>140</v>
      </c>
      <c r="M361" s="61">
        <v>66.7</v>
      </c>
      <c r="N361" s="14" t="s">
        <v>33</v>
      </c>
      <c r="O361" s="115">
        <v>3</v>
      </c>
      <c r="P361" s="14" t="s">
        <v>31</v>
      </c>
      <c r="Q361" s="14" t="s">
        <v>28</v>
      </c>
      <c r="R361" s="14" t="s">
        <v>50</v>
      </c>
    </row>
    <row r="362" spans="1:21" hidden="1" x14ac:dyDescent="0.25">
      <c r="A362" s="58">
        <v>43568</v>
      </c>
      <c r="B362" s="116">
        <v>43568</v>
      </c>
      <c r="C362" s="159" t="s">
        <v>689</v>
      </c>
      <c r="D362" s="56">
        <v>2019</v>
      </c>
      <c r="E362" s="57" t="s">
        <v>341</v>
      </c>
      <c r="F362" s="56">
        <v>2</v>
      </c>
      <c r="G362" s="61" t="s">
        <v>134</v>
      </c>
      <c r="H362" s="61" t="s">
        <v>134</v>
      </c>
      <c r="I362" s="117">
        <v>0.41413194444444446</v>
      </c>
      <c r="J362" s="14">
        <v>-7.6579348100000004</v>
      </c>
      <c r="K362" s="14">
        <v>34.979311899999999</v>
      </c>
      <c r="L362" s="14" t="s">
        <v>134</v>
      </c>
      <c r="M362" s="61">
        <v>10.5</v>
      </c>
      <c r="N362" s="14" t="s">
        <v>33</v>
      </c>
      <c r="O362" s="115">
        <v>3</v>
      </c>
      <c r="P362" s="14" t="s">
        <v>31</v>
      </c>
      <c r="Q362" s="14" t="s">
        <v>28</v>
      </c>
      <c r="R362" s="14" t="s">
        <v>50</v>
      </c>
    </row>
    <row r="363" spans="1:21" x14ac:dyDescent="0.25">
      <c r="A363" s="58">
        <v>43676</v>
      </c>
      <c r="B363" s="116">
        <v>43676</v>
      </c>
      <c r="C363" s="58" t="s">
        <v>706</v>
      </c>
      <c r="D363" s="56">
        <v>2019</v>
      </c>
      <c r="E363" s="58" t="s">
        <v>342</v>
      </c>
      <c r="F363" s="56">
        <v>1</v>
      </c>
      <c r="H363" s="57" t="s">
        <v>528</v>
      </c>
      <c r="I363" s="117">
        <v>0.43358796296296293</v>
      </c>
      <c r="J363" s="14">
        <v>-7.6901945300000003</v>
      </c>
      <c r="K363" s="14">
        <v>37.975026399999997</v>
      </c>
      <c r="L363" s="14" t="s">
        <v>528</v>
      </c>
      <c r="M363" s="61">
        <v>24.5</v>
      </c>
      <c r="N363" s="14" t="s">
        <v>33</v>
      </c>
      <c r="O363" s="115">
        <v>3</v>
      </c>
      <c r="P363" s="14" t="s">
        <v>27</v>
      </c>
      <c r="Q363" s="14" t="s">
        <v>28</v>
      </c>
      <c r="R363" s="14" t="s">
        <v>50</v>
      </c>
    </row>
    <row r="364" spans="1:21" x14ac:dyDescent="0.25">
      <c r="A364" s="58">
        <v>43684</v>
      </c>
      <c r="B364" s="116">
        <v>43684</v>
      </c>
      <c r="C364" s="58" t="s">
        <v>706</v>
      </c>
      <c r="D364" s="56">
        <v>2019</v>
      </c>
      <c r="E364" s="58" t="s">
        <v>342</v>
      </c>
      <c r="F364" s="56">
        <v>1</v>
      </c>
      <c r="H364" s="57" t="s">
        <v>527</v>
      </c>
      <c r="I364" s="117">
        <v>0.47840277777777779</v>
      </c>
      <c r="J364" s="14">
        <v>-7.6346165399999997</v>
      </c>
      <c r="K364" s="14">
        <v>38.061154049999999</v>
      </c>
      <c r="L364" s="14" t="s">
        <v>698</v>
      </c>
      <c r="M364" s="61">
        <v>45.5</v>
      </c>
      <c r="N364" s="14" t="s">
        <v>33</v>
      </c>
      <c r="O364" s="115">
        <v>3</v>
      </c>
      <c r="P364" s="14" t="s">
        <v>31</v>
      </c>
      <c r="Q364" s="14" t="s">
        <v>28</v>
      </c>
      <c r="R364" s="14" t="s">
        <v>29</v>
      </c>
    </row>
    <row r="365" spans="1:21" x14ac:dyDescent="0.25">
      <c r="A365" s="58">
        <v>43716</v>
      </c>
      <c r="B365" s="116">
        <v>43716</v>
      </c>
      <c r="C365" s="58" t="s">
        <v>706</v>
      </c>
      <c r="D365" s="56">
        <v>2019</v>
      </c>
      <c r="E365" s="58" t="s">
        <v>342</v>
      </c>
      <c r="F365" s="56">
        <v>1</v>
      </c>
      <c r="H365" s="57" t="s">
        <v>656</v>
      </c>
      <c r="I365" s="117">
        <v>0.50995370370370374</v>
      </c>
      <c r="J365" s="14">
        <v>-8.2852732800000002</v>
      </c>
      <c r="K365" s="14">
        <v>37.10599157</v>
      </c>
      <c r="L365" s="14" t="s">
        <v>700</v>
      </c>
      <c r="M365" s="61">
        <v>78.900000000000006</v>
      </c>
      <c r="N365" s="14" t="s">
        <v>33</v>
      </c>
      <c r="O365" s="115">
        <v>3</v>
      </c>
      <c r="P365" s="14" t="s">
        <v>27</v>
      </c>
      <c r="Q365" s="14" t="s">
        <v>28</v>
      </c>
      <c r="R365" s="14" t="s">
        <v>35</v>
      </c>
    </row>
    <row r="366" spans="1:21" x14ac:dyDescent="0.25">
      <c r="A366" s="157">
        <v>43538</v>
      </c>
      <c r="B366" s="158">
        <v>43538</v>
      </c>
      <c r="C366" s="159" t="s">
        <v>660</v>
      </c>
      <c r="D366" s="56">
        <v>2019</v>
      </c>
      <c r="E366" s="61" t="s">
        <v>341</v>
      </c>
      <c r="F366" s="56">
        <v>1</v>
      </c>
      <c r="H366" s="61" t="s">
        <v>527</v>
      </c>
      <c r="I366" s="160">
        <v>0.4707986111111111</v>
      </c>
      <c r="J366" s="161">
        <v>-7.5821579620000001</v>
      </c>
      <c r="K366" s="162">
        <v>38.014128030000002</v>
      </c>
      <c r="L366" s="14" t="s">
        <v>527</v>
      </c>
      <c r="M366" s="6">
        <v>35.799999999999997</v>
      </c>
      <c r="N366" s="14" t="s">
        <v>26</v>
      </c>
      <c r="O366" s="115">
        <v>2</v>
      </c>
      <c r="P366" s="14" t="s">
        <v>31</v>
      </c>
      <c r="Q366" s="14" t="s">
        <v>28</v>
      </c>
      <c r="R366" s="14" t="s">
        <v>29</v>
      </c>
      <c r="S366" s="14" t="s">
        <v>664</v>
      </c>
    </row>
    <row r="367" spans="1:21" hidden="1" x14ac:dyDescent="0.25">
      <c r="A367" s="176" t="s">
        <v>210</v>
      </c>
      <c r="B367" s="158">
        <v>42508</v>
      </c>
      <c r="C367" s="159" t="s">
        <v>328</v>
      </c>
      <c r="D367" s="56">
        <v>2016</v>
      </c>
      <c r="E367" s="61" t="s">
        <v>341</v>
      </c>
      <c r="F367" s="56">
        <v>2</v>
      </c>
      <c r="G367" s="57" t="s">
        <v>673</v>
      </c>
      <c r="H367" s="61" t="s">
        <v>82</v>
      </c>
      <c r="I367" s="160">
        <v>0.5425578703703704</v>
      </c>
      <c r="J367" s="161">
        <v>-7.6961149999999998</v>
      </c>
      <c r="K367" s="162">
        <v>34.660106666666699</v>
      </c>
      <c r="L367" s="14" t="s">
        <v>212</v>
      </c>
      <c r="M367" s="61">
        <v>43</v>
      </c>
      <c r="N367" s="14" t="s">
        <v>30</v>
      </c>
      <c r="O367" s="115">
        <v>2</v>
      </c>
      <c r="P367" s="14" t="s">
        <v>31</v>
      </c>
      <c r="Q367" s="14" t="s">
        <v>28</v>
      </c>
      <c r="R367" s="14" t="s">
        <v>50</v>
      </c>
      <c r="S367" s="14" t="s">
        <v>255</v>
      </c>
    </row>
    <row r="368" spans="1:21" hidden="1" x14ac:dyDescent="0.25">
      <c r="A368" s="176" t="s">
        <v>200</v>
      </c>
      <c r="B368" s="158">
        <v>42490</v>
      </c>
      <c r="C368" s="159" t="s">
        <v>328</v>
      </c>
      <c r="D368" s="56">
        <v>2016</v>
      </c>
      <c r="E368" s="61" t="s">
        <v>341</v>
      </c>
      <c r="F368" s="56">
        <v>1</v>
      </c>
      <c r="G368" s="57" t="s">
        <v>673</v>
      </c>
      <c r="H368" s="61" t="s">
        <v>82</v>
      </c>
      <c r="I368" s="160">
        <v>0.60432870370370373</v>
      </c>
      <c r="J368" s="161">
        <v>-7.6051033333333304</v>
      </c>
      <c r="K368" s="162">
        <v>34.802424999999999</v>
      </c>
      <c r="L368" s="14" t="s">
        <v>202</v>
      </c>
      <c r="M368" s="61">
        <v>17.2</v>
      </c>
      <c r="N368" s="14" t="s">
        <v>30</v>
      </c>
      <c r="O368" s="115">
        <v>2</v>
      </c>
      <c r="P368" s="14" t="s">
        <v>27</v>
      </c>
      <c r="Q368" s="14" t="s">
        <v>28</v>
      </c>
      <c r="R368" s="14" t="s">
        <v>50</v>
      </c>
      <c r="S368" s="14" t="s">
        <v>231</v>
      </c>
    </row>
    <row r="369" spans="1:21" hidden="1" x14ac:dyDescent="0.25">
      <c r="A369" s="61" t="s">
        <v>408</v>
      </c>
      <c r="B369" s="116">
        <v>42789</v>
      </c>
      <c r="C369" s="159" t="s">
        <v>441</v>
      </c>
      <c r="D369" s="56">
        <v>2017</v>
      </c>
      <c r="E369" s="61" t="s">
        <v>341</v>
      </c>
      <c r="F369" s="56">
        <v>1</v>
      </c>
      <c r="G369" s="18" t="s">
        <v>140</v>
      </c>
      <c r="H369" s="61" t="s">
        <v>140</v>
      </c>
      <c r="I369" s="160">
        <v>0.45905092592592589</v>
      </c>
      <c r="J369" s="161">
        <v>-7.77143587717838</v>
      </c>
      <c r="K369" s="162">
        <v>34.867118316194301</v>
      </c>
      <c r="L369" s="14" t="s">
        <v>409</v>
      </c>
      <c r="M369" s="61">
        <v>16.7</v>
      </c>
      <c r="N369" s="14" t="s">
        <v>33</v>
      </c>
      <c r="O369" s="115">
        <v>2</v>
      </c>
      <c r="P369" s="14" t="s">
        <v>34</v>
      </c>
      <c r="Q369" s="14" t="s">
        <v>38</v>
      </c>
      <c r="S369" s="14" t="s">
        <v>414</v>
      </c>
    </row>
    <row r="370" spans="1:21" hidden="1" x14ac:dyDescent="0.25">
      <c r="A370" s="61" t="s">
        <v>388</v>
      </c>
      <c r="B370" s="158">
        <v>42765</v>
      </c>
      <c r="C370" s="159" t="s">
        <v>397</v>
      </c>
      <c r="D370" s="56">
        <v>2017</v>
      </c>
      <c r="E370" s="61" t="s">
        <v>341</v>
      </c>
      <c r="F370" s="56">
        <v>1</v>
      </c>
      <c r="G370" s="186" t="s">
        <v>129</v>
      </c>
      <c r="H370" s="61" t="s">
        <v>129</v>
      </c>
      <c r="I370" s="160">
        <v>0.47667824074074078</v>
      </c>
      <c r="J370" s="161">
        <v>-6.8670698887357</v>
      </c>
      <c r="K370" s="162">
        <v>31.199291157252201</v>
      </c>
      <c r="L370" s="14" t="s">
        <v>389</v>
      </c>
      <c r="M370" s="61">
        <v>43.1</v>
      </c>
      <c r="N370" s="14" t="s">
        <v>33</v>
      </c>
      <c r="O370" s="115">
        <v>2</v>
      </c>
      <c r="P370" s="14" t="s">
        <v>34</v>
      </c>
      <c r="Q370" s="14" t="s">
        <v>38</v>
      </c>
      <c r="S370" s="14" t="s">
        <v>392</v>
      </c>
    </row>
    <row r="371" spans="1:21" hidden="1" x14ac:dyDescent="0.25">
      <c r="A371" s="176">
        <v>42491</v>
      </c>
      <c r="B371" s="158">
        <v>42491</v>
      </c>
      <c r="C371" s="159" t="s">
        <v>328</v>
      </c>
      <c r="D371" s="56">
        <v>2016</v>
      </c>
      <c r="E371" s="61" t="s">
        <v>341</v>
      </c>
      <c r="F371" s="56">
        <v>1</v>
      </c>
      <c r="G371" s="61" t="s">
        <v>134</v>
      </c>
      <c r="H371" s="61" t="s">
        <v>134</v>
      </c>
      <c r="I371" s="160">
        <v>0.48709490740740741</v>
      </c>
      <c r="J371" s="161">
        <v>-7.6064249999999998</v>
      </c>
      <c r="K371" s="162">
        <v>35.001183333333302</v>
      </c>
      <c r="L371" s="14" t="s">
        <v>204</v>
      </c>
      <c r="M371" s="61">
        <v>18.100000000000001</v>
      </c>
      <c r="N371" s="14" t="s">
        <v>26</v>
      </c>
      <c r="O371" s="115">
        <v>2</v>
      </c>
      <c r="P371" s="14" t="s">
        <v>27</v>
      </c>
      <c r="Q371" s="14" t="s">
        <v>28</v>
      </c>
      <c r="R371" s="14" t="s">
        <v>35</v>
      </c>
      <c r="S371" s="14" t="s">
        <v>234</v>
      </c>
    </row>
    <row r="372" spans="1:21" hidden="1" x14ac:dyDescent="0.25">
      <c r="A372" s="57">
        <v>43275</v>
      </c>
      <c r="B372" s="158">
        <v>43275</v>
      </c>
      <c r="C372" s="58" t="s">
        <v>530</v>
      </c>
      <c r="D372" s="56">
        <v>2018</v>
      </c>
      <c r="E372" s="61" t="s">
        <v>342</v>
      </c>
      <c r="F372" s="56">
        <v>1</v>
      </c>
      <c r="H372" s="57" t="s">
        <v>527</v>
      </c>
      <c r="I372" s="160">
        <v>0.39011574074074074</v>
      </c>
      <c r="J372" s="161">
        <v>-7.5467400500000004</v>
      </c>
      <c r="K372" s="162">
        <v>37.779790579999997</v>
      </c>
      <c r="L372" s="14" t="s">
        <v>524</v>
      </c>
      <c r="M372" s="6">
        <v>2.2999999999999998</v>
      </c>
      <c r="N372" s="14" t="s">
        <v>102</v>
      </c>
      <c r="O372" s="115">
        <v>2</v>
      </c>
      <c r="P372" s="14" t="s">
        <v>27</v>
      </c>
      <c r="Q372" s="14" t="s">
        <v>38</v>
      </c>
      <c r="S372" s="14" t="s">
        <v>542</v>
      </c>
    </row>
    <row r="373" spans="1:21" ht="45" hidden="1" x14ac:dyDescent="0.25">
      <c r="A373" s="176">
        <v>42257</v>
      </c>
      <c r="B373" s="158">
        <v>42257</v>
      </c>
      <c r="C373" s="159" t="s">
        <v>326</v>
      </c>
      <c r="D373" s="56">
        <v>2015</v>
      </c>
      <c r="E373" s="61" t="s">
        <v>342</v>
      </c>
      <c r="F373" s="56">
        <v>1</v>
      </c>
      <c r="G373" s="186" t="s">
        <v>129</v>
      </c>
      <c r="H373" s="61" t="s">
        <v>129</v>
      </c>
      <c r="I373" s="160">
        <v>0.51447916666666671</v>
      </c>
      <c r="J373" s="161">
        <v>-6.9108918140239801</v>
      </c>
      <c r="K373" s="162">
        <v>31.2417900710258</v>
      </c>
      <c r="L373" s="14" t="s">
        <v>142</v>
      </c>
      <c r="M373" s="61">
        <v>55.1</v>
      </c>
      <c r="N373" s="14" t="s">
        <v>33</v>
      </c>
      <c r="O373" s="115">
        <v>2</v>
      </c>
      <c r="P373" s="14" t="s">
        <v>34</v>
      </c>
      <c r="Q373" s="14" t="s">
        <v>38</v>
      </c>
      <c r="S373" s="14" t="s">
        <v>157</v>
      </c>
    </row>
    <row r="374" spans="1:21" hidden="1" x14ac:dyDescent="0.25">
      <c r="A374" s="176">
        <v>42491</v>
      </c>
      <c r="B374" s="158">
        <v>42491</v>
      </c>
      <c r="C374" s="159" t="s">
        <v>328</v>
      </c>
      <c r="D374" s="56">
        <v>2016</v>
      </c>
      <c r="E374" s="61" t="s">
        <v>341</v>
      </c>
      <c r="F374" s="56">
        <v>1</v>
      </c>
      <c r="G374" s="61" t="s">
        <v>134</v>
      </c>
      <c r="H374" s="61" t="s">
        <v>134</v>
      </c>
      <c r="I374" s="160">
        <v>0.44437499999999996</v>
      </c>
      <c r="J374" s="161">
        <v>-7.6543850000000004</v>
      </c>
      <c r="K374" s="162">
        <v>34.976284999999997</v>
      </c>
      <c r="L374" s="14" t="s">
        <v>204</v>
      </c>
      <c r="M374" s="61">
        <v>9</v>
      </c>
      <c r="N374" s="14" t="s">
        <v>26</v>
      </c>
      <c r="O374" s="115">
        <v>2</v>
      </c>
      <c r="P374" s="14" t="s">
        <v>31</v>
      </c>
      <c r="Q374" s="14" t="s">
        <v>28</v>
      </c>
      <c r="R374" s="14" t="s">
        <v>35</v>
      </c>
      <c r="S374" s="14" t="s">
        <v>233</v>
      </c>
    </row>
    <row r="375" spans="1:21" hidden="1" x14ac:dyDescent="0.25">
      <c r="A375" s="176">
        <v>41932</v>
      </c>
      <c r="B375" s="158">
        <v>41932</v>
      </c>
      <c r="C375" s="159" t="s">
        <v>323</v>
      </c>
      <c r="D375" s="56">
        <v>2014</v>
      </c>
      <c r="E375" s="61" t="s">
        <v>342</v>
      </c>
      <c r="F375" s="56">
        <v>1</v>
      </c>
      <c r="G375" s="186" t="s">
        <v>129</v>
      </c>
      <c r="H375" s="61" t="s">
        <v>129</v>
      </c>
      <c r="I375" s="160">
        <v>0.50194444444444442</v>
      </c>
      <c r="J375" s="161">
        <v>-6.8919391053180901</v>
      </c>
      <c r="K375" s="162">
        <v>31.187075561786202</v>
      </c>
      <c r="L375" s="14" t="s">
        <v>104</v>
      </c>
      <c r="M375" s="61">
        <v>46.4</v>
      </c>
      <c r="N375" s="14" t="s">
        <v>42</v>
      </c>
      <c r="O375" s="115">
        <v>2</v>
      </c>
      <c r="P375" s="14" t="s">
        <v>27</v>
      </c>
      <c r="Q375" s="14" t="s">
        <v>38</v>
      </c>
      <c r="S375" s="14" t="s">
        <v>105</v>
      </c>
    </row>
    <row r="376" spans="1:21" hidden="1" x14ac:dyDescent="0.25">
      <c r="A376" s="61" t="s">
        <v>450</v>
      </c>
      <c r="B376" s="158">
        <v>42901</v>
      </c>
      <c r="C376" s="159" t="s">
        <v>470</v>
      </c>
      <c r="D376" s="56">
        <v>2017</v>
      </c>
      <c r="E376" s="61" t="s">
        <v>342</v>
      </c>
      <c r="F376" s="56">
        <v>1</v>
      </c>
      <c r="G376" s="18" t="s">
        <v>140</v>
      </c>
      <c r="H376" s="61" t="s">
        <v>140</v>
      </c>
      <c r="I376" s="160">
        <v>0.5352662037037037</v>
      </c>
      <c r="J376" s="161">
        <v>-7.9487037464231198</v>
      </c>
      <c r="K376" s="162">
        <v>34.5250100393948</v>
      </c>
      <c r="L376" s="14" t="s">
        <v>289</v>
      </c>
      <c r="M376" s="61">
        <v>69.400000000000006</v>
      </c>
      <c r="N376" s="14" t="s">
        <v>41</v>
      </c>
      <c r="O376" s="115">
        <v>2</v>
      </c>
      <c r="P376" s="14" t="s">
        <v>31</v>
      </c>
      <c r="Q376" s="14" t="s">
        <v>28</v>
      </c>
      <c r="R376" s="14" t="s">
        <v>29</v>
      </c>
      <c r="S376" s="14" t="s">
        <v>457</v>
      </c>
    </row>
    <row r="377" spans="1:21" hidden="1" x14ac:dyDescent="0.25">
      <c r="A377" s="194">
        <v>41508</v>
      </c>
      <c r="B377" s="195">
        <v>41508</v>
      </c>
      <c r="C377" s="194" t="s">
        <v>815</v>
      </c>
      <c r="D377" s="196">
        <v>2013</v>
      </c>
      <c r="E377" s="19" t="s">
        <v>342</v>
      </c>
      <c r="F377" s="196">
        <v>1</v>
      </c>
      <c r="G377" s="61" t="s">
        <v>134</v>
      </c>
      <c r="H377" s="18" t="s">
        <v>134</v>
      </c>
      <c r="I377" s="18">
        <v>1143</v>
      </c>
      <c r="J377" s="18"/>
      <c r="K377" s="18"/>
      <c r="L377" s="18" t="s">
        <v>824</v>
      </c>
      <c r="M377" s="17">
        <v>30.8</v>
      </c>
      <c r="N377" s="18" t="s">
        <v>37</v>
      </c>
      <c r="O377" s="19">
        <v>2</v>
      </c>
      <c r="P377" s="18" t="s">
        <v>27</v>
      </c>
      <c r="Q377" s="18" t="s">
        <v>28</v>
      </c>
      <c r="R377" s="18" t="s">
        <v>48</v>
      </c>
      <c r="S377" s="18" t="s">
        <v>832</v>
      </c>
      <c r="T377" s="18"/>
      <c r="U377" s="18"/>
    </row>
    <row r="378" spans="1:21" hidden="1" x14ac:dyDescent="0.25">
      <c r="A378" s="194">
        <v>41509</v>
      </c>
      <c r="B378" s="195">
        <v>41509</v>
      </c>
      <c r="C378" s="194" t="s">
        <v>815</v>
      </c>
      <c r="D378" s="196">
        <v>2013</v>
      </c>
      <c r="E378" s="19" t="s">
        <v>342</v>
      </c>
      <c r="F378" s="196">
        <v>1</v>
      </c>
      <c r="G378" s="196" t="s">
        <v>673</v>
      </c>
      <c r="H378" s="18" t="s">
        <v>835</v>
      </c>
      <c r="I378" s="18">
        <v>1205</v>
      </c>
      <c r="J378" s="18"/>
      <c r="K378" s="18"/>
      <c r="L378" s="18" t="s">
        <v>836</v>
      </c>
      <c r="M378" s="17">
        <v>26.9</v>
      </c>
      <c r="N378" s="18" t="s">
        <v>826</v>
      </c>
      <c r="O378" s="19">
        <v>2</v>
      </c>
      <c r="P378" s="18" t="s">
        <v>34</v>
      </c>
      <c r="Q378" s="18" t="s">
        <v>38</v>
      </c>
      <c r="R378" s="18" t="s">
        <v>48</v>
      </c>
      <c r="S378" s="18" t="s">
        <v>840</v>
      </c>
      <c r="T378" s="18"/>
      <c r="U378" s="18"/>
    </row>
    <row r="379" spans="1:21" hidden="1" x14ac:dyDescent="0.25">
      <c r="A379" s="194">
        <v>41502</v>
      </c>
      <c r="B379" s="195">
        <v>41502</v>
      </c>
      <c r="C379" s="194" t="s">
        <v>787</v>
      </c>
      <c r="D379" s="196">
        <v>2013</v>
      </c>
      <c r="E379" s="19" t="s">
        <v>342</v>
      </c>
      <c r="F379" s="196">
        <v>1</v>
      </c>
      <c r="G379" s="186" t="s">
        <v>129</v>
      </c>
      <c r="H379" s="18" t="s">
        <v>129</v>
      </c>
      <c r="I379" s="18">
        <v>137</v>
      </c>
      <c r="J379" s="18"/>
      <c r="K379" s="18"/>
      <c r="L379" s="18" t="s">
        <v>802</v>
      </c>
      <c r="M379" s="17">
        <v>72</v>
      </c>
      <c r="N379" s="18" t="s">
        <v>33</v>
      </c>
      <c r="O379" s="19">
        <v>2</v>
      </c>
      <c r="P379" s="18" t="s">
        <v>34</v>
      </c>
      <c r="Q379" s="18" t="s">
        <v>38</v>
      </c>
      <c r="R379" s="18" t="s">
        <v>48</v>
      </c>
      <c r="S379" s="18" t="s">
        <v>809</v>
      </c>
      <c r="T379" s="18"/>
      <c r="U379" s="18"/>
    </row>
    <row r="380" spans="1:21" hidden="1" x14ac:dyDescent="0.25">
      <c r="A380" s="61" t="s">
        <v>408</v>
      </c>
      <c r="B380" s="116">
        <v>42789</v>
      </c>
      <c r="C380" s="159" t="s">
        <v>441</v>
      </c>
      <c r="D380" s="56">
        <v>2017</v>
      </c>
      <c r="E380" s="61" t="s">
        <v>341</v>
      </c>
      <c r="F380" s="56">
        <v>1</v>
      </c>
      <c r="G380" s="18" t="s">
        <v>140</v>
      </c>
      <c r="H380" s="61" t="s">
        <v>140</v>
      </c>
      <c r="I380" s="160">
        <v>0.50895833333333329</v>
      </c>
      <c r="J380" s="161">
        <v>-7.8650349641247104</v>
      </c>
      <c r="K380" s="162">
        <v>34.6707542138425</v>
      </c>
      <c r="L380" s="14" t="s">
        <v>409</v>
      </c>
      <c r="M380" s="61">
        <v>44.3</v>
      </c>
      <c r="N380" s="14" t="s">
        <v>37</v>
      </c>
      <c r="O380" s="115">
        <v>2</v>
      </c>
      <c r="P380" s="14" t="s">
        <v>34</v>
      </c>
      <c r="Q380" s="14" t="s">
        <v>94</v>
      </c>
      <c r="S380" s="14" t="s">
        <v>415</v>
      </c>
    </row>
    <row r="381" spans="1:21" hidden="1" x14ac:dyDescent="0.25">
      <c r="A381" s="176" t="s">
        <v>192</v>
      </c>
      <c r="B381" s="158">
        <v>42670</v>
      </c>
      <c r="C381" s="159" t="s">
        <v>330</v>
      </c>
      <c r="D381" s="56">
        <v>2016</v>
      </c>
      <c r="E381" s="61" t="s">
        <v>342</v>
      </c>
      <c r="F381" s="56">
        <v>1</v>
      </c>
      <c r="G381" s="186" t="s">
        <v>129</v>
      </c>
      <c r="H381" s="61" t="s">
        <v>129</v>
      </c>
      <c r="I381" s="160">
        <v>0.50090277777777781</v>
      </c>
      <c r="J381" s="161">
        <v>-6.9109290650000004</v>
      </c>
      <c r="K381" s="162">
        <v>31.24033541</v>
      </c>
      <c r="L381" s="14" t="s">
        <v>194</v>
      </c>
      <c r="M381" s="61">
        <v>58.2</v>
      </c>
      <c r="N381" s="14" t="s">
        <v>33</v>
      </c>
      <c r="O381" s="115">
        <v>2</v>
      </c>
      <c r="P381" s="14" t="s">
        <v>34</v>
      </c>
      <c r="Q381" s="14" t="s">
        <v>94</v>
      </c>
      <c r="S381" s="14" t="s">
        <v>49</v>
      </c>
    </row>
    <row r="382" spans="1:21" hidden="1" x14ac:dyDescent="0.25">
      <c r="A382" s="61" t="s">
        <v>401</v>
      </c>
      <c r="B382" s="116">
        <v>42788</v>
      </c>
      <c r="C382" s="159" t="s">
        <v>441</v>
      </c>
      <c r="D382" s="56">
        <v>2017</v>
      </c>
      <c r="E382" s="61" t="s">
        <v>341</v>
      </c>
      <c r="F382" s="56">
        <v>1</v>
      </c>
      <c r="G382" s="61" t="s">
        <v>134</v>
      </c>
      <c r="H382" s="61" t="s">
        <v>134</v>
      </c>
      <c r="I382" s="160">
        <v>0.44339120370370372</v>
      </c>
      <c r="J382" s="161">
        <v>-7.6610515584183601</v>
      </c>
      <c r="K382" s="162">
        <v>34.969427783127401</v>
      </c>
      <c r="L382" s="14" t="s">
        <v>402</v>
      </c>
      <c r="M382" s="61">
        <v>7.4</v>
      </c>
      <c r="N382" s="14" t="s">
        <v>41</v>
      </c>
      <c r="O382" s="115">
        <v>2</v>
      </c>
      <c r="P382" s="14" t="s">
        <v>34</v>
      </c>
      <c r="Q382" s="14" t="s">
        <v>28</v>
      </c>
      <c r="R382" s="14" t="s">
        <v>35</v>
      </c>
      <c r="S382" s="14" t="s">
        <v>405</v>
      </c>
    </row>
    <row r="383" spans="1:21" hidden="1" x14ac:dyDescent="0.25">
      <c r="A383" s="176">
        <v>42492</v>
      </c>
      <c r="B383" s="158">
        <v>42492</v>
      </c>
      <c r="C383" s="159" t="s">
        <v>328</v>
      </c>
      <c r="D383" s="56">
        <v>2016</v>
      </c>
      <c r="E383" s="61" t="s">
        <v>341</v>
      </c>
      <c r="F383" s="56">
        <v>1</v>
      </c>
      <c r="G383" s="18" t="s">
        <v>140</v>
      </c>
      <c r="H383" s="61" t="s">
        <v>140</v>
      </c>
      <c r="I383" s="160">
        <v>0.43247685185185186</v>
      </c>
      <c r="J383" s="161">
        <v>-7.7735433333333299</v>
      </c>
      <c r="K383" s="162">
        <v>34.859355000000001</v>
      </c>
      <c r="L383" s="14" t="s">
        <v>206</v>
      </c>
      <c r="M383" s="61">
        <v>17.8</v>
      </c>
      <c r="N383" s="14" t="s">
        <v>41</v>
      </c>
      <c r="O383" s="115">
        <v>2</v>
      </c>
      <c r="P383" s="14" t="s">
        <v>27</v>
      </c>
      <c r="Q383" s="14" t="s">
        <v>28</v>
      </c>
      <c r="R383" s="14" t="s">
        <v>35</v>
      </c>
      <c r="S383" s="14" t="s">
        <v>243</v>
      </c>
    </row>
    <row r="384" spans="1:21" hidden="1" x14ac:dyDescent="0.25">
      <c r="A384" s="176" t="s">
        <v>215</v>
      </c>
      <c r="B384" s="158">
        <v>42510</v>
      </c>
      <c r="C384" s="159" t="s">
        <v>328</v>
      </c>
      <c r="D384" s="56">
        <v>2016</v>
      </c>
      <c r="E384" s="61" t="s">
        <v>341</v>
      </c>
      <c r="F384" s="56">
        <v>2</v>
      </c>
      <c r="G384" s="18" t="s">
        <v>140</v>
      </c>
      <c r="H384" s="61" t="s">
        <v>140</v>
      </c>
      <c r="I384" s="160">
        <v>0.40068287037037037</v>
      </c>
      <c r="J384" s="161">
        <v>-7.6963866666666698</v>
      </c>
      <c r="K384" s="162">
        <v>34.892969999999998</v>
      </c>
      <c r="L384" s="14" t="s">
        <v>206</v>
      </c>
      <c r="M384" s="61">
        <v>5</v>
      </c>
      <c r="N384" s="14" t="s">
        <v>37</v>
      </c>
      <c r="O384" s="115">
        <v>2</v>
      </c>
      <c r="P384" s="14" t="s">
        <v>31</v>
      </c>
      <c r="Q384" s="14" t="s">
        <v>28</v>
      </c>
      <c r="R384" s="14" t="s">
        <v>29</v>
      </c>
      <c r="S384" s="14" t="s">
        <v>266</v>
      </c>
    </row>
    <row r="385" spans="1:19" hidden="1" x14ac:dyDescent="0.25">
      <c r="A385" s="61" t="s">
        <v>371</v>
      </c>
      <c r="B385" s="158">
        <v>42764</v>
      </c>
      <c r="C385" s="159" t="s">
        <v>397</v>
      </c>
      <c r="D385" s="56">
        <v>2017</v>
      </c>
      <c r="E385" s="61" t="s">
        <v>341</v>
      </c>
      <c r="F385" s="56">
        <v>1</v>
      </c>
      <c r="G385" s="18" t="s">
        <v>343</v>
      </c>
      <c r="H385" s="177" t="s">
        <v>128</v>
      </c>
      <c r="I385" s="160">
        <v>0.46372685185185186</v>
      </c>
      <c r="J385" s="161">
        <v>-6.7599808421330199</v>
      </c>
      <c r="K385" s="162">
        <v>30.9636910619984</v>
      </c>
      <c r="L385" s="14" t="s">
        <v>372</v>
      </c>
      <c r="M385" s="61">
        <v>25.7</v>
      </c>
      <c r="N385" s="14" t="s">
        <v>41</v>
      </c>
      <c r="O385" s="115">
        <v>2</v>
      </c>
      <c r="P385" s="14" t="s">
        <v>27</v>
      </c>
      <c r="Q385" s="14" t="s">
        <v>28</v>
      </c>
      <c r="R385" s="14" t="s">
        <v>29</v>
      </c>
      <c r="S385" s="14" t="s">
        <v>381</v>
      </c>
    </row>
    <row r="386" spans="1:19" hidden="1" x14ac:dyDescent="0.25">
      <c r="A386" s="61" t="s">
        <v>444</v>
      </c>
      <c r="B386" s="158">
        <v>42900</v>
      </c>
      <c r="C386" s="159" t="s">
        <v>470</v>
      </c>
      <c r="D386" s="56">
        <v>2017</v>
      </c>
      <c r="E386" s="61" t="s">
        <v>342</v>
      </c>
      <c r="F386" s="56">
        <v>1</v>
      </c>
      <c r="G386" s="61" t="s">
        <v>134</v>
      </c>
      <c r="H386" s="61" t="s">
        <v>134</v>
      </c>
      <c r="I386" s="160">
        <v>0.58304398148148151</v>
      </c>
      <c r="J386" s="161">
        <v>-7.2879032187245398</v>
      </c>
      <c r="K386" s="162">
        <v>35.3887818211509</v>
      </c>
      <c r="L386" s="14" t="s">
        <v>445</v>
      </c>
      <c r="M386" s="61">
        <v>87.6</v>
      </c>
      <c r="N386" s="14" t="s">
        <v>46</v>
      </c>
      <c r="O386" s="115">
        <v>2</v>
      </c>
      <c r="P386" s="14" t="s">
        <v>34</v>
      </c>
      <c r="Q386" s="14" t="s">
        <v>28</v>
      </c>
      <c r="R386" s="14" t="s">
        <v>35</v>
      </c>
      <c r="S386" s="14" t="s">
        <v>449</v>
      </c>
    </row>
    <row r="387" spans="1:19" hidden="1" x14ac:dyDescent="0.25">
      <c r="A387" s="61" t="s">
        <v>494</v>
      </c>
      <c r="B387" s="158">
        <v>43210</v>
      </c>
      <c r="C387" s="159" t="s">
        <v>513</v>
      </c>
      <c r="D387" s="56">
        <v>2018</v>
      </c>
      <c r="E387" s="61" t="s">
        <v>341</v>
      </c>
      <c r="F387" s="56">
        <v>1</v>
      </c>
      <c r="G387" s="57" t="s">
        <v>673</v>
      </c>
      <c r="H387" s="61" t="s">
        <v>82</v>
      </c>
      <c r="I387" s="160">
        <v>0.5006828703703704</v>
      </c>
      <c r="J387" s="161">
        <v>-7.7007025866857903</v>
      </c>
      <c r="K387" s="162">
        <v>34.680103901079299</v>
      </c>
      <c r="L387" s="14" t="s">
        <v>496</v>
      </c>
      <c r="M387" s="61">
        <v>48.6</v>
      </c>
      <c r="N387" s="14" t="s">
        <v>46</v>
      </c>
      <c r="O387" s="115">
        <v>2</v>
      </c>
      <c r="P387" s="14" t="s">
        <v>34</v>
      </c>
      <c r="Q387" s="14" t="s">
        <v>28</v>
      </c>
      <c r="R387" s="14" t="s">
        <v>29</v>
      </c>
      <c r="S387" s="14" t="s">
        <v>449</v>
      </c>
    </row>
    <row r="388" spans="1:19" hidden="1" x14ac:dyDescent="0.25">
      <c r="A388" s="61" t="s">
        <v>494</v>
      </c>
      <c r="B388" s="158">
        <v>43210</v>
      </c>
      <c r="C388" s="159" t="s">
        <v>513</v>
      </c>
      <c r="D388" s="56">
        <v>2018</v>
      </c>
      <c r="E388" s="61" t="s">
        <v>341</v>
      </c>
      <c r="F388" s="56">
        <v>1</v>
      </c>
      <c r="G388" s="57" t="s">
        <v>673</v>
      </c>
      <c r="H388" s="61" t="s">
        <v>82</v>
      </c>
      <c r="I388" s="160">
        <v>0.39824074074074073</v>
      </c>
      <c r="J388" s="161">
        <v>-7.6004021902054104</v>
      </c>
      <c r="K388" s="162">
        <v>34.874724792677902</v>
      </c>
      <c r="L388" s="14" t="s">
        <v>496</v>
      </c>
      <c r="M388" s="61">
        <v>6.6</v>
      </c>
      <c r="N388" s="14" t="s">
        <v>33</v>
      </c>
      <c r="O388" s="115">
        <v>2</v>
      </c>
      <c r="P388" s="14" t="s">
        <v>34</v>
      </c>
      <c r="Q388" s="14" t="s">
        <v>87</v>
      </c>
      <c r="S388" s="14" t="s">
        <v>512</v>
      </c>
    </row>
    <row r="389" spans="1:19" hidden="1" x14ac:dyDescent="0.25">
      <c r="A389" s="61" t="s">
        <v>371</v>
      </c>
      <c r="B389" s="158">
        <v>42764</v>
      </c>
      <c r="C389" s="159" t="s">
        <v>397</v>
      </c>
      <c r="D389" s="56">
        <v>2017</v>
      </c>
      <c r="E389" s="61" t="s">
        <v>341</v>
      </c>
      <c r="F389" s="56">
        <v>1</v>
      </c>
      <c r="G389" s="18" t="s">
        <v>343</v>
      </c>
      <c r="H389" s="177" t="s">
        <v>128</v>
      </c>
      <c r="I389" s="160">
        <v>0.46605324074074073</v>
      </c>
      <c r="J389" s="161">
        <v>-6.7600866739434098</v>
      </c>
      <c r="K389" s="162">
        <v>30.961785422883001</v>
      </c>
      <c r="L389" s="14" t="s">
        <v>372</v>
      </c>
      <c r="M389" s="61">
        <v>25.9</v>
      </c>
      <c r="N389" s="14" t="s">
        <v>46</v>
      </c>
      <c r="O389" s="115">
        <v>2</v>
      </c>
      <c r="P389" s="14" t="s">
        <v>27</v>
      </c>
      <c r="Q389" s="14" t="s">
        <v>28</v>
      </c>
      <c r="R389" s="14" t="s">
        <v>29</v>
      </c>
      <c r="S389" s="14" t="s">
        <v>382</v>
      </c>
    </row>
    <row r="390" spans="1:19" hidden="1" x14ac:dyDescent="0.25">
      <c r="A390" s="61" t="s">
        <v>371</v>
      </c>
      <c r="B390" s="158">
        <v>42764</v>
      </c>
      <c r="C390" s="159" t="s">
        <v>397</v>
      </c>
      <c r="D390" s="56">
        <v>2017</v>
      </c>
      <c r="E390" s="61" t="s">
        <v>341</v>
      </c>
      <c r="F390" s="56">
        <v>1</v>
      </c>
      <c r="G390" s="18" t="s">
        <v>343</v>
      </c>
      <c r="H390" s="177" t="s">
        <v>128</v>
      </c>
      <c r="I390" s="160">
        <v>0.41715277777777776</v>
      </c>
      <c r="J390" s="161">
        <v>-6.6877722634642298</v>
      </c>
      <c r="K390" s="162">
        <v>31.039714057719699</v>
      </c>
      <c r="L390" s="14" t="s">
        <v>372</v>
      </c>
      <c r="M390" s="61">
        <v>13.2</v>
      </c>
      <c r="N390" s="14" t="s">
        <v>33</v>
      </c>
      <c r="O390" s="115">
        <v>2</v>
      </c>
      <c r="P390" s="14" t="s">
        <v>34</v>
      </c>
      <c r="Q390" s="14" t="s">
        <v>38</v>
      </c>
      <c r="S390" s="14" t="s">
        <v>376</v>
      </c>
    </row>
    <row r="391" spans="1:19" ht="30" hidden="1" x14ac:dyDescent="0.25">
      <c r="A391" s="61" t="s">
        <v>371</v>
      </c>
      <c r="B391" s="158">
        <v>42764</v>
      </c>
      <c r="C391" s="159" t="s">
        <v>397</v>
      </c>
      <c r="D391" s="56">
        <v>2017</v>
      </c>
      <c r="E391" s="61" t="s">
        <v>341</v>
      </c>
      <c r="F391" s="56">
        <v>1</v>
      </c>
      <c r="G391" s="18" t="s">
        <v>343</v>
      </c>
      <c r="H391" s="177" t="s">
        <v>128</v>
      </c>
      <c r="I391" s="160">
        <v>0.47310185185185188</v>
      </c>
      <c r="J391" s="161">
        <v>-6.7617763678112297</v>
      </c>
      <c r="K391" s="162">
        <v>30.960019624123699</v>
      </c>
      <c r="L391" s="14" t="s">
        <v>372</v>
      </c>
      <c r="M391" s="61">
        <v>13.2</v>
      </c>
      <c r="N391" s="14" t="s">
        <v>46</v>
      </c>
      <c r="O391" s="115">
        <v>2</v>
      </c>
      <c r="P391" s="14" t="s">
        <v>27</v>
      </c>
      <c r="Q391" s="14" t="s">
        <v>38</v>
      </c>
      <c r="S391" s="14" t="s">
        <v>373</v>
      </c>
    </row>
    <row r="392" spans="1:19" hidden="1" x14ac:dyDescent="0.25">
      <c r="A392" s="176">
        <v>41921</v>
      </c>
      <c r="B392" s="158">
        <v>41921</v>
      </c>
      <c r="C392" s="159" t="s">
        <v>322</v>
      </c>
      <c r="D392" s="56">
        <v>2014</v>
      </c>
      <c r="E392" s="61" t="s">
        <v>342</v>
      </c>
      <c r="F392" s="56">
        <v>1</v>
      </c>
      <c r="G392" s="61" t="s">
        <v>134</v>
      </c>
      <c r="H392" s="61" t="s">
        <v>134</v>
      </c>
      <c r="I392" s="160">
        <v>0.47788194444444443</v>
      </c>
      <c r="J392" s="161">
        <v>-7.6151614031280497</v>
      </c>
      <c r="K392" s="162">
        <v>35.006415643593002</v>
      </c>
      <c r="L392" s="14" t="s">
        <v>13</v>
      </c>
      <c r="M392" s="61">
        <v>16.600000000000001</v>
      </c>
      <c r="N392" s="14" t="s">
        <v>46</v>
      </c>
      <c r="O392" s="115">
        <v>2</v>
      </c>
      <c r="P392" s="14" t="s">
        <v>27</v>
      </c>
      <c r="Q392" s="14" t="s">
        <v>38</v>
      </c>
      <c r="S392" s="14" t="s">
        <v>47</v>
      </c>
    </row>
    <row r="393" spans="1:19" hidden="1" x14ac:dyDescent="0.25">
      <c r="A393" s="61" t="s">
        <v>401</v>
      </c>
      <c r="B393" s="116">
        <v>42788</v>
      </c>
      <c r="C393" s="159" t="s">
        <v>441</v>
      </c>
      <c r="D393" s="56">
        <v>2017</v>
      </c>
      <c r="E393" s="61" t="s">
        <v>341</v>
      </c>
      <c r="F393" s="56">
        <v>1</v>
      </c>
      <c r="G393" s="61" t="s">
        <v>134</v>
      </c>
      <c r="H393" s="61" t="s">
        <v>134</v>
      </c>
      <c r="I393" s="160">
        <v>0.45538194444444446</v>
      </c>
      <c r="J393" s="161">
        <v>-7.6580051731944598</v>
      </c>
      <c r="K393" s="162">
        <v>34.980160575002401</v>
      </c>
      <c r="L393" s="14" t="s">
        <v>402</v>
      </c>
      <c r="M393" s="61">
        <v>9.6999999999999993</v>
      </c>
      <c r="N393" s="14" t="s">
        <v>26</v>
      </c>
      <c r="O393" s="115">
        <v>2</v>
      </c>
      <c r="P393" s="14" t="s">
        <v>27</v>
      </c>
      <c r="Q393" s="14" t="s">
        <v>28</v>
      </c>
      <c r="R393" s="14" t="s">
        <v>29</v>
      </c>
      <c r="S393" s="14" t="s">
        <v>406</v>
      </c>
    </row>
    <row r="394" spans="1:19" hidden="1" x14ac:dyDescent="0.25">
      <c r="A394" s="176">
        <v>42492</v>
      </c>
      <c r="B394" s="158">
        <v>42492</v>
      </c>
      <c r="C394" s="159" t="s">
        <v>328</v>
      </c>
      <c r="D394" s="56">
        <v>2016</v>
      </c>
      <c r="E394" s="61" t="s">
        <v>341</v>
      </c>
      <c r="F394" s="56">
        <v>1</v>
      </c>
      <c r="G394" s="18" t="s">
        <v>140</v>
      </c>
      <c r="H394" s="61" t="s">
        <v>140</v>
      </c>
      <c r="I394" s="160">
        <v>0.50268518518518512</v>
      </c>
      <c r="J394" s="161">
        <v>-7.8783700000000003</v>
      </c>
      <c r="K394" s="162">
        <v>34.642998333333303</v>
      </c>
      <c r="L394" s="14" t="s">
        <v>206</v>
      </c>
      <c r="M394" s="61">
        <v>48.5</v>
      </c>
      <c r="N394" s="14" t="s">
        <v>26</v>
      </c>
      <c r="O394" s="115">
        <v>2</v>
      </c>
      <c r="P394" s="14" t="s">
        <v>27</v>
      </c>
      <c r="Q394" s="14" t="s">
        <v>28</v>
      </c>
      <c r="R394" s="14" t="s">
        <v>35</v>
      </c>
      <c r="S394" s="14" t="s">
        <v>247</v>
      </c>
    </row>
    <row r="395" spans="1:19" hidden="1" x14ac:dyDescent="0.25">
      <c r="A395" s="176" t="s">
        <v>192</v>
      </c>
      <c r="B395" s="158">
        <v>42670</v>
      </c>
      <c r="C395" s="159" t="s">
        <v>330</v>
      </c>
      <c r="D395" s="56">
        <v>2016</v>
      </c>
      <c r="E395" s="61" t="s">
        <v>342</v>
      </c>
      <c r="F395" s="56">
        <v>1</v>
      </c>
      <c r="G395" s="186" t="s">
        <v>129</v>
      </c>
      <c r="H395" s="61" t="s">
        <v>129</v>
      </c>
      <c r="I395" s="160">
        <v>0.53403935185185192</v>
      </c>
      <c r="J395" s="161">
        <v>-6.9301973119999998</v>
      </c>
      <c r="K395" s="162">
        <v>31.32394597</v>
      </c>
      <c r="L395" s="14" t="s">
        <v>194</v>
      </c>
      <c r="M395" s="61">
        <v>73.400000000000006</v>
      </c>
      <c r="N395" s="14" t="s">
        <v>37</v>
      </c>
      <c r="O395" s="115">
        <v>2</v>
      </c>
      <c r="P395" s="14" t="s">
        <v>34</v>
      </c>
      <c r="Q395" s="14" t="s">
        <v>38</v>
      </c>
      <c r="S395" s="14" t="s">
        <v>283</v>
      </c>
    </row>
    <row r="396" spans="1:19" hidden="1" x14ac:dyDescent="0.25">
      <c r="A396" s="176">
        <v>42257</v>
      </c>
      <c r="B396" s="158">
        <v>42257</v>
      </c>
      <c r="C396" s="159" t="s">
        <v>326</v>
      </c>
      <c r="D396" s="56">
        <v>2015</v>
      </c>
      <c r="E396" s="61" t="s">
        <v>342</v>
      </c>
      <c r="F396" s="56">
        <v>1</v>
      </c>
      <c r="G396" s="186" t="s">
        <v>129</v>
      </c>
      <c r="H396" s="61" t="s">
        <v>129</v>
      </c>
      <c r="I396" s="160">
        <v>0.55626157407407406</v>
      </c>
      <c r="J396" s="161">
        <v>-6.9247315124464999</v>
      </c>
      <c r="K396" s="162">
        <v>31.280935402721699</v>
      </c>
      <c r="L396" s="14" t="s">
        <v>142</v>
      </c>
      <c r="M396" s="61">
        <v>62.5</v>
      </c>
      <c r="N396" s="14" t="s">
        <v>33</v>
      </c>
      <c r="O396" s="115">
        <v>2</v>
      </c>
      <c r="P396" s="14" t="s">
        <v>34</v>
      </c>
      <c r="Q396" s="14" t="s">
        <v>38</v>
      </c>
      <c r="S396" s="14" t="s">
        <v>162</v>
      </c>
    </row>
    <row r="397" spans="1:19" hidden="1" x14ac:dyDescent="0.25">
      <c r="A397" s="61" t="s">
        <v>388</v>
      </c>
      <c r="B397" s="158">
        <v>42765</v>
      </c>
      <c r="C397" s="159" t="s">
        <v>397</v>
      </c>
      <c r="D397" s="56">
        <v>2017</v>
      </c>
      <c r="E397" s="61" t="s">
        <v>341</v>
      </c>
      <c r="F397" s="56">
        <v>1</v>
      </c>
      <c r="G397" s="186" t="s">
        <v>129</v>
      </c>
      <c r="H397" s="61" t="s">
        <v>129</v>
      </c>
      <c r="I397" s="160">
        <v>0.5290393518518518</v>
      </c>
      <c r="J397" s="161">
        <v>-6.9067164372790799</v>
      </c>
      <c r="K397" s="162">
        <v>31.237134239969599</v>
      </c>
      <c r="L397" s="14" t="s">
        <v>389</v>
      </c>
      <c r="M397" s="61">
        <v>54</v>
      </c>
      <c r="N397" s="14" t="s">
        <v>33</v>
      </c>
      <c r="O397" s="115">
        <v>2</v>
      </c>
      <c r="P397" s="14" t="s">
        <v>34</v>
      </c>
      <c r="Q397" s="14" t="s">
        <v>38</v>
      </c>
      <c r="S397" s="14" t="s">
        <v>393</v>
      </c>
    </row>
    <row r="398" spans="1:19" hidden="1" x14ac:dyDescent="0.25">
      <c r="A398" s="176" t="s">
        <v>215</v>
      </c>
      <c r="B398" s="158">
        <v>42510</v>
      </c>
      <c r="C398" s="159" t="s">
        <v>328</v>
      </c>
      <c r="D398" s="56">
        <v>2016</v>
      </c>
      <c r="E398" s="61" t="s">
        <v>341</v>
      </c>
      <c r="F398" s="56">
        <v>2</v>
      </c>
      <c r="G398" s="18" t="s">
        <v>140</v>
      </c>
      <c r="H398" s="61" t="s">
        <v>140</v>
      </c>
      <c r="I398" s="160">
        <v>0.49708333333333332</v>
      </c>
      <c r="J398" s="161">
        <v>-7.86961333333333</v>
      </c>
      <c r="K398" s="162">
        <v>34.66384</v>
      </c>
      <c r="L398" s="14" t="s">
        <v>206</v>
      </c>
      <c r="M398" s="61">
        <v>46.1</v>
      </c>
      <c r="N398" s="14" t="s">
        <v>41</v>
      </c>
      <c r="O398" s="115">
        <v>2</v>
      </c>
      <c r="P398" s="14" t="s">
        <v>27</v>
      </c>
      <c r="Q398" s="14" t="s">
        <v>28</v>
      </c>
      <c r="R398" s="14" t="s">
        <v>29</v>
      </c>
      <c r="S398" s="14" t="s">
        <v>268</v>
      </c>
    </row>
    <row r="399" spans="1:19" hidden="1" x14ac:dyDescent="0.25">
      <c r="A399" s="176">
        <v>42684</v>
      </c>
      <c r="B399" s="158">
        <v>42684</v>
      </c>
      <c r="C399" s="159" t="s">
        <v>329</v>
      </c>
      <c r="D399" s="56">
        <v>2016</v>
      </c>
      <c r="E399" s="61" t="s">
        <v>342</v>
      </c>
      <c r="F399" s="56">
        <v>2</v>
      </c>
      <c r="G399" s="61" t="s">
        <v>134</v>
      </c>
      <c r="H399" s="61" t="s">
        <v>134</v>
      </c>
      <c r="I399" s="160">
        <v>0.39452546296296293</v>
      </c>
      <c r="J399" s="161">
        <v>-7.6625894518962596</v>
      </c>
      <c r="K399" s="162">
        <v>34.953940564935401</v>
      </c>
      <c r="L399" s="14" t="s">
        <v>305</v>
      </c>
      <c r="M399" s="61">
        <v>2.1</v>
      </c>
      <c r="N399" s="14" t="s">
        <v>37</v>
      </c>
      <c r="O399" s="115">
        <v>2</v>
      </c>
      <c r="P399" s="14" t="s">
        <v>34</v>
      </c>
      <c r="Q399" s="14" t="s">
        <v>38</v>
      </c>
      <c r="S399" s="14" t="s">
        <v>307</v>
      </c>
    </row>
    <row r="400" spans="1:19" hidden="1" x14ac:dyDescent="0.25">
      <c r="A400" s="176">
        <v>42684</v>
      </c>
      <c r="B400" s="158">
        <v>42684</v>
      </c>
      <c r="C400" s="159" t="s">
        <v>329</v>
      </c>
      <c r="D400" s="56">
        <v>2016</v>
      </c>
      <c r="E400" s="61" t="s">
        <v>342</v>
      </c>
      <c r="F400" s="56">
        <v>2</v>
      </c>
      <c r="G400" s="61" t="s">
        <v>134</v>
      </c>
      <c r="H400" s="61" t="s">
        <v>134</v>
      </c>
      <c r="I400" s="160">
        <v>0.50341435185185179</v>
      </c>
      <c r="J400" s="161">
        <v>-7.4832077825161303</v>
      </c>
      <c r="K400" s="162">
        <v>35.1620018674896</v>
      </c>
      <c r="L400" s="14" t="s">
        <v>305</v>
      </c>
      <c r="M400" s="61">
        <v>43</v>
      </c>
      <c r="N400" s="14" t="s">
        <v>33</v>
      </c>
      <c r="O400" s="115">
        <v>2</v>
      </c>
      <c r="P400" s="14" t="s">
        <v>34</v>
      </c>
      <c r="Q400" s="14" t="s">
        <v>38</v>
      </c>
      <c r="S400" s="14" t="s">
        <v>161</v>
      </c>
    </row>
    <row r="401" spans="1:21" hidden="1" x14ac:dyDescent="0.25">
      <c r="A401" s="194">
        <v>41502</v>
      </c>
      <c r="B401" s="195">
        <v>41502</v>
      </c>
      <c r="C401" s="194" t="s">
        <v>787</v>
      </c>
      <c r="D401" s="196">
        <v>2013</v>
      </c>
      <c r="E401" s="19" t="s">
        <v>342</v>
      </c>
      <c r="F401" s="196">
        <v>1</v>
      </c>
      <c r="G401" s="186" t="s">
        <v>129</v>
      </c>
      <c r="H401" s="18" t="s">
        <v>129</v>
      </c>
      <c r="I401" s="18">
        <v>1242</v>
      </c>
      <c r="J401" s="18"/>
      <c r="K401" s="18"/>
      <c r="L401" s="18" t="s">
        <v>802</v>
      </c>
      <c r="M401" s="17">
        <v>60.8</v>
      </c>
      <c r="N401" s="18" t="s">
        <v>33</v>
      </c>
      <c r="O401" s="19">
        <v>2</v>
      </c>
      <c r="P401" s="18" t="s">
        <v>34</v>
      </c>
      <c r="Q401" s="18" t="s">
        <v>38</v>
      </c>
      <c r="R401" s="18" t="s">
        <v>48</v>
      </c>
      <c r="S401" s="18" t="s">
        <v>810</v>
      </c>
      <c r="T401" s="18"/>
      <c r="U401" s="18"/>
    </row>
    <row r="402" spans="1:21" hidden="1" x14ac:dyDescent="0.25">
      <c r="A402" s="176">
        <v>42272</v>
      </c>
      <c r="B402" s="158">
        <v>42272</v>
      </c>
      <c r="C402" s="159" t="s">
        <v>327</v>
      </c>
      <c r="D402" s="56">
        <v>2015</v>
      </c>
      <c r="E402" s="61" t="s">
        <v>342</v>
      </c>
      <c r="F402" s="56">
        <v>1</v>
      </c>
      <c r="G402" s="57" t="s">
        <v>673</v>
      </c>
      <c r="H402" s="61" t="s">
        <v>82</v>
      </c>
      <c r="I402" s="160">
        <v>0.39413194444444444</v>
      </c>
      <c r="J402" s="161">
        <v>-7.6040884890916498</v>
      </c>
      <c r="K402" s="162">
        <v>34.8974045523073</v>
      </c>
      <c r="L402" s="14" t="s">
        <v>176</v>
      </c>
      <c r="M402" s="61">
        <v>3.4</v>
      </c>
      <c r="N402" s="14" t="s">
        <v>26</v>
      </c>
      <c r="O402" s="115">
        <v>2</v>
      </c>
      <c r="P402" s="14" t="s">
        <v>27</v>
      </c>
      <c r="Q402" s="14" t="s">
        <v>28</v>
      </c>
      <c r="R402" s="14" t="s">
        <v>29</v>
      </c>
      <c r="S402" s="14" t="s">
        <v>179</v>
      </c>
    </row>
    <row r="403" spans="1:21" hidden="1" x14ac:dyDescent="0.25">
      <c r="A403" s="57">
        <v>43011</v>
      </c>
      <c r="B403" s="158">
        <v>42804</v>
      </c>
      <c r="C403" s="159" t="s">
        <v>441</v>
      </c>
      <c r="D403" s="56">
        <v>2017</v>
      </c>
      <c r="E403" s="61" t="s">
        <v>341</v>
      </c>
      <c r="F403" s="56">
        <v>2</v>
      </c>
      <c r="G403" s="61" t="s">
        <v>134</v>
      </c>
      <c r="H403" s="57" t="s">
        <v>134</v>
      </c>
      <c r="I403" s="160">
        <v>0.6018634259259259</v>
      </c>
      <c r="J403" s="161">
        <v>-7.4807293085998996</v>
      </c>
      <c r="K403" s="162">
        <v>35.2029087291357</v>
      </c>
      <c r="L403" s="14" t="s">
        <v>424</v>
      </c>
      <c r="M403" s="61">
        <v>77.7</v>
      </c>
      <c r="N403" s="14" t="s">
        <v>26</v>
      </c>
      <c r="O403" s="115">
        <v>2</v>
      </c>
      <c r="P403" s="14" t="s">
        <v>34</v>
      </c>
      <c r="Q403" s="14" t="s">
        <v>28</v>
      </c>
      <c r="R403" s="14" t="s">
        <v>35</v>
      </c>
      <c r="S403" s="14" t="s">
        <v>179</v>
      </c>
    </row>
    <row r="404" spans="1:21" hidden="1" x14ac:dyDescent="0.25">
      <c r="A404" s="176">
        <v>41921</v>
      </c>
      <c r="B404" s="158">
        <v>41921</v>
      </c>
      <c r="C404" s="159" t="s">
        <v>322</v>
      </c>
      <c r="D404" s="56">
        <v>2014</v>
      </c>
      <c r="E404" s="61" t="s">
        <v>342</v>
      </c>
      <c r="F404" s="56">
        <v>1</v>
      </c>
      <c r="G404" s="61" t="s">
        <v>134</v>
      </c>
      <c r="H404" s="61" t="s">
        <v>134</v>
      </c>
      <c r="I404" s="160">
        <v>0.4586689814814815</v>
      </c>
      <c r="J404" s="161">
        <v>-7.6365681183319998</v>
      </c>
      <c r="K404" s="162">
        <v>34.989525334677097</v>
      </c>
      <c r="L404" s="14" t="s">
        <v>13</v>
      </c>
      <c r="M404" s="61">
        <v>13.2</v>
      </c>
      <c r="N404" s="14" t="s">
        <v>26</v>
      </c>
      <c r="O404" s="115">
        <v>2</v>
      </c>
      <c r="P404" s="14" t="s">
        <v>31</v>
      </c>
      <c r="Q404" s="14" t="s">
        <v>28</v>
      </c>
      <c r="R404" s="14" t="s">
        <v>29</v>
      </c>
      <c r="S404" s="14" t="s">
        <v>43</v>
      </c>
    </row>
    <row r="405" spans="1:21" hidden="1" x14ac:dyDescent="0.25">
      <c r="A405" s="176">
        <v>41922</v>
      </c>
      <c r="B405" s="158">
        <v>41922</v>
      </c>
      <c r="C405" s="159" t="s">
        <v>322</v>
      </c>
      <c r="D405" s="56">
        <v>2014</v>
      </c>
      <c r="E405" s="61" t="s">
        <v>342</v>
      </c>
      <c r="F405" s="56">
        <v>1</v>
      </c>
      <c r="G405" s="18" t="s">
        <v>140</v>
      </c>
      <c r="H405" s="61" t="s">
        <v>140</v>
      </c>
      <c r="I405" s="160">
        <v>0.45471064814814816</v>
      </c>
      <c r="J405" s="161">
        <v>-7.78668090941831</v>
      </c>
      <c r="K405" s="162">
        <v>34.845935788504903</v>
      </c>
      <c r="L405" s="14" t="s">
        <v>57</v>
      </c>
      <c r="M405" s="61">
        <v>21.9</v>
      </c>
      <c r="N405" s="14" t="s">
        <v>26</v>
      </c>
      <c r="O405" s="115">
        <v>2</v>
      </c>
      <c r="P405" s="14" t="s">
        <v>34</v>
      </c>
      <c r="Q405" s="14" t="s">
        <v>28</v>
      </c>
      <c r="R405" s="14" t="s">
        <v>48</v>
      </c>
      <c r="S405" s="14" t="s">
        <v>68</v>
      </c>
    </row>
    <row r="406" spans="1:21" hidden="1" x14ac:dyDescent="0.25">
      <c r="A406" s="176">
        <v>41922</v>
      </c>
      <c r="B406" s="158">
        <v>41922</v>
      </c>
      <c r="C406" s="159" t="s">
        <v>322</v>
      </c>
      <c r="D406" s="56">
        <v>2014</v>
      </c>
      <c r="E406" s="61" t="s">
        <v>342</v>
      </c>
      <c r="F406" s="56">
        <v>1</v>
      </c>
      <c r="G406" s="18" t="s">
        <v>140</v>
      </c>
      <c r="H406" s="61" t="s">
        <v>140</v>
      </c>
      <c r="I406" s="160">
        <v>0.52503472222222225</v>
      </c>
      <c r="J406" s="161">
        <v>-7.8916855057614397</v>
      </c>
      <c r="K406" s="162">
        <v>34.615217949992299</v>
      </c>
      <c r="L406" s="14" t="s">
        <v>57</v>
      </c>
      <c r="M406" s="61">
        <v>52.7</v>
      </c>
      <c r="N406" s="14" t="s">
        <v>26</v>
      </c>
      <c r="O406" s="115">
        <v>2</v>
      </c>
      <c r="P406" s="14" t="s">
        <v>34</v>
      </c>
      <c r="Q406" s="14" t="s">
        <v>28</v>
      </c>
      <c r="R406" s="14" t="s">
        <v>48</v>
      </c>
      <c r="S406" s="14" t="s">
        <v>68</v>
      </c>
    </row>
    <row r="407" spans="1:21" hidden="1" x14ac:dyDescent="0.25">
      <c r="A407" s="176" t="s">
        <v>200</v>
      </c>
      <c r="B407" s="158">
        <v>42490</v>
      </c>
      <c r="C407" s="159" t="s">
        <v>328</v>
      </c>
      <c r="D407" s="56">
        <v>2016</v>
      </c>
      <c r="E407" s="61" t="s">
        <v>341</v>
      </c>
      <c r="F407" s="56">
        <v>1</v>
      </c>
      <c r="G407" s="57" t="s">
        <v>673</v>
      </c>
      <c r="H407" s="61" t="s">
        <v>82</v>
      </c>
      <c r="I407" s="160">
        <v>0.49069444444444449</v>
      </c>
      <c r="J407" s="161">
        <v>-7.6001349999999999</v>
      </c>
      <c r="K407" s="162">
        <v>34.875586666666699</v>
      </c>
      <c r="L407" s="14" t="s">
        <v>202</v>
      </c>
      <c r="M407" s="61">
        <v>7.3</v>
      </c>
      <c r="N407" s="14" t="s">
        <v>46</v>
      </c>
      <c r="O407" s="115">
        <v>2</v>
      </c>
      <c r="P407" s="14" t="s">
        <v>34</v>
      </c>
      <c r="Q407" s="14" t="s">
        <v>28</v>
      </c>
      <c r="R407" s="14" t="s">
        <v>35</v>
      </c>
      <c r="S407" s="14" t="s">
        <v>229</v>
      </c>
    </row>
    <row r="408" spans="1:21" hidden="1" x14ac:dyDescent="0.25">
      <c r="A408" s="176">
        <v>42492</v>
      </c>
      <c r="B408" s="158">
        <v>42492</v>
      </c>
      <c r="C408" s="159" t="s">
        <v>328</v>
      </c>
      <c r="D408" s="56">
        <v>2016</v>
      </c>
      <c r="E408" s="61" t="s">
        <v>341</v>
      </c>
      <c r="F408" s="56">
        <v>1</v>
      </c>
      <c r="G408" s="18" t="s">
        <v>140</v>
      </c>
      <c r="H408" s="61" t="s">
        <v>140</v>
      </c>
      <c r="I408" s="160">
        <v>0.51583333333333337</v>
      </c>
      <c r="J408" s="161">
        <v>-7.8943316666666696</v>
      </c>
      <c r="K408" s="162">
        <v>34.611535000000003</v>
      </c>
      <c r="L408" s="14" t="s">
        <v>206</v>
      </c>
      <c r="M408" s="61">
        <v>52.5</v>
      </c>
      <c r="N408" s="14" t="s">
        <v>26</v>
      </c>
      <c r="O408" s="115">
        <v>2</v>
      </c>
      <c r="P408" s="14" t="s">
        <v>34</v>
      </c>
      <c r="Q408" s="14" t="s">
        <v>28</v>
      </c>
      <c r="R408" s="14" t="s">
        <v>35</v>
      </c>
      <c r="S408" s="14" t="s">
        <v>229</v>
      </c>
    </row>
    <row r="409" spans="1:21" hidden="1" x14ac:dyDescent="0.25">
      <c r="A409" s="176" t="s">
        <v>210</v>
      </c>
      <c r="B409" s="158">
        <v>42508</v>
      </c>
      <c r="C409" s="159" t="s">
        <v>328</v>
      </c>
      <c r="D409" s="56">
        <v>2016</v>
      </c>
      <c r="E409" s="61" t="s">
        <v>341</v>
      </c>
      <c r="F409" s="56">
        <v>2</v>
      </c>
      <c r="G409" s="57" t="s">
        <v>673</v>
      </c>
      <c r="H409" s="61" t="s">
        <v>82</v>
      </c>
      <c r="I409" s="160">
        <v>0.42174768518518518</v>
      </c>
      <c r="J409" s="161">
        <v>-7.5988433333333303</v>
      </c>
      <c r="K409" s="162">
        <v>34.879449999999999</v>
      </c>
      <c r="L409" s="14" t="s">
        <v>212</v>
      </c>
      <c r="M409" s="61">
        <v>6.3</v>
      </c>
      <c r="N409" s="14" t="s">
        <v>46</v>
      </c>
      <c r="O409" s="115">
        <v>2</v>
      </c>
      <c r="P409" s="14" t="s">
        <v>31</v>
      </c>
      <c r="Q409" s="14" t="s">
        <v>28</v>
      </c>
      <c r="R409" s="14" t="s">
        <v>29</v>
      </c>
      <c r="S409" s="14" t="s">
        <v>68</v>
      </c>
    </row>
    <row r="410" spans="1:21" hidden="1" x14ac:dyDescent="0.25">
      <c r="A410" s="176">
        <v>42652</v>
      </c>
      <c r="B410" s="158">
        <v>42652</v>
      </c>
      <c r="C410" s="159" t="s">
        <v>329</v>
      </c>
      <c r="D410" s="56">
        <v>2016</v>
      </c>
      <c r="E410" s="61" t="s">
        <v>342</v>
      </c>
      <c r="F410" s="56">
        <v>1</v>
      </c>
      <c r="G410" s="57" t="s">
        <v>673</v>
      </c>
      <c r="H410" s="61" t="s">
        <v>82</v>
      </c>
      <c r="I410" s="160">
        <v>0.40542824074074074</v>
      </c>
      <c r="J410" s="161">
        <v>-7.6044843451851296</v>
      </c>
      <c r="K410" s="162">
        <v>34.895858625743202</v>
      </c>
      <c r="L410" s="14" t="s">
        <v>176</v>
      </c>
      <c r="M410" s="61">
        <v>3.6</v>
      </c>
      <c r="N410" s="14" t="s">
        <v>46</v>
      </c>
      <c r="O410" s="115">
        <v>2</v>
      </c>
      <c r="P410" s="14" t="s">
        <v>27</v>
      </c>
      <c r="Q410" s="14" t="s">
        <v>28</v>
      </c>
      <c r="R410" s="14" t="s">
        <v>35</v>
      </c>
      <c r="S410" s="14" t="s">
        <v>68</v>
      </c>
    </row>
    <row r="411" spans="1:21" hidden="1" x14ac:dyDescent="0.25">
      <c r="A411" s="57">
        <v>43042</v>
      </c>
      <c r="B411" s="158">
        <v>42805</v>
      </c>
      <c r="C411" s="159" t="s">
        <v>441</v>
      </c>
      <c r="D411" s="56">
        <v>2017</v>
      </c>
      <c r="E411" s="61" t="s">
        <v>341</v>
      </c>
      <c r="F411" s="56">
        <v>2</v>
      </c>
      <c r="G411" s="18" t="s">
        <v>140</v>
      </c>
      <c r="H411" s="61" t="s">
        <v>140</v>
      </c>
      <c r="I411" s="160">
        <v>0.48104166666666665</v>
      </c>
      <c r="J411" s="161">
        <v>-7.8951882303114296</v>
      </c>
      <c r="K411" s="162">
        <v>34.610554296612598</v>
      </c>
      <c r="L411" s="14" t="s">
        <v>289</v>
      </c>
      <c r="M411" s="61">
        <v>51.9</v>
      </c>
      <c r="N411" s="14" t="s">
        <v>26</v>
      </c>
      <c r="O411" s="115">
        <v>2</v>
      </c>
      <c r="P411" s="14" t="s">
        <v>31</v>
      </c>
      <c r="Q411" s="14" t="s">
        <v>28</v>
      </c>
      <c r="R411" s="14" t="s">
        <v>29</v>
      </c>
      <c r="S411" s="14" t="s">
        <v>68</v>
      </c>
    </row>
    <row r="412" spans="1:21" hidden="1" x14ac:dyDescent="0.25">
      <c r="A412" s="57">
        <v>43072</v>
      </c>
      <c r="B412" s="158">
        <v>42806</v>
      </c>
      <c r="C412" s="159" t="s">
        <v>441</v>
      </c>
      <c r="D412" s="56">
        <v>2017</v>
      </c>
      <c r="E412" s="61" t="s">
        <v>341</v>
      </c>
      <c r="F412" s="56">
        <v>2</v>
      </c>
      <c r="G412" s="57" t="s">
        <v>673</v>
      </c>
      <c r="H412" s="61" t="s">
        <v>82</v>
      </c>
      <c r="I412" s="160">
        <v>0.40792824074074074</v>
      </c>
      <c r="J412" s="161">
        <v>-7.6001551708137702</v>
      </c>
      <c r="K412" s="162">
        <v>34.875431924197301</v>
      </c>
      <c r="L412" s="14" t="s">
        <v>434</v>
      </c>
      <c r="M412" s="61">
        <v>6.4</v>
      </c>
      <c r="N412" s="14" t="s">
        <v>26</v>
      </c>
      <c r="O412" s="115">
        <v>2</v>
      </c>
      <c r="P412" s="14" t="s">
        <v>27</v>
      </c>
      <c r="Q412" s="14" t="s">
        <v>28</v>
      </c>
      <c r="R412" s="14" t="s">
        <v>35</v>
      </c>
      <c r="S412" s="14" t="s">
        <v>68</v>
      </c>
    </row>
    <row r="413" spans="1:21" hidden="1" x14ac:dyDescent="0.25">
      <c r="A413" s="176">
        <v>41922</v>
      </c>
      <c r="B413" s="158">
        <v>41922</v>
      </c>
      <c r="C413" s="159" t="s">
        <v>322</v>
      </c>
      <c r="D413" s="56">
        <v>2014</v>
      </c>
      <c r="E413" s="61" t="s">
        <v>342</v>
      </c>
      <c r="F413" s="56">
        <v>1</v>
      </c>
      <c r="G413" s="18" t="s">
        <v>140</v>
      </c>
      <c r="H413" s="61" t="s">
        <v>140</v>
      </c>
      <c r="I413" s="160">
        <v>0.39313657407407404</v>
      </c>
      <c r="J413" s="161">
        <v>-7.6857055652792496</v>
      </c>
      <c r="K413" s="162">
        <v>34.927690978155702</v>
      </c>
      <c r="L413" s="14" t="s">
        <v>57</v>
      </c>
      <c r="M413" s="61">
        <v>0.9</v>
      </c>
      <c r="N413" s="14" t="s">
        <v>33</v>
      </c>
      <c r="O413" s="115">
        <v>2</v>
      </c>
      <c r="P413" s="14" t="s">
        <v>27</v>
      </c>
      <c r="Q413" s="14" t="s">
        <v>28</v>
      </c>
      <c r="R413" s="14" t="s">
        <v>48</v>
      </c>
      <c r="S413" s="14" t="s">
        <v>61</v>
      </c>
    </row>
    <row r="414" spans="1:21" hidden="1" x14ac:dyDescent="0.25">
      <c r="A414" s="176">
        <v>42685</v>
      </c>
      <c r="B414" s="158">
        <v>42685</v>
      </c>
      <c r="C414" s="159" t="s">
        <v>329</v>
      </c>
      <c r="D414" s="56">
        <v>2016</v>
      </c>
      <c r="E414" s="61" t="s">
        <v>342</v>
      </c>
      <c r="F414" s="56">
        <v>2</v>
      </c>
      <c r="G414" s="18" t="s">
        <v>140</v>
      </c>
      <c r="H414" s="61" t="s">
        <v>140</v>
      </c>
      <c r="I414" s="160">
        <v>0.56748842592592597</v>
      </c>
      <c r="J414" s="161">
        <v>-8.0566136830501893</v>
      </c>
      <c r="K414" s="162">
        <v>34.450748314469003</v>
      </c>
      <c r="L414" s="14" t="s">
        <v>206</v>
      </c>
      <c r="M414" s="61">
        <v>84.9</v>
      </c>
      <c r="N414" s="14" t="s">
        <v>26</v>
      </c>
      <c r="O414" s="115">
        <v>2</v>
      </c>
      <c r="P414" s="14" t="s">
        <v>27</v>
      </c>
      <c r="Q414" s="14" t="s">
        <v>28</v>
      </c>
      <c r="R414" s="14" t="s">
        <v>35</v>
      </c>
      <c r="S414" s="14" t="s">
        <v>315</v>
      </c>
    </row>
    <row r="415" spans="1:21" hidden="1" x14ac:dyDescent="0.25">
      <c r="A415" s="57">
        <v>43558</v>
      </c>
      <c r="B415" s="116">
        <v>43558</v>
      </c>
      <c r="C415" s="159" t="s">
        <v>689</v>
      </c>
      <c r="D415" s="56">
        <v>2019</v>
      </c>
      <c r="E415" s="57" t="s">
        <v>341</v>
      </c>
      <c r="F415" s="56">
        <v>1</v>
      </c>
      <c r="G415" s="18" t="s">
        <v>140</v>
      </c>
      <c r="H415" s="57" t="s">
        <v>140</v>
      </c>
      <c r="I415" s="117">
        <v>0.40663194444444445</v>
      </c>
      <c r="J415" s="14">
        <v>-7.7720681799999998</v>
      </c>
      <c r="K415" s="14">
        <v>34.863974069999998</v>
      </c>
      <c r="L415" s="14" t="s">
        <v>140</v>
      </c>
      <c r="M415" s="61">
        <v>18.899999999999999</v>
      </c>
      <c r="N415" s="14" t="s">
        <v>26</v>
      </c>
      <c r="O415" s="115">
        <v>2</v>
      </c>
      <c r="P415" s="14" t="s">
        <v>27</v>
      </c>
      <c r="Q415" s="14" t="s">
        <v>28</v>
      </c>
      <c r="R415" s="14" t="s">
        <v>35</v>
      </c>
      <c r="S415" s="14" t="s">
        <v>681</v>
      </c>
    </row>
    <row r="416" spans="1:21" hidden="1" x14ac:dyDescent="0.25">
      <c r="A416" s="58">
        <v>43568</v>
      </c>
      <c r="B416" s="158">
        <v>43568</v>
      </c>
      <c r="C416" s="159" t="s">
        <v>689</v>
      </c>
      <c r="D416" s="56">
        <v>2019</v>
      </c>
      <c r="E416" s="57" t="s">
        <v>341</v>
      </c>
      <c r="F416" s="56">
        <v>2</v>
      </c>
      <c r="G416" s="61" t="s">
        <v>134</v>
      </c>
      <c r="H416" s="61" t="s">
        <v>134</v>
      </c>
      <c r="I416" s="117">
        <v>0.55701388888888892</v>
      </c>
      <c r="J416" s="14">
        <v>-7.3679451199999999</v>
      </c>
      <c r="K416" s="14">
        <v>35.311635930000001</v>
      </c>
      <c r="L416" s="14" t="s">
        <v>134</v>
      </c>
      <c r="M416" s="61">
        <v>79.2</v>
      </c>
      <c r="N416" s="14" t="s">
        <v>26</v>
      </c>
      <c r="O416" s="115">
        <v>2</v>
      </c>
      <c r="P416" s="14" t="s">
        <v>34</v>
      </c>
      <c r="Q416" s="14" t="s">
        <v>28</v>
      </c>
      <c r="R416" s="14" t="s">
        <v>35</v>
      </c>
      <c r="S416" s="14" t="s">
        <v>694</v>
      </c>
    </row>
    <row r="417" spans="1:21" hidden="1" x14ac:dyDescent="0.25">
      <c r="A417" s="176">
        <v>42684</v>
      </c>
      <c r="B417" s="158">
        <v>42684</v>
      </c>
      <c r="C417" s="159" t="s">
        <v>329</v>
      </c>
      <c r="D417" s="56">
        <v>2016</v>
      </c>
      <c r="E417" s="61" t="s">
        <v>342</v>
      </c>
      <c r="F417" s="56">
        <v>2</v>
      </c>
      <c r="G417" s="61" t="s">
        <v>134</v>
      </c>
      <c r="H417" s="61" t="s">
        <v>134</v>
      </c>
      <c r="I417" s="160">
        <v>0.50556712962962969</v>
      </c>
      <c r="J417" s="161">
        <v>-7.4830239059837602</v>
      </c>
      <c r="K417" s="162">
        <v>35.1621643883703</v>
      </c>
      <c r="L417" s="14" t="s">
        <v>305</v>
      </c>
      <c r="M417" s="61">
        <v>43.1</v>
      </c>
      <c r="N417" s="14" t="s">
        <v>26</v>
      </c>
      <c r="O417" s="115">
        <v>2</v>
      </c>
      <c r="P417" s="14" t="s">
        <v>27</v>
      </c>
      <c r="Q417" s="14" t="s">
        <v>28</v>
      </c>
      <c r="R417" s="14" t="s">
        <v>35</v>
      </c>
      <c r="S417" s="14" t="s">
        <v>308</v>
      </c>
    </row>
    <row r="418" spans="1:21" x14ac:dyDescent="0.25">
      <c r="A418" s="157">
        <v>43538</v>
      </c>
      <c r="B418" s="158">
        <v>43538</v>
      </c>
      <c r="C418" s="159" t="s">
        <v>660</v>
      </c>
      <c r="D418" s="56">
        <v>2019</v>
      </c>
      <c r="E418" s="61" t="s">
        <v>341</v>
      </c>
      <c r="F418" s="56">
        <v>1</v>
      </c>
      <c r="H418" s="61" t="s">
        <v>527</v>
      </c>
      <c r="I418" s="160">
        <v>0.48841435185185184</v>
      </c>
      <c r="J418" s="161">
        <v>-7.626580959</v>
      </c>
      <c r="K418" s="162">
        <v>38.052787969999997</v>
      </c>
      <c r="L418" s="14" t="s">
        <v>527</v>
      </c>
      <c r="M418" s="6">
        <v>43.3</v>
      </c>
      <c r="N418" s="14" t="s">
        <v>46</v>
      </c>
      <c r="O418" s="115">
        <v>2</v>
      </c>
      <c r="P418" s="14" t="s">
        <v>34</v>
      </c>
      <c r="Q418" s="14" t="s">
        <v>38</v>
      </c>
      <c r="S418" s="14" t="s">
        <v>666</v>
      </c>
    </row>
    <row r="419" spans="1:21" hidden="1" x14ac:dyDescent="0.25">
      <c r="A419" s="194">
        <v>41508</v>
      </c>
      <c r="B419" s="195">
        <v>41508</v>
      </c>
      <c r="C419" s="194" t="s">
        <v>815</v>
      </c>
      <c r="D419" s="196">
        <v>2013</v>
      </c>
      <c r="E419" s="19" t="s">
        <v>342</v>
      </c>
      <c r="F419" s="196">
        <v>1</v>
      </c>
      <c r="G419" s="61" t="s">
        <v>134</v>
      </c>
      <c r="H419" s="18" t="s">
        <v>134</v>
      </c>
      <c r="I419" s="18">
        <v>1136</v>
      </c>
      <c r="J419" s="18"/>
      <c r="K419" s="18"/>
      <c r="L419" s="18" t="s">
        <v>824</v>
      </c>
      <c r="M419" s="17">
        <v>30.8</v>
      </c>
      <c r="N419" s="18" t="s">
        <v>26</v>
      </c>
      <c r="O419" s="19">
        <v>2</v>
      </c>
      <c r="P419" s="18" t="s">
        <v>34</v>
      </c>
      <c r="Q419" s="18" t="s">
        <v>28</v>
      </c>
      <c r="R419" s="18" t="s">
        <v>48</v>
      </c>
      <c r="S419" s="18" t="s">
        <v>55</v>
      </c>
      <c r="T419" s="18"/>
      <c r="U419" s="18"/>
    </row>
    <row r="420" spans="1:21" hidden="1" x14ac:dyDescent="0.25">
      <c r="A420" s="194">
        <v>41508</v>
      </c>
      <c r="B420" s="195">
        <v>41508</v>
      </c>
      <c r="C420" s="194" t="s">
        <v>815</v>
      </c>
      <c r="D420" s="196">
        <v>2013</v>
      </c>
      <c r="E420" s="19" t="s">
        <v>342</v>
      </c>
      <c r="F420" s="196">
        <v>1</v>
      </c>
      <c r="G420" s="61" t="s">
        <v>134</v>
      </c>
      <c r="H420" s="18" t="s">
        <v>134</v>
      </c>
      <c r="I420" s="18">
        <v>1143</v>
      </c>
      <c r="J420" s="18"/>
      <c r="K420" s="18"/>
      <c r="L420" s="18" t="s">
        <v>824</v>
      </c>
      <c r="M420" s="17">
        <v>30.8</v>
      </c>
      <c r="N420" s="18" t="s">
        <v>46</v>
      </c>
      <c r="O420" s="19">
        <v>2</v>
      </c>
      <c r="P420" s="18" t="s">
        <v>27</v>
      </c>
      <c r="Q420" s="18" t="s">
        <v>28</v>
      </c>
      <c r="R420" s="18" t="s">
        <v>48</v>
      </c>
      <c r="S420" s="18" t="s">
        <v>55</v>
      </c>
      <c r="T420" s="18"/>
      <c r="U420" s="18"/>
    </row>
    <row r="421" spans="1:21" hidden="1" x14ac:dyDescent="0.25">
      <c r="A421" s="194">
        <v>41508</v>
      </c>
      <c r="B421" s="195">
        <v>41508</v>
      </c>
      <c r="C421" s="194" t="s">
        <v>815</v>
      </c>
      <c r="D421" s="196">
        <v>2013</v>
      </c>
      <c r="E421" s="19" t="s">
        <v>342</v>
      </c>
      <c r="F421" s="196">
        <v>1</v>
      </c>
      <c r="G421" s="61" t="s">
        <v>134</v>
      </c>
      <c r="H421" s="18" t="s">
        <v>134</v>
      </c>
      <c r="I421" s="18">
        <v>338</v>
      </c>
      <c r="J421" s="18"/>
      <c r="K421" s="18"/>
      <c r="L421" s="18" t="s">
        <v>824</v>
      </c>
      <c r="M421" s="17">
        <v>71.3</v>
      </c>
      <c r="N421" s="18" t="s">
        <v>26</v>
      </c>
      <c r="O421" s="19">
        <v>2</v>
      </c>
      <c r="P421" s="18" t="s">
        <v>27</v>
      </c>
      <c r="Q421" s="18" t="s">
        <v>28</v>
      </c>
      <c r="R421" s="18" t="s">
        <v>48</v>
      </c>
      <c r="S421" s="18" t="s">
        <v>55</v>
      </c>
      <c r="T421" s="18"/>
      <c r="U421" s="18"/>
    </row>
    <row r="422" spans="1:21" x14ac:dyDescent="0.25">
      <c r="A422" s="157">
        <v>43538</v>
      </c>
      <c r="B422" s="158">
        <v>43538</v>
      </c>
      <c r="C422" s="159" t="s">
        <v>660</v>
      </c>
      <c r="D422" s="56">
        <v>2019</v>
      </c>
      <c r="E422" s="61" t="s">
        <v>341</v>
      </c>
      <c r="F422" s="56">
        <v>1</v>
      </c>
      <c r="H422" s="61" t="s">
        <v>527</v>
      </c>
      <c r="I422" s="160">
        <v>0.45196759259259256</v>
      </c>
      <c r="J422" s="161">
        <v>-7.5649609790000003</v>
      </c>
      <c r="K422" s="162">
        <v>37.986606969999997</v>
      </c>
      <c r="L422" s="14" t="s">
        <v>527</v>
      </c>
      <c r="M422" s="6">
        <v>31.8</v>
      </c>
      <c r="N422" s="14" t="s">
        <v>26</v>
      </c>
      <c r="O422" s="115">
        <v>2</v>
      </c>
      <c r="P422" s="14" t="s">
        <v>27</v>
      </c>
      <c r="Q422" s="14" t="s">
        <v>28</v>
      </c>
      <c r="R422" s="14" t="s">
        <v>35</v>
      </c>
      <c r="S422" s="14" t="s">
        <v>55</v>
      </c>
    </row>
    <row r="423" spans="1:21" x14ac:dyDescent="0.25">
      <c r="A423" s="157">
        <v>43538</v>
      </c>
      <c r="B423" s="158">
        <v>43538</v>
      </c>
      <c r="C423" s="159" t="s">
        <v>660</v>
      </c>
      <c r="D423" s="56">
        <v>2019</v>
      </c>
      <c r="E423" s="61" t="s">
        <v>341</v>
      </c>
      <c r="F423" s="56">
        <v>1</v>
      </c>
      <c r="H423" s="61" t="s">
        <v>527</v>
      </c>
      <c r="I423" s="160">
        <v>0.48189814814814813</v>
      </c>
      <c r="J423" s="161">
        <v>-7.612482011</v>
      </c>
      <c r="K423" s="162">
        <v>38.043671979999999</v>
      </c>
      <c r="L423" s="14" t="s">
        <v>527</v>
      </c>
      <c r="M423" s="6">
        <v>41.3</v>
      </c>
      <c r="N423" s="14" t="s">
        <v>26</v>
      </c>
      <c r="O423" s="115">
        <v>2</v>
      </c>
      <c r="P423" s="14" t="s">
        <v>34</v>
      </c>
      <c r="Q423" s="14" t="s">
        <v>28</v>
      </c>
      <c r="R423" s="14" t="s">
        <v>35</v>
      </c>
      <c r="S423" s="14" t="s">
        <v>55</v>
      </c>
    </row>
    <row r="424" spans="1:21" x14ac:dyDescent="0.25">
      <c r="A424" s="157">
        <v>43538</v>
      </c>
      <c r="B424" s="158">
        <v>43538</v>
      </c>
      <c r="C424" s="159" t="s">
        <v>660</v>
      </c>
      <c r="D424" s="56">
        <v>2019</v>
      </c>
      <c r="E424" s="61" t="s">
        <v>341</v>
      </c>
      <c r="F424" s="56">
        <v>1</v>
      </c>
      <c r="H424" s="61" t="s">
        <v>527</v>
      </c>
      <c r="I424" s="160">
        <v>0.49151620370370369</v>
      </c>
      <c r="J424" s="161">
        <v>-7.6296929919999998</v>
      </c>
      <c r="K424" s="162">
        <v>38.05507497</v>
      </c>
      <c r="L424" s="14" t="s">
        <v>527</v>
      </c>
      <c r="M424" s="6">
        <v>43.8</v>
      </c>
      <c r="N424" s="14" t="s">
        <v>26</v>
      </c>
      <c r="O424" s="115">
        <v>2</v>
      </c>
      <c r="P424" s="14" t="s">
        <v>34</v>
      </c>
      <c r="Q424" s="14" t="s">
        <v>28</v>
      </c>
      <c r="R424" s="14" t="s">
        <v>35</v>
      </c>
      <c r="S424" s="14" t="s">
        <v>55</v>
      </c>
    </row>
    <row r="425" spans="1:21" hidden="1" x14ac:dyDescent="0.25">
      <c r="A425" s="176">
        <v>42264</v>
      </c>
      <c r="B425" s="158">
        <v>42264</v>
      </c>
      <c r="C425" s="159" t="s">
        <v>327</v>
      </c>
      <c r="D425" s="56">
        <v>2015</v>
      </c>
      <c r="E425" s="61" t="s">
        <v>342</v>
      </c>
      <c r="F425" s="56">
        <v>1</v>
      </c>
      <c r="G425" s="18" t="s">
        <v>140</v>
      </c>
      <c r="H425" s="61" t="s">
        <v>140</v>
      </c>
      <c r="I425" s="160">
        <v>0.54836805555555557</v>
      </c>
      <c r="J425" s="161">
        <v>-7.9404391656527302</v>
      </c>
      <c r="K425" s="162">
        <v>34.538254057001303</v>
      </c>
      <c r="L425" s="14" t="s">
        <v>140</v>
      </c>
      <c r="M425" s="61">
        <v>64.8</v>
      </c>
      <c r="N425" s="14" t="s">
        <v>26</v>
      </c>
      <c r="O425" s="115">
        <v>2</v>
      </c>
      <c r="P425" s="14" t="s">
        <v>27</v>
      </c>
      <c r="Q425" s="14" t="s">
        <v>28</v>
      </c>
      <c r="R425" s="14" t="s">
        <v>35</v>
      </c>
      <c r="S425" s="14" t="s">
        <v>178</v>
      </c>
    </row>
    <row r="426" spans="1:21" hidden="1" x14ac:dyDescent="0.25">
      <c r="A426" s="57">
        <v>43524</v>
      </c>
      <c r="B426" s="158">
        <v>43524</v>
      </c>
      <c r="C426" s="58" t="s">
        <v>653</v>
      </c>
      <c r="D426" s="184">
        <v>2019</v>
      </c>
      <c r="E426" s="57" t="s">
        <v>341</v>
      </c>
      <c r="F426" s="184">
        <v>1</v>
      </c>
      <c r="G426" s="186" t="s">
        <v>129</v>
      </c>
      <c r="H426" s="186" t="s">
        <v>129</v>
      </c>
      <c r="I426" s="160">
        <v>0.4632175925925926</v>
      </c>
      <c r="J426" s="185">
        <v>-6.8516388068193503</v>
      </c>
      <c r="K426" s="61">
        <v>31.206027951427799</v>
      </c>
      <c r="L426" s="14" t="s">
        <v>129</v>
      </c>
      <c r="M426" s="61">
        <v>44.5</v>
      </c>
      <c r="N426" s="14" t="s">
        <v>46</v>
      </c>
      <c r="O426" s="115">
        <v>2</v>
      </c>
      <c r="P426" s="14" t="s">
        <v>34</v>
      </c>
      <c r="Q426" s="14" t="s">
        <v>38</v>
      </c>
      <c r="S426" s="14" t="s">
        <v>649</v>
      </c>
      <c r="U426" s="10"/>
    </row>
    <row r="427" spans="1:21" hidden="1" x14ac:dyDescent="0.25">
      <c r="A427" s="176">
        <v>41922</v>
      </c>
      <c r="B427" s="158">
        <v>41922</v>
      </c>
      <c r="C427" s="159" t="s">
        <v>322</v>
      </c>
      <c r="D427" s="56">
        <v>2014</v>
      </c>
      <c r="E427" s="61" t="s">
        <v>342</v>
      </c>
      <c r="F427" s="56">
        <v>1</v>
      </c>
      <c r="G427" s="18" t="s">
        <v>140</v>
      </c>
      <c r="H427" s="61" t="s">
        <v>140</v>
      </c>
      <c r="I427" s="160">
        <v>0.5896527777777778</v>
      </c>
      <c r="J427" s="161">
        <v>-7.9372231042983801</v>
      </c>
      <c r="K427" s="162">
        <v>34.542136604788297</v>
      </c>
      <c r="L427" s="14" t="s">
        <v>57</v>
      </c>
      <c r="M427" s="61">
        <v>67.5</v>
      </c>
      <c r="N427" s="14" t="s">
        <v>26</v>
      </c>
      <c r="O427" s="115">
        <v>2</v>
      </c>
      <c r="P427" s="14" t="s">
        <v>34</v>
      </c>
      <c r="Q427" s="14" t="s">
        <v>28</v>
      </c>
      <c r="R427" s="14" t="s">
        <v>35</v>
      </c>
      <c r="S427" s="14" t="s">
        <v>66</v>
      </c>
    </row>
    <row r="428" spans="1:21" hidden="1" x14ac:dyDescent="0.25">
      <c r="A428" s="61" t="s">
        <v>371</v>
      </c>
      <c r="B428" s="158">
        <v>42764</v>
      </c>
      <c r="C428" s="159" t="s">
        <v>397</v>
      </c>
      <c r="D428" s="56">
        <v>2017</v>
      </c>
      <c r="E428" s="61" t="s">
        <v>341</v>
      </c>
      <c r="F428" s="56">
        <v>1</v>
      </c>
      <c r="G428" s="18" t="s">
        <v>343</v>
      </c>
      <c r="H428" s="177" t="s">
        <v>128</v>
      </c>
      <c r="I428" s="160">
        <v>0.47068287037037032</v>
      </c>
      <c r="J428" s="161">
        <v>-6.7615888897866396</v>
      </c>
      <c r="K428" s="162">
        <v>30.9596754131137</v>
      </c>
      <c r="L428" s="14" t="s">
        <v>372</v>
      </c>
      <c r="M428" s="61">
        <v>26.2</v>
      </c>
      <c r="N428" s="14" t="s">
        <v>33</v>
      </c>
      <c r="O428" s="115">
        <v>2</v>
      </c>
      <c r="P428" s="14" t="s">
        <v>34</v>
      </c>
      <c r="Q428" s="14" t="s">
        <v>38</v>
      </c>
      <c r="S428" s="14" t="s">
        <v>384</v>
      </c>
    </row>
    <row r="429" spans="1:21" hidden="1" x14ac:dyDescent="0.25">
      <c r="A429" s="176" t="s">
        <v>213</v>
      </c>
      <c r="B429" s="158">
        <v>42509</v>
      </c>
      <c r="C429" s="159" t="s">
        <v>328</v>
      </c>
      <c r="D429" s="56">
        <v>2016</v>
      </c>
      <c r="E429" s="61" t="s">
        <v>341</v>
      </c>
      <c r="F429" s="56">
        <v>2</v>
      </c>
      <c r="G429" s="61" t="s">
        <v>134</v>
      </c>
      <c r="H429" s="61" t="s">
        <v>134</v>
      </c>
      <c r="I429" s="160">
        <v>0.64473379629629635</v>
      </c>
      <c r="J429" s="161">
        <v>-7.4402133333333298</v>
      </c>
      <c r="K429" s="162">
        <v>35.256489999999999</v>
      </c>
      <c r="L429" s="14" t="s">
        <v>204</v>
      </c>
      <c r="M429" s="61">
        <v>87.3</v>
      </c>
      <c r="N429" s="14" t="s">
        <v>33</v>
      </c>
      <c r="O429" s="115">
        <v>2</v>
      </c>
      <c r="P429" s="14" t="s">
        <v>27</v>
      </c>
      <c r="Q429" s="14" t="s">
        <v>38</v>
      </c>
      <c r="S429" s="14" t="s">
        <v>262</v>
      </c>
    </row>
    <row r="430" spans="1:21" hidden="1" x14ac:dyDescent="0.25">
      <c r="A430" s="61" t="s">
        <v>401</v>
      </c>
      <c r="B430" s="116">
        <v>42788</v>
      </c>
      <c r="C430" s="159" t="s">
        <v>441</v>
      </c>
      <c r="D430" s="56">
        <v>2017</v>
      </c>
      <c r="E430" s="61" t="s">
        <v>341</v>
      </c>
      <c r="F430" s="56">
        <v>1</v>
      </c>
      <c r="G430" s="61" t="s">
        <v>134</v>
      </c>
      <c r="H430" s="61" t="s">
        <v>134</v>
      </c>
      <c r="I430" s="160">
        <v>0.60414351851851855</v>
      </c>
      <c r="J430" s="161">
        <v>-7.4833639011127202</v>
      </c>
      <c r="K430" s="162">
        <v>35.161567362246998</v>
      </c>
      <c r="L430" s="14" t="s">
        <v>402</v>
      </c>
      <c r="M430" s="61">
        <v>72.400000000000006</v>
      </c>
      <c r="N430" s="14" t="s">
        <v>33</v>
      </c>
      <c r="O430" s="115">
        <v>2</v>
      </c>
      <c r="P430" s="14" t="s">
        <v>27</v>
      </c>
      <c r="Q430" s="14" t="s">
        <v>28</v>
      </c>
      <c r="R430" s="14" t="s">
        <v>29</v>
      </c>
      <c r="S430" s="14" t="s">
        <v>407</v>
      </c>
    </row>
    <row r="431" spans="1:21" hidden="1" x14ac:dyDescent="0.25">
      <c r="A431" s="176" t="s">
        <v>207</v>
      </c>
      <c r="B431" s="158">
        <v>42507</v>
      </c>
      <c r="C431" s="159" t="s">
        <v>328</v>
      </c>
      <c r="D431" s="56">
        <v>2016</v>
      </c>
      <c r="E431" s="61" t="s">
        <v>341</v>
      </c>
      <c r="F431" s="56">
        <v>2</v>
      </c>
      <c r="G431" s="57" t="s">
        <v>673</v>
      </c>
      <c r="H431" s="61" t="s">
        <v>174</v>
      </c>
      <c r="I431" s="160">
        <v>0.41342592592592592</v>
      </c>
      <c r="J431" s="161">
        <v>-7.6082186255761197</v>
      </c>
      <c r="K431" s="162">
        <v>34.9339258715193</v>
      </c>
      <c r="L431" s="14" t="s">
        <v>209</v>
      </c>
      <c r="M431" s="61">
        <v>10.9</v>
      </c>
      <c r="N431" s="14" t="s">
        <v>26</v>
      </c>
      <c r="O431" s="115">
        <v>2</v>
      </c>
      <c r="P431" s="14" t="s">
        <v>27</v>
      </c>
      <c r="Q431" s="14" t="s">
        <v>28</v>
      </c>
      <c r="R431" s="14" t="s">
        <v>35</v>
      </c>
      <c r="S431" s="14" t="s">
        <v>249</v>
      </c>
    </row>
    <row r="432" spans="1:21" hidden="1" x14ac:dyDescent="0.25">
      <c r="A432" s="176">
        <v>42256</v>
      </c>
      <c r="B432" s="158">
        <v>42256</v>
      </c>
      <c r="C432" s="159" t="s">
        <v>326</v>
      </c>
      <c r="D432" s="56">
        <v>2015</v>
      </c>
      <c r="E432" s="61" t="s">
        <v>342</v>
      </c>
      <c r="F432" s="56">
        <v>1</v>
      </c>
      <c r="G432" s="18" t="s">
        <v>343</v>
      </c>
      <c r="H432" s="177" t="s">
        <v>128</v>
      </c>
      <c r="I432" s="160">
        <v>0.5120717592592593</v>
      </c>
      <c r="J432" s="161">
        <v>-6.7239889997098796</v>
      </c>
      <c r="K432" s="162">
        <v>30.999870207730801</v>
      </c>
      <c r="L432" s="14" t="s">
        <v>141</v>
      </c>
      <c r="M432" s="61">
        <v>19.100000000000001</v>
      </c>
      <c r="N432" s="14" t="s">
        <v>102</v>
      </c>
      <c r="O432" s="115">
        <v>2</v>
      </c>
      <c r="P432" s="14" t="s">
        <v>34</v>
      </c>
      <c r="Q432" s="14" t="s">
        <v>38</v>
      </c>
      <c r="S432" s="14" t="s">
        <v>152</v>
      </c>
    </row>
    <row r="433" spans="1:19" hidden="1" x14ac:dyDescent="0.25">
      <c r="A433" s="176">
        <v>42256</v>
      </c>
      <c r="B433" s="158">
        <v>42256</v>
      </c>
      <c r="C433" s="159" t="s">
        <v>326</v>
      </c>
      <c r="D433" s="56">
        <v>2015</v>
      </c>
      <c r="E433" s="61" t="s">
        <v>342</v>
      </c>
      <c r="F433" s="56">
        <v>1</v>
      </c>
      <c r="G433" s="18" t="s">
        <v>343</v>
      </c>
      <c r="H433" s="177" t="s">
        <v>128</v>
      </c>
      <c r="I433" s="160">
        <v>0.50123842592592593</v>
      </c>
      <c r="J433" s="161">
        <v>-6.7125614533282496</v>
      </c>
      <c r="K433" s="162">
        <v>31.010491369498801</v>
      </c>
      <c r="L433" s="14" t="s">
        <v>141</v>
      </c>
      <c r="M433" s="61">
        <v>17.399999999999999</v>
      </c>
      <c r="N433" s="14" t="s">
        <v>26</v>
      </c>
      <c r="O433" s="115">
        <v>2</v>
      </c>
      <c r="P433" s="14" t="s">
        <v>27</v>
      </c>
      <c r="Q433" s="14" t="s">
        <v>28</v>
      </c>
      <c r="R433" s="14" t="s">
        <v>35</v>
      </c>
      <c r="S433" s="14" t="s">
        <v>150</v>
      </c>
    </row>
    <row r="434" spans="1:19" hidden="1" x14ac:dyDescent="0.25">
      <c r="A434" s="61" t="s">
        <v>401</v>
      </c>
      <c r="B434" s="116">
        <v>42788</v>
      </c>
      <c r="C434" s="159" t="s">
        <v>441</v>
      </c>
      <c r="D434" s="56">
        <v>2017</v>
      </c>
      <c r="E434" s="61" t="s">
        <v>341</v>
      </c>
      <c r="F434" s="56">
        <v>1</v>
      </c>
      <c r="G434" s="61" t="s">
        <v>134</v>
      </c>
      <c r="H434" s="61" t="s">
        <v>134</v>
      </c>
      <c r="I434" s="160">
        <v>0.63200231481481484</v>
      </c>
      <c r="J434" s="161">
        <v>-7.4423986622102998</v>
      </c>
      <c r="K434" s="162">
        <v>35.253507084274297</v>
      </c>
      <c r="L434" s="14" t="s">
        <v>402</v>
      </c>
      <c r="M434" s="61">
        <v>85.2</v>
      </c>
      <c r="N434" s="14" t="s">
        <v>26</v>
      </c>
      <c r="O434" s="115">
        <v>2</v>
      </c>
      <c r="P434" s="14" t="s">
        <v>27</v>
      </c>
      <c r="Q434" s="14" t="s">
        <v>28</v>
      </c>
      <c r="R434" s="14" t="s">
        <v>29</v>
      </c>
      <c r="S434" s="14" t="s">
        <v>150</v>
      </c>
    </row>
    <row r="435" spans="1:19" hidden="1" x14ac:dyDescent="0.25">
      <c r="A435" s="61" t="s">
        <v>499</v>
      </c>
      <c r="B435" s="158">
        <v>43209</v>
      </c>
      <c r="C435" s="159" t="s">
        <v>513</v>
      </c>
      <c r="D435" s="56">
        <v>2018</v>
      </c>
      <c r="E435" s="61" t="s">
        <v>341</v>
      </c>
      <c r="F435" s="56">
        <v>1</v>
      </c>
      <c r="G435" s="61" t="s">
        <v>134</v>
      </c>
      <c r="H435" s="61" t="s">
        <v>134</v>
      </c>
      <c r="I435" s="160">
        <v>0.42907407407407411</v>
      </c>
      <c r="J435" s="161">
        <v>-7.61981748285781</v>
      </c>
      <c r="K435" s="162">
        <v>35.004236023089902</v>
      </c>
      <c r="L435" s="14" t="s">
        <v>424</v>
      </c>
      <c r="M435" s="61">
        <v>14.4</v>
      </c>
      <c r="N435" s="14" t="s">
        <v>26</v>
      </c>
      <c r="O435" s="115">
        <v>2</v>
      </c>
      <c r="P435" s="14" t="s">
        <v>27</v>
      </c>
      <c r="Q435" s="14" t="s">
        <v>28</v>
      </c>
      <c r="R435" s="14" t="s">
        <v>35</v>
      </c>
      <c r="S435" s="14" t="s">
        <v>150</v>
      </c>
    </row>
    <row r="436" spans="1:19" hidden="1" x14ac:dyDescent="0.25">
      <c r="A436" s="176" t="s">
        <v>200</v>
      </c>
      <c r="B436" s="158">
        <v>42490</v>
      </c>
      <c r="C436" s="159" t="s">
        <v>328</v>
      </c>
      <c r="D436" s="56">
        <v>2016</v>
      </c>
      <c r="E436" s="61" t="s">
        <v>341</v>
      </c>
      <c r="F436" s="56">
        <v>1</v>
      </c>
      <c r="G436" s="57" t="s">
        <v>673</v>
      </c>
      <c r="H436" s="61" t="s">
        <v>82</v>
      </c>
      <c r="I436" s="160">
        <v>0.41453703703703698</v>
      </c>
      <c r="J436" s="161">
        <v>-7.6027449999999996</v>
      </c>
      <c r="K436" s="162">
        <v>34.9152183333333</v>
      </c>
      <c r="L436" s="14" t="s">
        <v>202</v>
      </c>
      <c r="M436" s="61">
        <v>1.2</v>
      </c>
      <c r="N436" s="14" t="s">
        <v>30</v>
      </c>
      <c r="O436" s="115">
        <v>2</v>
      </c>
      <c r="P436" s="14" t="s">
        <v>31</v>
      </c>
      <c r="Q436" s="14" t="s">
        <v>28</v>
      </c>
      <c r="R436" s="14" t="s">
        <v>29</v>
      </c>
      <c r="S436" s="14" t="s">
        <v>223</v>
      </c>
    </row>
    <row r="437" spans="1:19" hidden="1" x14ac:dyDescent="0.25">
      <c r="A437" s="176">
        <v>42257</v>
      </c>
      <c r="B437" s="158">
        <v>42257</v>
      </c>
      <c r="C437" s="159" t="s">
        <v>326</v>
      </c>
      <c r="D437" s="56">
        <v>2015</v>
      </c>
      <c r="E437" s="61" t="s">
        <v>342</v>
      </c>
      <c r="F437" s="56">
        <v>1</v>
      </c>
      <c r="G437" s="186" t="s">
        <v>129</v>
      </c>
      <c r="H437" s="61" t="s">
        <v>129</v>
      </c>
      <c r="I437" s="160">
        <v>0.60444444444444445</v>
      </c>
      <c r="J437" s="161">
        <v>-6.9314973940416698</v>
      </c>
      <c r="K437" s="162">
        <v>31.377369381805501</v>
      </c>
      <c r="L437" s="14" t="s">
        <v>142</v>
      </c>
      <c r="M437" s="61">
        <v>77</v>
      </c>
      <c r="N437" s="14" t="s">
        <v>41</v>
      </c>
      <c r="O437" s="115">
        <v>2</v>
      </c>
      <c r="P437" s="14" t="s">
        <v>27</v>
      </c>
      <c r="Q437" s="14" t="s">
        <v>28</v>
      </c>
      <c r="R437" s="14" t="s">
        <v>29</v>
      </c>
      <c r="S437" s="14" t="s">
        <v>169</v>
      </c>
    </row>
    <row r="438" spans="1:19" hidden="1" x14ac:dyDescent="0.25">
      <c r="A438" s="57">
        <v>43159</v>
      </c>
      <c r="B438" s="158">
        <v>43159</v>
      </c>
      <c r="C438" s="58" t="s">
        <v>529</v>
      </c>
      <c r="D438" s="56">
        <v>2018</v>
      </c>
      <c r="E438" s="61" t="s">
        <v>341</v>
      </c>
      <c r="F438" s="56">
        <v>1</v>
      </c>
      <c r="H438" s="57" t="s">
        <v>527</v>
      </c>
      <c r="I438" s="160">
        <v>0.43109953703703702</v>
      </c>
      <c r="J438" s="161">
        <v>-7.5946822330618797</v>
      </c>
      <c r="K438" s="162">
        <v>37.849103822015799</v>
      </c>
      <c r="L438" s="14" t="s">
        <v>517</v>
      </c>
      <c r="M438" s="6">
        <v>12.1</v>
      </c>
      <c r="N438" s="14" t="s">
        <v>26</v>
      </c>
      <c r="O438" s="115">
        <v>2</v>
      </c>
      <c r="P438" s="14" t="s">
        <v>34</v>
      </c>
      <c r="Q438" s="14" t="s">
        <v>28</v>
      </c>
      <c r="R438" s="14" t="s">
        <v>35</v>
      </c>
      <c r="S438" s="14" t="s">
        <v>531</v>
      </c>
    </row>
    <row r="439" spans="1:19" hidden="1" x14ac:dyDescent="0.25">
      <c r="A439" s="176">
        <v>41924</v>
      </c>
      <c r="B439" s="158">
        <v>41924</v>
      </c>
      <c r="C439" s="159" t="s">
        <v>322</v>
      </c>
      <c r="D439" s="56">
        <v>2014</v>
      </c>
      <c r="E439" s="61" t="s">
        <v>342</v>
      </c>
      <c r="F439" s="56">
        <v>1</v>
      </c>
      <c r="G439" s="57" t="s">
        <v>673</v>
      </c>
      <c r="H439" s="61" t="s">
        <v>82</v>
      </c>
      <c r="I439" s="160">
        <v>0.48041666666666666</v>
      </c>
      <c r="J439" s="161">
        <v>-7.6737410139186801</v>
      </c>
      <c r="K439" s="162">
        <v>34.635352460590902</v>
      </c>
      <c r="L439" s="14" t="s">
        <v>82</v>
      </c>
      <c r="M439" s="61">
        <v>37.6</v>
      </c>
      <c r="N439" s="14" t="s">
        <v>26</v>
      </c>
      <c r="O439" s="115">
        <v>2</v>
      </c>
      <c r="P439" s="14" t="s">
        <v>27</v>
      </c>
      <c r="Q439" s="14" t="s">
        <v>28</v>
      </c>
      <c r="R439" s="14" t="s">
        <v>48</v>
      </c>
      <c r="S439" s="14" t="s">
        <v>85</v>
      </c>
    </row>
    <row r="440" spans="1:19" hidden="1" x14ac:dyDescent="0.25">
      <c r="A440" s="176">
        <v>41922</v>
      </c>
      <c r="B440" s="158">
        <v>41922</v>
      </c>
      <c r="C440" s="159" t="s">
        <v>322</v>
      </c>
      <c r="D440" s="56">
        <v>2014</v>
      </c>
      <c r="E440" s="61" t="s">
        <v>342</v>
      </c>
      <c r="F440" s="56">
        <v>1</v>
      </c>
      <c r="G440" s="18" t="s">
        <v>140</v>
      </c>
      <c r="H440" s="61" t="s">
        <v>140</v>
      </c>
      <c r="I440" s="160">
        <v>0.57280092592592591</v>
      </c>
      <c r="J440" s="161">
        <v>-7.9022636103912101</v>
      </c>
      <c r="K440" s="162">
        <v>34.5391384434907</v>
      </c>
      <c r="L440" s="14" t="s">
        <v>57</v>
      </c>
      <c r="M440" s="61">
        <v>62.7</v>
      </c>
      <c r="N440" s="14" t="s">
        <v>26</v>
      </c>
      <c r="O440" s="115">
        <v>2</v>
      </c>
      <c r="P440" s="14" t="s">
        <v>34</v>
      </c>
      <c r="Q440" s="14" t="s">
        <v>28</v>
      </c>
      <c r="R440" s="14" t="s">
        <v>48</v>
      </c>
      <c r="S440" s="14" t="s">
        <v>76</v>
      </c>
    </row>
    <row r="441" spans="1:19" hidden="1" x14ac:dyDescent="0.25">
      <c r="A441" s="61" t="s">
        <v>499</v>
      </c>
      <c r="B441" s="158">
        <v>43209</v>
      </c>
      <c r="C441" s="159" t="s">
        <v>513</v>
      </c>
      <c r="D441" s="56">
        <v>2018</v>
      </c>
      <c r="E441" s="61" t="s">
        <v>341</v>
      </c>
      <c r="F441" s="56">
        <v>1</v>
      </c>
      <c r="G441" s="61" t="s">
        <v>134</v>
      </c>
      <c r="H441" s="61" t="s">
        <v>134</v>
      </c>
      <c r="I441" s="160">
        <v>0.53387731481481482</v>
      </c>
      <c r="J441" s="161">
        <v>-7.5325067602856004</v>
      </c>
      <c r="K441" s="162">
        <v>35.058313538316803</v>
      </c>
      <c r="L441" s="14" t="s">
        <v>424</v>
      </c>
      <c r="M441" s="61">
        <v>56</v>
      </c>
      <c r="N441" s="14" t="s">
        <v>42</v>
      </c>
      <c r="O441" s="115">
        <v>2</v>
      </c>
      <c r="P441" s="14" t="s">
        <v>34</v>
      </c>
      <c r="Q441" s="14" t="s">
        <v>94</v>
      </c>
      <c r="S441" s="14" t="s">
        <v>506</v>
      </c>
    </row>
    <row r="442" spans="1:19" hidden="1" x14ac:dyDescent="0.25">
      <c r="A442" s="57">
        <v>43011</v>
      </c>
      <c r="B442" s="158">
        <v>42804</v>
      </c>
      <c r="C442" s="159" t="s">
        <v>441</v>
      </c>
      <c r="D442" s="56">
        <v>2017</v>
      </c>
      <c r="E442" s="61" t="s">
        <v>341</v>
      </c>
      <c r="F442" s="56">
        <v>2</v>
      </c>
      <c r="G442" s="61" t="s">
        <v>134</v>
      </c>
      <c r="H442" s="57" t="s">
        <v>134</v>
      </c>
      <c r="I442" s="160">
        <v>0.54395833333333332</v>
      </c>
      <c r="J442" s="161">
        <v>-7.5648897324719</v>
      </c>
      <c r="K442" s="162">
        <v>35.0298312434888</v>
      </c>
      <c r="L442" s="14" t="s">
        <v>424</v>
      </c>
      <c r="M442" s="61">
        <v>51.3</v>
      </c>
      <c r="N442" s="14" t="s">
        <v>37</v>
      </c>
      <c r="O442" s="115">
        <v>2</v>
      </c>
      <c r="P442" s="14" t="s">
        <v>31</v>
      </c>
      <c r="Q442" s="14" t="s">
        <v>28</v>
      </c>
      <c r="R442" s="14" t="s">
        <v>35</v>
      </c>
      <c r="S442" s="14" t="s">
        <v>426</v>
      </c>
    </row>
    <row r="443" spans="1:19" hidden="1" x14ac:dyDescent="0.25">
      <c r="A443" s="176" t="s">
        <v>210</v>
      </c>
      <c r="B443" s="158">
        <v>42508</v>
      </c>
      <c r="C443" s="159" t="s">
        <v>328</v>
      </c>
      <c r="D443" s="56">
        <v>2016</v>
      </c>
      <c r="E443" s="61" t="s">
        <v>341</v>
      </c>
      <c r="F443" s="56">
        <v>2</v>
      </c>
      <c r="G443" s="57" t="s">
        <v>673</v>
      </c>
      <c r="H443" s="61" t="s">
        <v>82</v>
      </c>
      <c r="I443" s="160">
        <v>0.39708333333333329</v>
      </c>
      <c r="J443" s="161">
        <v>-7.6092966666666699</v>
      </c>
      <c r="K443" s="162">
        <v>34.922719999999998</v>
      </c>
      <c r="L443" s="14" t="s">
        <v>212</v>
      </c>
      <c r="M443" s="61">
        <v>0.1</v>
      </c>
      <c r="N443" s="14" t="s">
        <v>30</v>
      </c>
      <c r="O443" s="115">
        <v>2</v>
      </c>
      <c r="P443" s="14" t="s">
        <v>27</v>
      </c>
      <c r="Q443" s="14" t="s">
        <v>28</v>
      </c>
      <c r="R443" s="14" t="s">
        <v>29</v>
      </c>
      <c r="S443" s="14" t="s">
        <v>251</v>
      </c>
    </row>
    <row r="444" spans="1:19" hidden="1" x14ac:dyDescent="0.25">
      <c r="A444" s="57">
        <v>43558</v>
      </c>
      <c r="B444" s="116">
        <v>43558</v>
      </c>
      <c r="C444" s="159" t="s">
        <v>689</v>
      </c>
      <c r="D444" s="56">
        <v>2019</v>
      </c>
      <c r="E444" s="57" t="s">
        <v>341</v>
      </c>
      <c r="F444" s="56">
        <v>1</v>
      </c>
      <c r="G444" s="18" t="s">
        <v>140</v>
      </c>
      <c r="H444" s="57" t="s">
        <v>140</v>
      </c>
      <c r="I444" s="117">
        <v>0.55993055555555549</v>
      </c>
      <c r="J444" s="14">
        <v>-8.0266765099999997</v>
      </c>
      <c r="K444" s="14">
        <v>34.499695279999997</v>
      </c>
      <c r="L444" s="14" t="s">
        <v>140</v>
      </c>
      <c r="M444" s="61">
        <v>87.7</v>
      </c>
      <c r="N444" s="14" t="s">
        <v>41</v>
      </c>
      <c r="O444" s="115">
        <v>2</v>
      </c>
      <c r="P444" s="14" t="s">
        <v>34</v>
      </c>
      <c r="Q444" s="14" t="s">
        <v>28</v>
      </c>
      <c r="R444" s="14" t="s">
        <v>48</v>
      </c>
      <c r="S444" s="14" t="s">
        <v>687</v>
      </c>
    </row>
    <row r="445" spans="1:19" hidden="1" x14ac:dyDescent="0.25">
      <c r="A445" s="176">
        <v>41932</v>
      </c>
      <c r="B445" s="158">
        <v>41932</v>
      </c>
      <c r="C445" s="159" t="s">
        <v>323</v>
      </c>
      <c r="D445" s="56">
        <v>2014</v>
      </c>
      <c r="E445" s="61" t="s">
        <v>342</v>
      </c>
      <c r="F445" s="56">
        <v>1</v>
      </c>
      <c r="G445" s="186" t="s">
        <v>129</v>
      </c>
      <c r="H445" s="61" t="s">
        <v>129</v>
      </c>
      <c r="I445" s="160">
        <v>0.55728009259259259</v>
      </c>
      <c r="J445" s="161">
        <v>-6.9100307743597398</v>
      </c>
      <c r="K445" s="162">
        <v>31.277295325407898</v>
      </c>
      <c r="L445" s="14" t="s">
        <v>104</v>
      </c>
      <c r="M445" s="61">
        <v>60.5</v>
      </c>
      <c r="N445" s="14" t="s">
        <v>33</v>
      </c>
      <c r="O445" s="115">
        <v>2</v>
      </c>
      <c r="P445" s="14" t="s">
        <v>34</v>
      </c>
      <c r="Q445" s="14" t="s">
        <v>38</v>
      </c>
      <c r="S445" s="14" t="s">
        <v>110</v>
      </c>
    </row>
    <row r="446" spans="1:19" hidden="1" x14ac:dyDescent="0.25">
      <c r="A446" s="176">
        <v>42652</v>
      </c>
      <c r="B446" s="158">
        <v>42652</v>
      </c>
      <c r="C446" s="159" t="s">
        <v>329</v>
      </c>
      <c r="D446" s="56">
        <v>2016</v>
      </c>
      <c r="E446" s="61" t="s">
        <v>342</v>
      </c>
      <c r="F446" s="56">
        <v>1</v>
      </c>
      <c r="G446" s="57" t="s">
        <v>673</v>
      </c>
      <c r="H446" s="61" t="s">
        <v>82</v>
      </c>
      <c r="I446" s="160">
        <v>0.4098148148148148</v>
      </c>
      <c r="J446" s="161">
        <v>-7.6032886208546602</v>
      </c>
      <c r="K446" s="162">
        <v>34.883450259878202</v>
      </c>
      <c r="L446" s="14" t="s">
        <v>176</v>
      </c>
      <c r="M446" s="61">
        <v>5.3</v>
      </c>
      <c r="N446" s="14" t="s">
        <v>46</v>
      </c>
      <c r="O446" s="115">
        <v>2</v>
      </c>
      <c r="P446" s="14" t="s">
        <v>27</v>
      </c>
      <c r="Q446" s="14" t="s">
        <v>28</v>
      </c>
      <c r="R446" s="14" t="s">
        <v>35</v>
      </c>
      <c r="S446" s="14" t="s">
        <v>295</v>
      </c>
    </row>
    <row r="447" spans="1:19" hidden="1" x14ac:dyDescent="0.25">
      <c r="A447" s="176">
        <v>42685</v>
      </c>
      <c r="B447" s="158">
        <v>42685</v>
      </c>
      <c r="C447" s="159" t="s">
        <v>329</v>
      </c>
      <c r="D447" s="56">
        <v>2016</v>
      </c>
      <c r="E447" s="61" t="s">
        <v>342</v>
      </c>
      <c r="F447" s="56">
        <v>2</v>
      </c>
      <c r="G447" s="18" t="s">
        <v>140</v>
      </c>
      <c r="H447" s="61" t="s">
        <v>140</v>
      </c>
      <c r="I447" s="160">
        <v>0.56842592592592589</v>
      </c>
      <c r="J447" s="161">
        <v>-8.0566334861991695</v>
      </c>
      <c r="K447" s="162">
        <v>34.450146369408202</v>
      </c>
      <c r="L447" s="14" t="s">
        <v>206</v>
      </c>
      <c r="M447" s="61">
        <v>85</v>
      </c>
      <c r="N447" s="14" t="s">
        <v>26</v>
      </c>
      <c r="O447" s="115">
        <v>2</v>
      </c>
      <c r="P447" s="14" t="s">
        <v>34</v>
      </c>
      <c r="Q447" s="14" t="s">
        <v>38</v>
      </c>
      <c r="S447" s="14" t="s">
        <v>316</v>
      </c>
    </row>
    <row r="448" spans="1:19" hidden="1" x14ac:dyDescent="0.25">
      <c r="A448" s="176">
        <v>42257</v>
      </c>
      <c r="B448" s="158">
        <v>42257</v>
      </c>
      <c r="C448" s="159" t="s">
        <v>326</v>
      </c>
      <c r="D448" s="56">
        <v>2015</v>
      </c>
      <c r="E448" s="61" t="s">
        <v>342</v>
      </c>
      <c r="F448" s="56">
        <v>1</v>
      </c>
      <c r="G448" s="186" t="s">
        <v>129</v>
      </c>
      <c r="H448" s="61" t="s">
        <v>129</v>
      </c>
      <c r="I448" s="160">
        <v>0.52311342592592591</v>
      </c>
      <c r="J448" s="161">
        <v>-6.9146107688514302</v>
      </c>
      <c r="K448" s="162">
        <v>31.248513030652699</v>
      </c>
      <c r="L448" s="14" t="s">
        <v>142</v>
      </c>
      <c r="M448" s="61">
        <v>56.1</v>
      </c>
      <c r="N448" s="14" t="s">
        <v>33</v>
      </c>
      <c r="O448" s="115">
        <v>2</v>
      </c>
      <c r="P448" s="14" t="s">
        <v>27</v>
      </c>
      <c r="Q448" s="14" t="s">
        <v>38</v>
      </c>
      <c r="S448" s="14" t="s">
        <v>158</v>
      </c>
    </row>
    <row r="449" spans="1:21" hidden="1" x14ac:dyDescent="0.25">
      <c r="A449" s="163">
        <v>42257</v>
      </c>
      <c r="B449" s="164">
        <v>42257</v>
      </c>
      <c r="C449" s="165" t="s">
        <v>326</v>
      </c>
      <c r="D449" s="166">
        <v>2015</v>
      </c>
      <c r="E449" s="167" t="s">
        <v>342</v>
      </c>
      <c r="F449" s="166">
        <v>1</v>
      </c>
      <c r="G449" s="186" t="s">
        <v>129</v>
      </c>
      <c r="H449" s="61" t="s">
        <v>129</v>
      </c>
      <c r="I449" s="168">
        <v>0.54246527777777775</v>
      </c>
      <c r="J449" s="169">
        <v>-6.9050500134369299</v>
      </c>
      <c r="K449" s="170">
        <v>31.276589771686599</v>
      </c>
      <c r="L449" s="171" t="s">
        <v>142</v>
      </c>
      <c r="M449" s="167">
        <v>60.2</v>
      </c>
      <c r="N449" s="171" t="s">
        <v>33</v>
      </c>
      <c r="O449" s="172">
        <v>2</v>
      </c>
      <c r="P449" s="171" t="s">
        <v>34</v>
      </c>
      <c r="Q449" s="171" t="s">
        <v>38</v>
      </c>
      <c r="R449" s="171"/>
      <c r="S449" s="171" t="s">
        <v>158</v>
      </c>
    </row>
    <row r="450" spans="1:21" hidden="1" x14ac:dyDescent="0.25">
      <c r="A450" s="176" t="s">
        <v>213</v>
      </c>
      <c r="B450" s="158">
        <v>42509</v>
      </c>
      <c r="C450" s="159" t="s">
        <v>328</v>
      </c>
      <c r="D450" s="56">
        <v>2016</v>
      </c>
      <c r="E450" s="61" t="s">
        <v>341</v>
      </c>
      <c r="F450" s="56">
        <v>2</v>
      </c>
      <c r="G450" s="61" t="s">
        <v>134</v>
      </c>
      <c r="H450" s="61" t="s">
        <v>134</v>
      </c>
      <c r="I450" s="160">
        <v>0.52986111111111112</v>
      </c>
      <c r="J450" s="161">
        <v>-7.5642733333333299</v>
      </c>
      <c r="K450" s="162">
        <v>35.018463333333301</v>
      </c>
      <c r="L450" s="14" t="s">
        <v>204</v>
      </c>
      <c r="M450" s="61">
        <v>51.2</v>
      </c>
      <c r="N450" s="14" t="s">
        <v>26</v>
      </c>
      <c r="O450" s="115">
        <v>2</v>
      </c>
      <c r="P450" s="14" t="s">
        <v>31</v>
      </c>
      <c r="Q450" s="14" t="s">
        <v>28</v>
      </c>
      <c r="R450" s="14" t="s">
        <v>35</v>
      </c>
      <c r="S450" s="14" t="s">
        <v>257</v>
      </c>
    </row>
    <row r="451" spans="1:21" hidden="1" x14ac:dyDescent="0.25">
      <c r="A451" s="61" t="s">
        <v>371</v>
      </c>
      <c r="B451" s="158">
        <v>42764</v>
      </c>
      <c r="C451" s="159" t="s">
        <v>397</v>
      </c>
      <c r="D451" s="56">
        <v>2017</v>
      </c>
      <c r="E451" s="61" t="s">
        <v>341</v>
      </c>
      <c r="F451" s="56">
        <v>1</v>
      </c>
      <c r="G451" s="18" t="s">
        <v>343</v>
      </c>
      <c r="H451" s="177" t="s">
        <v>128</v>
      </c>
      <c r="I451" s="160">
        <v>0.39814814814814814</v>
      </c>
      <c r="J451" s="161">
        <v>-6.64648152303391</v>
      </c>
      <c r="K451" s="162">
        <v>31.100934316618101</v>
      </c>
      <c r="L451" s="14" t="s">
        <v>372</v>
      </c>
      <c r="M451" s="61">
        <v>4.8</v>
      </c>
      <c r="N451" s="14" t="s">
        <v>26</v>
      </c>
      <c r="O451" s="115">
        <v>2</v>
      </c>
      <c r="P451" s="14" t="s">
        <v>34</v>
      </c>
      <c r="Q451" s="14" t="s">
        <v>38</v>
      </c>
      <c r="S451" s="14" t="s">
        <v>375</v>
      </c>
    </row>
    <row r="452" spans="1:21" hidden="1" x14ac:dyDescent="0.25">
      <c r="A452" s="176">
        <v>42685</v>
      </c>
      <c r="B452" s="158">
        <v>42685</v>
      </c>
      <c r="C452" s="159" t="s">
        <v>329</v>
      </c>
      <c r="D452" s="56">
        <v>2016</v>
      </c>
      <c r="E452" s="61" t="s">
        <v>342</v>
      </c>
      <c r="F452" s="56">
        <v>2</v>
      </c>
      <c r="G452" s="18" t="s">
        <v>140</v>
      </c>
      <c r="H452" s="61" t="s">
        <v>140</v>
      </c>
      <c r="I452" s="160">
        <v>0.38403935185185184</v>
      </c>
      <c r="J452" s="161">
        <v>-7.6918857493885504</v>
      </c>
      <c r="K452" s="162">
        <v>34.910876186111999</v>
      </c>
      <c r="L452" s="14" t="s">
        <v>206</v>
      </c>
      <c r="M452" s="61">
        <v>2.7</v>
      </c>
      <c r="N452" s="14" t="s">
        <v>42</v>
      </c>
      <c r="O452" s="115">
        <v>2</v>
      </c>
      <c r="P452" s="14" t="s">
        <v>27</v>
      </c>
      <c r="Q452" s="14" t="s">
        <v>28</v>
      </c>
      <c r="R452" s="14" t="s">
        <v>29</v>
      </c>
      <c r="S452" s="14" t="s">
        <v>310</v>
      </c>
    </row>
    <row r="453" spans="1:21" hidden="1" x14ac:dyDescent="0.25">
      <c r="A453" s="176">
        <v>42651</v>
      </c>
      <c r="B453" s="158">
        <v>42651</v>
      </c>
      <c r="C453" s="159" t="s">
        <v>329</v>
      </c>
      <c r="D453" s="56">
        <v>2016</v>
      </c>
      <c r="E453" s="61" t="s">
        <v>342</v>
      </c>
      <c r="F453" s="56">
        <v>1</v>
      </c>
      <c r="G453" s="18" t="s">
        <v>140</v>
      </c>
      <c r="H453" s="61" t="s">
        <v>140</v>
      </c>
      <c r="I453" s="160">
        <v>0.49001157407407409</v>
      </c>
      <c r="J453" s="161">
        <v>-7.8656382313702098</v>
      </c>
      <c r="K453" s="162">
        <v>34.6679248931842</v>
      </c>
      <c r="L453" s="14" t="s">
        <v>289</v>
      </c>
      <c r="M453" s="61">
        <v>45.5</v>
      </c>
      <c r="N453" s="14" t="s">
        <v>33</v>
      </c>
      <c r="O453" s="115">
        <v>2</v>
      </c>
      <c r="P453" s="14" t="s">
        <v>34</v>
      </c>
      <c r="Q453" s="14" t="s">
        <v>38</v>
      </c>
      <c r="S453" s="14" t="s">
        <v>290</v>
      </c>
    </row>
    <row r="454" spans="1:21" hidden="1" x14ac:dyDescent="0.25">
      <c r="A454" s="176">
        <v>42257</v>
      </c>
      <c r="B454" s="158">
        <v>42257</v>
      </c>
      <c r="C454" s="159" t="s">
        <v>326</v>
      </c>
      <c r="D454" s="56">
        <v>2015</v>
      </c>
      <c r="E454" s="61" t="s">
        <v>342</v>
      </c>
      <c r="F454" s="56">
        <v>1</v>
      </c>
      <c r="G454" s="186" t="s">
        <v>129</v>
      </c>
      <c r="H454" s="61" t="s">
        <v>129</v>
      </c>
      <c r="I454" s="160">
        <v>0.46859953703703705</v>
      </c>
      <c r="J454" s="161">
        <v>-6.8673747104416902</v>
      </c>
      <c r="K454" s="162">
        <v>31.198752350841598</v>
      </c>
      <c r="L454" s="14" t="s">
        <v>142</v>
      </c>
      <c r="M454" s="61">
        <v>42.4</v>
      </c>
      <c r="N454" s="14" t="s">
        <v>26</v>
      </c>
      <c r="O454" s="115">
        <v>2</v>
      </c>
      <c r="P454" s="14" t="s">
        <v>27</v>
      </c>
      <c r="Q454" s="14" t="s">
        <v>28</v>
      </c>
      <c r="R454" s="14" t="s">
        <v>29</v>
      </c>
      <c r="S454" s="14" t="s">
        <v>155</v>
      </c>
    </row>
    <row r="455" spans="1:21" hidden="1" x14ac:dyDescent="0.25">
      <c r="A455" s="61" t="s">
        <v>388</v>
      </c>
      <c r="B455" s="158">
        <v>42765</v>
      </c>
      <c r="C455" s="159" t="s">
        <v>397</v>
      </c>
      <c r="D455" s="56">
        <v>2017</v>
      </c>
      <c r="E455" s="61" t="s">
        <v>341</v>
      </c>
      <c r="F455" s="56">
        <v>1</v>
      </c>
      <c r="G455" s="186" t="s">
        <v>129</v>
      </c>
      <c r="H455" s="61" t="s">
        <v>129</v>
      </c>
      <c r="I455" s="160">
        <v>0.53255787037037039</v>
      </c>
      <c r="J455" s="161">
        <v>-6.91000835994517</v>
      </c>
      <c r="K455" s="162">
        <v>31.239463798555601</v>
      </c>
      <c r="L455" s="14" t="s">
        <v>389</v>
      </c>
      <c r="M455" s="61">
        <v>54.5</v>
      </c>
      <c r="N455" s="14" t="s">
        <v>102</v>
      </c>
      <c r="O455" s="115">
        <v>2</v>
      </c>
      <c r="P455" s="14" t="s">
        <v>34</v>
      </c>
      <c r="Q455" s="14" t="s">
        <v>38</v>
      </c>
      <c r="S455" s="14" t="s">
        <v>394</v>
      </c>
    </row>
    <row r="456" spans="1:21" x14ac:dyDescent="0.25">
      <c r="A456" s="157">
        <v>43538</v>
      </c>
      <c r="B456" s="158">
        <v>43538</v>
      </c>
      <c r="C456" s="159" t="s">
        <v>660</v>
      </c>
      <c r="D456" s="56">
        <v>2019</v>
      </c>
      <c r="E456" s="61" t="s">
        <v>341</v>
      </c>
      <c r="F456" s="56">
        <v>1</v>
      </c>
      <c r="H456" s="61" t="s">
        <v>527</v>
      </c>
      <c r="I456" s="160">
        <v>0.45807870370370374</v>
      </c>
      <c r="J456" s="161">
        <v>-7.5740389989999999</v>
      </c>
      <c r="K456" s="162">
        <v>38.00441902</v>
      </c>
      <c r="L456" s="14" t="s">
        <v>527</v>
      </c>
      <c r="M456" s="6">
        <v>34.200000000000003</v>
      </c>
      <c r="N456" s="14" t="s">
        <v>41</v>
      </c>
      <c r="O456" s="115">
        <v>2</v>
      </c>
      <c r="P456" s="14" t="s">
        <v>31</v>
      </c>
      <c r="Q456" s="14" t="s">
        <v>28</v>
      </c>
      <c r="R456" s="14" t="s">
        <v>35</v>
      </c>
      <c r="S456" s="14" t="s">
        <v>663</v>
      </c>
    </row>
    <row r="457" spans="1:21" hidden="1" x14ac:dyDescent="0.25">
      <c r="A457" s="194">
        <v>41502</v>
      </c>
      <c r="B457" s="195">
        <v>41502</v>
      </c>
      <c r="C457" s="194" t="s">
        <v>787</v>
      </c>
      <c r="D457" s="196">
        <v>2013</v>
      </c>
      <c r="E457" s="19" t="s">
        <v>342</v>
      </c>
      <c r="F457" s="196">
        <v>1</v>
      </c>
      <c r="G457" s="186" t="s">
        <v>129</v>
      </c>
      <c r="H457" s="18" t="s">
        <v>129</v>
      </c>
      <c r="I457" s="18">
        <v>108</v>
      </c>
      <c r="J457" s="18"/>
      <c r="K457" s="18"/>
      <c r="L457" s="18" t="s">
        <v>802</v>
      </c>
      <c r="M457" s="17">
        <v>64.8</v>
      </c>
      <c r="N457" s="18" t="s">
        <v>33</v>
      </c>
      <c r="O457" s="19">
        <v>2</v>
      </c>
      <c r="P457" s="18" t="s">
        <v>34</v>
      </c>
      <c r="Q457" s="18" t="s">
        <v>38</v>
      </c>
      <c r="R457" s="18" t="s">
        <v>48</v>
      </c>
      <c r="S457" s="18" t="s">
        <v>808</v>
      </c>
      <c r="T457" s="18"/>
      <c r="U457" s="18"/>
    </row>
    <row r="458" spans="1:21" hidden="1" x14ac:dyDescent="0.25">
      <c r="A458" s="61" t="s">
        <v>460</v>
      </c>
      <c r="B458" s="158">
        <v>42903</v>
      </c>
      <c r="C458" s="159" t="s">
        <v>470</v>
      </c>
      <c r="D458" s="56">
        <v>2017</v>
      </c>
      <c r="E458" s="61" t="s">
        <v>342</v>
      </c>
      <c r="F458" s="56">
        <v>1</v>
      </c>
      <c r="G458" s="57" t="s">
        <v>673</v>
      </c>
      <c r="H458" s="61" t="s">
        <v>82</v>
      </c>
      <c r="I458" s="160">
        <v>0.46601851851851855</v>
      </c>
      <c r="J458" s="161">
        <v>-7.6947862870281103</v>
      </c>
      <c r="K458" s="162">
        <v>34.6557949465234</v>
      </c>
      <c r="L458" s="14" t="s">
        <v>176</v>
      </c>
      <c r="M458" s="61">
        <v>41.4</v>
      </c>
      <c r="N458" s="14" t="s">
        <v>46</v>
      </c>
      <c r="O458" s="115">
        <v>2</v>
      </c>
      <c r="P458" s="14" t="s">
        <v>27</v>
      </c>
      <c r="Q458" s="14" t="s">
        <v>28</v>
      </c>
      <c r="R458" s="14" t="s">
        <v>35</v>
      </c>
      <c r="S458" s="14" t="s">
        <v>465</v>
      </c>
    </row>
    <row r="459" spans="1:21" hidden="1" x14ac:dyDescent="0.25">
      <c r="A459" s="61" t="s">
        <v>497</v>
      </c>
      <c r="B459" s="158">
        <v>43207</v>
      </c>
      <c r="C459" s="159" t="s">
        <v>513</v>
      </c>
      <c r="D459" s="56">
        <v>2018</v>
      </c>
      <c r="E459" s="61" t="s">
        <v>341</v>
      </c>
      <c r="F459" s="56">
        <v>1</v>
      </c>
      <c r="G459" s="57" t="s">
        <v>673</v>
      </c>
      <c r="H459" s="61" t="s">
        <v>174</v>
      </c>
      <c r="I459" s="160">
        <v>0.42296296296296299</v>
      </c>
      <c r="J459" s="161">
        <v>-7.6200717368898401</v>
      </c>
      <c r="K459" s="162">
        <v>34.917018332096298</v>
      </c>
      <c r="L459" s="14" t="s">
        <v>440</v>
      </c>
      <c r="M459" s="61">
        <v>7.1</v>
      </c>
      <c r="N459" s="14" t="s">
        <v>46</v>
      </c>
      <c r="O459" s="115">
        <v>2</v>
      </c>
      <c r="P459" s="14" t="s">
        <v>34</v>
      </c>
      <c r="Q459" s="14" t="s">
        <v>28</v>
      </c>
      <c r="R459" s="14" t="s">
        <v>35</v>
      </c>
      <c r="S459" s="14" t="s">
        <v>502</v>
      </c>
    </row>
    <row r="460" spans="1:21" x14ac:dyDescent="0.25">
      <c r="A460" s="58">
        <v>43676</v>
      </c>
      <c r="B460" s="116">
        <v>43676</v>
      </c>
      <c r="C460" s="58" t="s">
        <v>706</v>
      </c>
      <c r="D460" s="56">
        <v>2019</v>
      </c>
      <c r="E460" s="58" t="s">
        <v>342</v>
      </c>
      <c r="F460" s="56">
        <v>1</v>
      </c>
      <c r="H460" s="57" t="s">
        <v>528</v>
      </c>
      <c r="I460" s="117">
        <v>0.43391203703703707</v>
      </c>
      <c r="J460" s="14">
        <v>-7.6903582400000001</v>
      </c>
      <c r="K460" s="14">
        <v>37.97653845</v>
      </c>
      <c r="L460" s="14" t="s">
        <v>528</v>
      </c>
      <c r="M460" s="61">
        <v>24.5</v>
      </c>
      <c r="N460" s="14" t="s">
        <v>26</v>
      </c>
      <c r="O460" s="115">
        <v>2</v>
      </c>
      <c r="P460" s="14" t="s">
        <v>27</v>
      </c>
      <c r="Q460" s="14" t="s">
        <v>28</v>
      </c>
      <c r="R460" s="14" t="s">
        <v>35</v>
      </c>
      <c r="S460" s="14" t="s">
        <v>702</v>
      </c>
    </row>
    <row r="461" spans="1:21" hidden="1" x14ac:dyDescent="0.25">
      <c r="A461" s="176" t="s">
        <v>192</v>
      </c>
      <c r="B461" s="158">
        <v>42670</v>
      </c>
      <c r="C461" s="159" t="s">
        <v>330</v>
      </c>
      <c r="D461" s="56">
        <v>2016</v>
      </c>
      <c r="E461" s="61" t="s">
        <v>342</v>
      </c>
      <c r="F461" s="56">
        <v>1</v>
      </c>
      <c r="G461" s="186" t="s">
        <v>129</v>
      </c>
      <c r="H461" s="61" t="s">
        <v>129</v>
      </c>
      <c r="I461" s="160">
        <v>0.46534722222222219</v>
      </c>
      <c r="J461" s="161">
        <v>-6.8436498920000002</v>
      </c>
      <c r="K461" s="162">
        <v>31.226877219999999</v>
      </c>
      <c r="L461" s="14" t="s">
        <v>194</v>
      </c>
      <c r="M461" s="61">
        <v>38.200000000000003</v>
      </c>
      <c r="N461" s="14" t="s">
        <v>26</v>
      </c>
      <c r="O461" s="115">
        <v>2</v>
      </c>
      <c r="P461" s="14" t="s">
        <v>27</v>
      </c>
      <c r="Q461" s="14" t="s">
        <v>28</v>
      </c>
      <c r="R461" s="14" t="s">
        <v>48</v>
      </c>
      <c r="S461" s="14" t="s">
        <v>276</v>
      </c>
    </row>
    <row r="462" spans="1:21" x14ac:dyDescent="0.25">
      <c r="A462" s="157">
        <v>43538</v>
      </c>
      <c r="B462" s="158">
        <v>43538</v>
      </c>
      <c r="C462" s="159" t="s">
        <v>660</v>
      </c>
      <c r="D462" s="56">
        <v>2019</v>
      </c>
      <c r="E462" s="61" t="s">
        <v>341</v>
      </c>
      <c r="F462" s="56">
        <v>1</v>
      </c>
      <c r="H462" s="61" t="s">
        <v>527</v>
      </c>
      <c r="I462" s="160">
        <v>0.50563657407407414</v>
      </c>
      <c r="J462" s="161">
        <v>-7.6233120169999999</v>
      </c>
      <c r="K462" s="162">
        <v>38.097580020000002</v>
      </c>
      <c r="L462" s="14" t="s">
        <v>527</v>
      </c>
      <c r="M462" s="6">
        <v>51.1</v>
      </c>
      <c r="N462" s="14" t="s">
        <v>26</v>
      </c>
      <c r="O462" s="115">
        <v>2</v>
      </c>
      <c r="P462" s="14" t="s">
        <v>34</v>
      </c>
      <c r="Q462" s="14" t="s">
        <v>28</v>
      </c>
      <c r="R462" s="14" t="s">
        <v>35</v>
      </c>
      <c r="S462" s="14" t="s">
        <v>669</v>
      </c>
    </row>
    <row r="463" spans="1:21" hidden="1" x14ac:dyDescent="0.25">
      <c r="A463" s="176" t="s">
        <v>210</v>
      </c>
      <c r="B463" s="158">
        <v>42508</v>
      </c>
      <c r="C463" s="159" t="s">
        <v>328</v>
      </c>
      <c r="D463" s="56">
        <v>2016</v>
      </c>
      <c r="E463" s="61" t="s">
        <v>341</v>
      </c>
      <c r="F463" s="56">
        <v>2</v>
      </c>
      <c r="G463" s="57" t="s">
        <v>673</v>
      </c>
      <c r="H463" s="61" t="s">
        <v>82</v>
      </c>
      <c r="I463" s="160">
        <v>0.5285185185185185</v>
      </c>
      <c r="J463" s="161">
        <v>-7.6692466666666697</v>
      </c>
      <c r="K463" s="162">
        <v>34.639733333333297</v>
      </c>
      <c r="L463" s="14" t="s">
        <v>212</v>
      </c>
      <c r="M463" s="61">
        <v>38.1</v>
      </c>
      <c r="N463" s="14" t="s">
        <v>46</v>
      </c>
      <c r="O463" s="115">
        <v>2</v>
      </c>
      <c r="P463" s="14" t="s">
        <v>27</v>
      </c>
      <c r="Q463" s="14" t="s">
        <v>28</v>
      </c>
      <c r="R463" s="14" t="s">
        <v>29</v>
      </c>
      <c r="S463" s="14" t="s">
        <v>254</v>
      </c>
    </row>
    <row r="464" spans="1:21" hidden="1" x14ac:dyDescent="0.25">
      <c r="A464" s="176" t="s">
        <v>192</v>
      </c>
      <c r="B464" s="158">
        <v>42670</v>
      </c>
      <c r="C464" s="159" t="s">
        <v>330</v>
      </c>
      <c r="D464" s="56">
        <v>2016</v>
      </c>
      <c r="E464" s="61" t="s">
        <v>342</v>
      </c>
      <c r="F464" s="56">
        <v>1</v>
      </c>
      <c r="G464" s="186" t="s">
        <v>129</v>
      </c>
      <c r="H464" s="61" t="s">
        <v>129</v>
      </c>
      <c r="I464" s="160">
        <v>0.41616898148148151</v>
      </c>
      <c r="J464" s="161">
        <v>-6.6443300970000001</v>
      </c>
      <c r="K464" s="162">
        <v>31.20543052</v>
      </c>
      <c r="L464" s="14" t="s">
        <v>194</v>
      </c>
      <c r="M464" s="61">
        <v>7.9</v>
      </c>
      <c r="N464" s="14" t="s">
        <v>26</v>
      </c>
      <c r="O464" s="115">
        <v>2</v>
      </c>
      <c r="P464" s="14" t="s">
        <v>27</v>
      </c>
      <c r="Q464" s="14" t="s">
        <v>28</v>
      </c>
      <c r="R464" s="14" t="s">
        <v>35</v>
      </c>
      <c r="S464" s="14" t="s">
        <v>272</v>
      </c>
    </row>
    <row r="465" spans="1:21" hidden="1" x14ac:dyDescent="0.25">
      <c r="A465" s="176">
        <v>42683</v>
      </c>
      <c r="B465" s="158">
        <v>42683</v>
      </c>
      <c r="C465" s="159" t="s">
        <v>329</v>
      </c>
      <c r="D465" s="56">
        <v>2016</v>
      </c>
      <c r="E465" s="61" t="s">
        <v>342</v>
      </c>
      <c r="F465" s="56">
        <v>2</v>
      </c>
      <c r="G465" s="57" t="s">
        <v>673</v>
      </c>
      <c r="H465" s="61" t="s">
        <v>82</v>
      </c>
      <c r="I465" s="160">
        <v>0.41326388888888888</v>
      </c>
      <c r="J465" s="161">
        <v>-7.6068366667708602</v>
      </c>
      <c r="K465" s="162">
        <v>34.810182345655498</v>
      </c>
      <c r="L465" s="14" t="s">
        <v>302</v>
      </c>
      <c r="M465" s="61">
        <v>15.2</v>
      </c>
      <c r="N465" s="14" t="s">
        <v>26</v>
      </c>
      <c r="O465" s="115">
        <v>2</v>
      </c>
      <c r="P465" s="14" t="s">
        <v>27</v>
      </c>
      <c r="Q465" s="14" t="s">
        <v>28</v>
      </c>
      <c r="R465" s="14" t="s">
        <v>35</v>
      </c>
      <c r="S465" s="14" t="s">
        <v>254</v>
      </c>
    </row>
    <row r="466" spans="1:21" hidden="1" x14ac:dyDescent="0.25">
      <c r="A466" s="61" t="s">
        <v>499</v>
      </c>
      <c r="B466" s="158">
        <v>43209</v>
      </c>
      <c r="C466" s="159" t="s">
        <v>513</v>
      </c>
      <c r="D466" s="56">
        <v>2018</v>
      </c>
      <c r="E466" s="61" t="s">
        <v>341</v>
      </c>
      <c r="F466" s="56">
        <v>1</v>
      </c>
      <c r="G466" s="61" t="s">
        <v>134</v>
      </c>
      <c r="H466" s="61" t="s">
        <v>134</v>
      </c>
      <c r="I466" s="160">
        <v>0.42188657407407404</v>
      </c>
      <c r="J466" s="161">
        <v>-7.6352127917634904</v>
      </c>
      <c r="K466" s="162">
        <v>34.989769150440402</v>
      </c>
      <c r="L466" s="14" t="s">
        <v>424</v>
      </c>
      <c r="M466" s="61">
        <v>12.2</v>
      </c>
      <c r="N466" s="14" t="s">
        <v>26</v>
      </c>
      <c r="O466" s="115">
        <v>2</v>
      </c>
      <c r="P466" s="14" t="s">
        <v>27</v>
      </c>
      <c r="Q466" s="14" t="s">
        <v>28</v>
      </c>
      <c r="R466" s="14" t="s">
        <v>35</v>
      </c>
      <c r="S466" s="14" t="s">
        <v>272</v>
      </c>
    </row>
    <row r="467" spans="1:21" x14ac:dyDescent="0.25">
      <c r="A467" s="157">
        <v>43537</v>
      </c>
      <c r="B467" s="158">
        <v>43537</v>
      </c>
      <c r="C467" s="159" t="s">
        <v>660</v>
      </c>
      <c r="D467" s="56">
        <v>2019</v>
      </c>
      <c r="E467" s="61" t="s">
        <v>341</v>
      </c>
      <c r="F467" s="56">
        <v>1</v>
      </c>
      <c r="H467" s="61" t="s">
        <v>528</v>
      </c>
      <c r="I467" s="160">
        <v>0.46792824074074074</v>
      </c>
      <c r="J467" s="161">
        <v>-7.6870249580000003</v>
      </c>
      <c r="K467" s="162">
        <v>37.959909019999998</v>
      </c>
      <c r="L467" s="14" t="s">
        <v>528</v>
      </c>
      <c r="M467" s="6">
        <v>22.2</v>
      </c>
      <c r="N467" s="14" t="s">
        <v>46</v>
      </c>
      <c r="O467" s="115">
        <v>2</v>
      </c>
      <c r="P467" s="14" t="s">
        <v>27</v>
      </c>
      <c r="Q467" s="14" t="s">
        <v>28</v>
      </c>
      <c r="R467" s="14" t="s">
        <v>35</v>
      </c>
      <c r="S467" s="14" t="s">
        <v>272</v>
      </c>
    </row>
    <row r="468" spans="1:21" hidden="1" x14ac:dyDescent="0.25">
      <c r="A468" s="57">
        <v>43558</v>
      </c>
      <c r="B468" s="116">
        <v>43558</v>
      </c>
      <c r="C468" s="159" t="s">
        <v>689</v>
      </c>
      <c r="D468" s="56">
        <v>2019</v>
      </c>
      <c r="E468" s="57" t="s">
        <v>341</v>
      </c>
      <c r="F468" s="56">
        <v>1</v>
      </c>
      <c r="G468" s="18" t="s">
        <v>140</v>
      </c>
      <c r="H468" s="57" t="s">
        <v>140</v>
      </c>
      <c r="I468" s="117">
        <v>0.47858796296296297</v>
      </c>
      <c r="J468" s="14">
        <v>-7.8960777699999998</v>
      </c>
      <c r="K468" s="14">
        <v>34.592935429999997</v>
      </c>
      <c r="L468" s="14" t="s">
        <v>140</v>
      </c>
      <c r="M468" s="61">
        <v>60.9</v>
      </c>
      <c r="N468" s="14" t="s">
        <v>26</v>
      </c>
      <c r="O468" s="115">
        <v>2</v>
      </c>
      <c r="P468" s="14" t="s">
        <v>34</v>
      </c>
      <c r="Q468" s="14" t="s">
        <v>28</v>
      </c>
      <c r="R468" s="14" t="s">
        <v>35</v>
      </c>
      <c r="S468" s="14" t="s">
        <v>254</v>
      </c>
    </row>
    <row r="469" spans="1:21" hidden="1" x14ac:dyDescent="0.25">
      <c r="A469" s="58">
        <v>43568</v>
      </c>
      <c r="B469" s="158">
        <v>43568</v>
      </c>
      <c r="C469" s="159" t="s">
        <v>689</v>
      </c>
      <c r="D469" s="56">
        <v>2019</v>
      </c>
      <c r="E469" s="57" t="s">
        <v>341</v>
      </c>
      <c r="F469" s="56">
        <v>2</v>
      </c>
      <c r="G469" s="61" t="s">
        <v>134</v>
      </c>
      <c r="H469" s="61" t="s">
        <v>134</v>
      </c>
      <c r="I469" s="117">
        <v>0.42731481481481487</v>
      </c>
      <c r="J469" s="14">
        <v>-7.6368470899999998</v>
      </c>
      <c r="K469" s="14">
        <v>34.989505430000001</v>
      </c>
      <c r="L469" s="14" t="s">
        <v>134</v>
      </c>
      <c r="M469" s="61">
        <v>14</v>
      </c>
      <c r="N469" s="14" t="s">
        <v>46</v>
      </c>
      <c r="O469" s="115">
        <v>2</v>
      </c>
      <c r="P469" s="14" t="s">
        <v>27</v>
      </c>
      <c r="Q469" s="14" t="s">
        <v>28</v>
      </c>
      <c r="R469" s="14" t="s">
        <v>29</v>
      </c>
      <c r="S469" s="14" t="s">
        <v>254</v>
      </c>
    </row>
    <row r="470" spans="1:21" x14ac:dyDescent="0.25">
      <c r="A470" s="58">
        <v>43676</v>
      </c>
      <c r="B470" s="116">
        <v>43676</v>
      </c>
      <c r="C470" s="58" t="s">
        <v>706</v>
      </c>
      <c r="D470" s="56">
        <v>2019</v>
      </c>
      <c r="E470" s="58" t="s">
        <v>342</v>
      </c>
      <c r="F470" s="56">
        <v>1</v>
      </c>
      <c r="H470" s="57" t="s">
        <v>528</v>
      </c>
      <c r="I470" s="117">
        <v>0.53197916666666667</v>
      </c>
      <c r="J470" s="14">
        <v>-7.7795648399999999</v>
      </c>
      <c r="K470" s="14">
        <v>37.855429630000003</v>
      </c>
      <c r="L470" s="14" t="s">
        <v>528</v>
      </c>
      <c r="M470" s="61">
        <v>64.599999999999994</v>
      </c>
      <c r="N470" s="14" t="s">
        <v>46</v>
      </c>
      <c r="O470" s="115">
        <v>2</v>
      </c>
      <c r="P470" s="14" t="s">
        <v>34</v>
      </c>
      <c r="Q470" s="14" t="s">
        <v>28</v>
      </c>
      <c r="R470" s="14" t="s">
        <v>35</v>
      </c>
      <c r="S470" s="14" t="s">
        <v>254</v>
      </c>
    </row>
    <row r="471" spans="1:21" x14ac:dyDescent="0.25">
      <c r="A471" s="58">
        <v>43716</v>
      </c>
      <c r="B471" s="116">
        <v>43716</v>
      </c>
      <c r="C471" s="58" t="s">
        <v>706</v>
      </c>
      <c r="D471" s="56">
        <v>2019</v>
      </c>
      <c r="E471" s="58" t="s">
        <v>342</v>
      </c>
      <c r="F471" s="56">
        <v>1</v>
      </c>
      <c r="H471" s="57" t="s">
        <v>656</v>
      </c>
      <c r="I471" s="117">
        <v>0.48045138888888889</v>
      </c>
      <c r="J471" s="14">
        <v>-8.1896484800000007</v>
      </c>
      <c r="K471" s="14">
        <v>37.092685420000002</v>
      </c>
      <c r="L471" s="14" t="s">
        <v>700</v>
      </c>
      <c r="M471" s="61">
        <v>65.099999999999994</v>
      </c>
      <c r="N471" s="14" t="s">
        <v>46</v>
      </c>
      <c r="O471" s="115">
        <v>2</v>
      </c>
      <c r="P471" s="14" t="s">
        <v>31</v>
      </c>
      <c r="Q471" s="14" t="s">
        <v>28</v>
      </c>
      <c r="R471" s="14" t="s">
        <v>29</v>
      </c>
      <c r="S471" s="14" t="s">
        <v>254</v>
      </c>
    </row>
    <row r="472" spans="1:21" hidden="1" x14ac:dyDescent="0.25">
      <c r="A472" s="57">
        <v>43558</v>
      </c>
      <c r="B472" s="116">
        <v>43558</v>
      </c>
      <c r="C472" s="159" t="s">
        <v>689</v>
      </c>
      <c r="D472" s="56">
        <v>2019</v>
      </c>
      <c r="E472" s="57" t="s">
        <v>341</v>
      </c>
      <c r="F472" s="56">
        <v>1</v>
      </c>
      <c r="G472" s="18" t="s">
        <v>140</v>
      </c>
      <c r="H472" s="57" t="s">
        <v>140</v>
      </c>
      <c r="I472" s="117">
        <v>0.40456018518518522</v>
      </c>
      <c r="J472" s="14">
        <v>-7.7698210200000002</v>
      </c>
      <c r="K472" s="14">
        <v>34.86921014</v>
      </c>
      <c r="L472" s="14" t="s">
        <v>140</v>
      </c>
      <c r="M472" s="61">
        <v>18.399999999999999</v>
      </c>
      <c r="N472" s="14" t="s">
        <v>26</v>
      </c>
      <c r="O472" s="115">
        <v>2</v>
      </c>
      <c r="P472" s="14" t="s">
        <v>27</v>
      </c>
      <c r="Q472" s="14" t="s">
        <v>28</v>
      </c>
      <c r="R472" s="14" t="s">
        <v>35</v>
      </c>
      <c r="S472" s="14" t="s">
        <v>680</v>
      </c>
    </row>
    <row r="473" spans="1:21" hidden="1" x14ac:dyDescent="0.25">
      <c r="A473" s="190">
        <v>43900</v>
      </c>
      <c r="B473" s="191">
        <v>43900</v>
      </c>
      <c r="C473" s="190" t="s">
        <v>782</v>
      </c>
      <c r="D473" s="187">
        <v>2020</v>
      </c>
      <c r="E473" s="190" t="s">
        <v>341</v>
      </c>
      <c r="F473" s="187">
        <v>1</v>
      </c>
      <c r="G473" s="187"/>
      <c r="H473" s="190" t="s">
        <v>527</v>
      </c>
      <c r="I473" s="192">
        <v>0.49062499999999998</v>
      </c>
      <c r="J473" s="18">
        <v>-7.6348635099999997</v>
      </c>
      <c r="K473" s="18">
        <v>38.061728600000002</v>
      </c>
      <c r="L473" s="193" t="s">
        <v>527</v>
      </c>
      <c r="M473" s="17">
        <v>45.8</v>
      </c>
      <c r="N473" s="193" t="s">
        <v>26</v>
      </c>
      <c r="O473" s="18">
        <v>2</v>
      </c>
      <c r="P473" s="193" t="s">
        <v>31</v>
      </c>
      <c r="Q473" s="193" t="s">
        <v>28</v>
      </c>
      <c r="R473" s="193" t="s">
        <v>35</v>
      </c>
      <c r="S473" s="193" t="s">
        <v>780</v>
      </c>
      <c r="T473" s="18"/>
      <c r="U473" s="18"/>
    </row>
    <row r="474" spans="1:21" hidden="1" x14ac:dyDescent="0.25">
      <c r="A474" s="57">
        <v>43274</v>
      </c>
      <c r="B474" s="158">
        <v>43274</v>
      </c>
      <c r="C474" s="58" t="s">
        <v>530</v>
      </c>
      <c r="D474" s="56">
        <v>2018</v>
      </c>
      <c r="E474" s="61" t="s">
        <v>342</v>
      </c>
      <c r="F474" s="56">
        <v>1</v>
      </c>
      <c r="H474" s="57" t="s">
        <v>528</v>
      </c>
      <c r="I474" s="160">
        <v>0.5857754629629629</v>
      </c>
      <c r="J474" s="161">
        <v>-7.7854688999999997</v>
      </c>
      <c r="K474" s="162">
        <v>37.870942679999999</v>
      </c>
      <c r="L474" s="14" t="s">
        <v>522</v>
      </c>
      <c r="M474" s="6">
        <v>55.3</v>
      </c>
      <c r="N474" s="14" t="s">
        <v>26</v>
      </c>
      <c r="O474" s="115">
        <v>2</v>
      </c>
      <c r="P474" s="14" t="s">
        <v>34</v>
      </c>
      <c r="Q474" s="14" t="s">
        <v>28</v>
      </c>
      <c r="R474" s="14" t="s">
        <v>35</v>
      </c>
      <c r="S474" s="14" t="s">
        <v>319</v>
      </c>
    </row>
    <row r="475" spans="1:21" hidden="1" x14ac:dyDescent="0.25">
      <c r="A475" s="176" t="s">
        <v>213</v>
      </c>
      <c r="B475" s="158">
        <v>42509</v>
      </c>
      <c r="C475" s="159" t="s">
        <v>328</v>
      </c>
      <c r="D475" s="56">
        <v>2016</v>
      </c>
      <c r="E475" s="61" t="s">
        <v>341</v>
      </c>
      <c r="F475" s="56">
        <v>2</v>
      </c>
      <c r="G475" s="61" t="s">
        <v>134</v>
      </c>
      <c r="H475" s="61" t="s">
        <v>134</v>
      </c>
      <c r="I475" s="160">
        <v>0.66628472222222224</v>
      </c>
      <c r="J475" s="161">
        <v>-7.4078533333333301</v>
      </c>
      <c r="K475" s="162">
        <v>35.291409999999999</v>
      </c>
      <c r="L475" s="14" t="s">
        <v>204</v>
      </c>
      <c r="M475" s="61">
        <v>93.6</v>
      </c>
      <c r="N475" s="14" t="s">
        <v>46</v>
      </c>
      <c r="O475" s="115">
        <v>2</v>
      </c>
      <c r="P475" s="14" t="s">
        <v>27</v>
      </c>
      <c r="Q475" s="14" t="s">
        <v>28</v>
      </c>
      <c r="R475" s="14" t="s">
        <v>50</v>
      </c>
      <c r="S475" s="14" t="s">
        <v>265</v>
      </c>
    </row>
    <row r="476" spans="1:21" hidden="1" x14ac:dyDescent="0.25">
      <c r="A476" s="58">
        <v>43568</v>
      </c>
      <c r="B476" s="158">
        <v>43568</v>
      </c>
      <c r="C476" s="159" t="s">
        <v>689</v>
      </c>
      <c r="D476" s="56">
        <v>2019</v>
      </c>
      <c r="E476" s="57" t="s">
        <v>341</v>
      </c>
      <c r="F476" s="56">
        <v>2</v>
      </c>
      <c r="G476" s="61" t="s">
        <v>134</v>
      </c>
      <c r="H476" s="61" t="s">
        <v>134</v>
      </c>
      <c r="I476" s="117">
        <v>0.49953703703703706</v>
      </c>
      <c r="J476" s="14">
        <v>-7.4805030800000001</v>
      </c>
      <c r="K476" s="14">
        <v>35.15662201</v>
      </c>
      <c r="L476" s="14" t="s">
        <v>134</v>
      </c>
      <c r="M476" s="61">
        <v>49.3</v>
      </c>
      <c r="N476" s="14" t="s">
        <v>26</v>
      </c>
      <c r="O476" s="115">
        <v>2</v>
      </c>
      <c r="P476" s="14" t="s">
        <v>27</v>
      </c>
      <c r="Q476" s="14" t="s">
        <v>28</v>
      </c>
      <c r="R476" s="14" t="s">
        <v>35</v>
      </c>
      <c r="S476" s="14" t="s">
        <v>265</v>
      </c>
    </row>
    <row r="477" spans="1:21" x14ac:dyDescent="0.25">
      <c r="A477" s="157">
        <v>43538</v>
      </c>
      <c r="B477" s="158">
        <v>43538</v>
      </c>
      <c r="C477" s="159" t="s">
        <v>660</v>
      </c>
      <c r="D477" s="56">
        <v>2019</v>
      </c>
      <c r="E477" s="61" t="s">
        <v>341</v>
      </c>
      <c r="F477" s="56">
        <v>1</v>
      </c>
      <c r="H477" s="61" t="s">
        <v>527</v>
      </c>
      <c r="I477" s="160">
        <v>0.48674768518518513</v>
      </c>
      <c r="J477" s="161">
        <v>-7.6247309889999997</v>
      </c>
      <c r="K477" s="162">
        <v>38.051777029999997</v>
      </c>
      <c r="L477" s="14" t="s">
        <v>527</v>
      </c>
      <c r="M477" s="6">
        <v>43.1</v>
      </c>
      <c r="N477" s="14" t="s">
        <v>46</v>
      </c>
      <c r="O477" s="115">
        <v>2</v>
      </c>
      <c r="P477" s="14" t="s">
        <v>27</v>
      </c>
      <c r="Q477" s="14" t="s">
        <v>28</v>
      </c>
      <c r="R477" s="14" t="s">
        <v>35</v>
      </c>
      <c r="S477" s="14" t="s">
        <v>665</v>
      </c>
    </row>
    <row r="478" spans="1:21" hidden="1" x14ac:dyDescent="0.25">
      <c r="A478" s="186">
        <v>43883</v>
      </c>
      <c r="B478" s="116">
        <v>43883</v>
      </c>
      <c r="C478" s="186" t="s">
        <v>770</v>
      </c>
      <c r="D478" s="187">
        <v>2020</v>
      </c>
      <c r="E478" s="186" t="s">
        <v>341</v>
      </c>
      <c r="F478" s="187">
        <v>1</v>
      </c>
      <c r="G478" s="18" t="s">
        <v>343</v>
      </c>
      <c r="H478" s="70" t="s">
        <v>644</v>
      </c>
      <c r="I478" s="73" t="s">
        <v>730</v>
      </c>
      <c r="J478" s="73">
        <v>-6.7508741900000002</v>
      </c>
      <c r="K478" s="73">
        <v>30.97384065</v>
      </c>
      <c r="L478" s="73" t="s">
        <v>128</v>
      </c>
      <c r="M478" s="73">
        <v>27.1</v>
      </c>
      <c r="N478" s="73" t="s">
        <v>33</v>
      </c>
      <c r="O478" s="188">
        <v>2</v>
      </c>
      <c r="P478" s="73" t="s">
        <v>27</v>
      </c>
      <c r="Q478" s="73" t="s">
        <v>28</v>
      </c>
      <c r="R478" s="73" t="s">
        <v>29</v>
      </c>
      <c r="S478" s="73" t="s">
        <v>217</v>
      </c>
      <c r="T478" s="189"/>
      <c r="U478" s="68"/>
    </row>
    <row r="479" spans="1:21" hidden="1" x14ac:dyDescent="0.25">
      <c r="A479" s="186">
        <v>43886</v>
      </c>
      <c r="B479" s="116">
        <v>43886</v>
      </c>
      <c r="C479" s="186" t="s">
        <v>770</v>
      </c>
      <c r="D479" s="187">
        <v>2020</v>
      </c>
      <c r="E479" s="186" t="s">
        <v>341</v>
      </c>
      <c r="F479" s="187">
        <v>1</v>
      </c>
      <c r="G479" s="186" t="s">
        <v>129</v>
      </c>
      <c r="H479" s="186" t="s">
        <v>129</v>
      </c>
      <c r="I479" s="73" t="s">
        <v>746</v>
      </c>
      <c r="J479" s="73">
        <v>-6.8457298700000004</v>
      </c>
      <c r="K479" s="73">
        <v>31.216713989999999</v>
      </c>
      <c r="L479" s="73" t="s">
        <v>129</v>
      </c>
      <c r="M479" s="73">
        <v>43.5</v>
      </c>
      <c r="N479" s="73" t="s">
        <v>42</v>
      </c>
      <c r="O479" s="188">
        <v>2</v>
      </c>
      <c r="P479" s="73" t="s">
        <v>31</v>
      </c>
      <c r="Q479" s="73" t="s">
        <v>28</v>
      </c>
      <c r="R479" s="73" t="s">
        <v>50</v>
      </c>
      <c r="S479" s="73" t="s">
        <v>217</v>
      </c>
      <c r="T479" s="189"/>
      <c r="U479" s="68"/>
    </row>
    <row r="480" spans="1:21" hidden="1" x14ac:dyDescent="0.25">
      <c r="A480" s="190">
        <v>43903</v>
      </c>
      <c r="B480" s="191">
        <v>43903</v>
      </c>
      <c r="C480" s="190" t="s">
        <v>782</v>
      </c>
      <c r="D480" s="187">
        <v>2020</v>
      </c>
      <c r="E480" s="190" t="s">
        <v>341</v>
      </c>
      <c r="F480" s="187">
        <v>1</v>
      </c>
      <c r="G480" s="187"/>
      <c r="H480" s="193" t="s">
        <v>528</v>
      </c>
      <c r="I480" s="192">
        <v>0.572662037037037</v>
      </c>
      <c r="J480" s="18">
        <v>-7.7651945500000004</v>
      </c>
      <c r="K480" s="18">
        <v>37.844716759999997</v>
      </c>
      <c r="L480" s="193" t="s">
        <v>528</v>
      </c>
      <c r="M480" s="17">
        <v>25.8</v>
      </c>
      <c r="N480" s="193" t="s">
        <v>26</v>
      </c>
      <c r="O480" s="18">
        <v>2</v>
      </c>
      <c r="P480" s="193" t="s">
        <v>31</v>
      </c>
      <c r="Q480" s="193" t="s">
        <v>28</v>
      </c>
      <c r="R480" s="193" t="s">
        <v>35</v>
      </c>
      <c r="S480" s="193" t="s">
        <v>217</v>
      </c>
      <c r="T480" s="18"/>
      <c r="U480" s="18"/>
    </row>
    <row r="481" spans="1:21" hidden="1" x14ac:dyDescent="0.25">
      <c r="A481" s="194">
        <v>41502</v>
      </c>
      <c r="B481" s="195">
        <v>41502</v>
      </c>
      <c r="C481" s="194" t="s">
        <v>787</v>
      </c>
      <c r="D481" s="196">
        <v>2013</v>
      </c>
      <c r="E481" s="19" t="s">
        <v>342</v>
      </c>
      <c r="F481" s="196">
        <v>1</v>
      </c>
      <c r="G481" s="186" t="s">
        <v>129</v>
      </c>
      <c r="H481" s="18" t="s">
        <v>129</v>
      </c>
      <c r="I481" s="18">
        <v>1223</v>
      </c>
      <c r="J481" s="18"/>
      <c r="K481" s="18"/>
      <c r="L481" s="18" t="s">
        <v>802</v>
      </c>
      <c r="M481" s="17">
        <v>54.7</v>
      </c>
      <c r="N481" s="18" t="s">
        <v>791</v>
      </c>
      <c r="O481" s="19">
        <v>2</v>
      </c>
      <c r="P481" s="18" t="s">
        <v>34</v>
      </c>
      <c r="Q481" s="18" t="s">
        <v>38</v>
      </c>
      <c r="R481" s="18" t="s">
        <v>48</v>
      </c>
      <c r="S481" s="18" t="s">
        <v>122</v>
      </c>
      <c r="T481" s="18"/>
      <c r="U481" s="18"/>
    </row>
    <row r="482" spans="1:21" hidden="1" x14ac:dyDescent="0.25">
      <c r="A482" s="57">
        <v>43161</v>
      </c>
      <c r="B482" s="158">
        <v>43161</v>
      </c>
      <c r="C482" s="58" t="s">
        <v>529</v>
      </c>
      <c r="D482" s="56">
        <v>2018</v>
      </c>
      <c r="E482" s="61" t="s">
        <v>341</v>
      </c>
      <c r="F482" s="56">
        <v>1</v>
      </c>
      <c r="H482" s="57" t="s">
        <v>528</v>
      </c>
      <c r="I482" s="160">
        <v>0.59876157407407404</v>
      </c>
      <c r="J482" s="161">
        <v>-7.7180393416611599</v>
      </c>
      <c r="K482" s="162">
        <v>37.835107727002601</v>
      </c>
      <c r="L482" s="14" t="s">
        <v>520</v>
      </c>
      <c r="M482" s="6">
        <v>20.3</v>
      </c>
      <c r="N482" s="14" t="s">
        <v>42</v>
      </c>
      <c r="O482" s="115">
        <v>2</v>
      </c>
      <c r="P482" s="14" t="s">
        <v>34</v>
      </c>
      <c r="Q482" s="14" t="s">
        <v>28</v>
      </c>
      <c r="R482" s="14" t="s">
        <v>29</v>
      </c>
      <c r="S482" s="14" t="s">
        <v>219</v>
      </c>
    </row>
    <row r="483" spans="1:21" x14ac:dyDescent="0.25">
      <c r="A483" s="157">
        <v>43537</v>
      </c>
      <c r="B483" s="158">
        <v>43537</v>
      </c>
      <c r="C483" s="159" t="s">
        <v>660</v>
      </c>
      <c r="D483" s="56">
        <v>2019</v>
      </c>
      <c r="E483" s="61" t="s">
        <v>341</v>
      </c>
      <c r="F483" s="56">
        <v>1</v>
      </c>
      <c r="H483" s="61" t="s">
        <v>528</v>
      </c>
      <c r="I483" s="160">
        <v>0.47577546296296297</v>
      </c>
      <c r="J483" s="161">
        <v>-7.6897650029999998</v>
      </c>
      <c r="K483" s="162">
        <v>37.970071990000001</v>
      </c>
      <c r="L483" s="14" t="s">
        <v>528</v>
      </c>
      <c r="M483" s="6">
        <v>23.6</v>
      </c>
      <c r="N483" s="14" t="s">
        <v>102</v>
      </c>
      <c r="O483" s="115">
        <v>2</v>
      </c>
      <c r="P483" s="14" t="s">
        <v>34</v>
      </c>
      <c r="Q483" s="14" t="s">
        <v>38</v>
      </c>
      <c r="S483" s="14" t="s">
        <v>122</v>
      </c>
    </row>
    <row r="484" spans="1:21" x14ac:dyDescent="0.25">
      <c r="A484" s="157">
        <v>43537</v>
      </c>
      <c r="B484" s="158">
        <v>43537</v>
      </c>
      <c r="C484" s="159" t="s">
        <v>660</v>
      </c>
      <c r="D484" s="56">
        <v>2019</v>
      </c>
      <c r="E484" s="61" t="s">
        <v>341</v>
      </c>
      <c r="F484" s="56">
        <v>1</v>
      </c>
      <c r="H484" s="61" t="s">
        <v>528</v>
      </c>
      <c r="I484" s="160">
        <v>0.47879629629629633</v>
      </c>
      <c r="J484" s="161">
        <v>-7.6908930389999997</v>
      </c>
      <c r="K484" s="162">
        <v>37.977024030000003</v>
      </c>
      <c r="L484" s="14" t="s">
        <v>528</v>
      </c>
      <c r="M484" s="6">
        <v>24.5</v>
      </c>
      <c r="N484" s="14" t="s">
        <v>33</v>
      </c>
      <c r="O484" s="115">
        <v>2</v>
      </c>
      <c r="P484" s="14" t="s">
        <v>34</v>
      </c>
      <c r="Q484" s="14" t="s">
        <v>28</v>
      </c>
      <c r="R484" s="14" t="s">
        <v>35</v>
      </c>
      <c r="S484" s="14" t="s">
        <v>122</v>
      </c>
    </row>
    <row r="485" spans="1:21" x14ac:dyDescent="0.25">
      <c r="A485" s="157">
        <v>43538</v>
      </c>
      <c r="B485" s="158">
        <v>43538</v>
      </c>
      <c r="C485" s="159" t="s">
        <v>660</v>
      </c>
      <c r="D485" s="56">
        <v>2019</v>
      </c>
      <c r="E485" s="61" t="s">
        <v>341</v>
      </c>
      <c r="F485" s="56">
        <v>1</v>
      </c>
      <c r="H485" s="61" t="s">
        <v>527</v>
      </c>
      <c r="I485" s="160">
        <v>0.48475694444444445</v>
      </c>
      <c r="J485" s="161">
        <v>-7.6228909939999996</v>
      </c>
      <c r="K485" s="162">
        <v>38.050631969999998</v>
      </c>
      <c r="L485" s="14" t="s">
        <v>527</v>
      </c>
      <c r="M485" s="6">
        <v>42.8</v>
      </c>
      <c r="N485" s="14" t="s">
        <v>33</v>
      </c>
      <c r="O485" s="115">
        <v>2</v>
      </c>
      <c r="P485" s="14" t="s">
        <v>31</v>
      </c>
      <c r="Q485" s="14" t="s">
        <v>28</v>
      </c>
      <c r="R485" s="14" t="s">
        <v>50</v>
      </c>
      <c r="S485" s="14" t="s">
        <v>122</v>
      </c>
    </row>
    <row r="486" spans="1:21" x14ac:dyDescent="0.25">
      <c r="A486" s="157">
        <v>43538</v>
      </c>
      <c r="B486" s="158">
        <v>43538</v>
      </c>
      <c r="C486" s="159" t="s">
        <v>660</v>
      </c>
      <c r="D486" s="56">
        <v>2019</v>
      </c>
      <c r="E486" s="61" t="s">
        <v>341</v>
      </c>
      <c r="F486" s="56">
        <v>1</v>
      </c>
      <c r="H486" s="61" t="s">
        <v>527</v>
      </c>
      <c r="I486" s="160">
        <v>0.49649305555555556</v>
      </c>
      <c r="J486" s="161">
        <v>-7.6295970190000002</v>
      </c>
      <c r="K486" s="162">
        <v>38.077055000000001</v>
      </c>
      <c r="L486" s="14" t="s">
        <v>527</v>
      </c>
      <c r="M486" s="6">
        <v>47.3</v>
      </c>
      <c r="N486" s="14" t="s">
        <v>33</v>
      </c>
      <c r="O486" s="115">
        <v>2</v>
      </c>
      <c r="P486" s="14" t="s">
        <v>27</v>
      </c>
      <c r="Q486" s="14" t="s">
        <v>28</v>
      </c>
      <c r="R486" s="14" t="s">
        <v>50</v>
      </c>
      <c r="S486" s="14" t="s">
        <v>122</v>
      </c>
    </row>
    <row r="487" spans="1:21" hidden="1" x14ac:dyDescent="0.25">
      <c r="A487" s="57">
        <v>43161</v>
      </c>
      <c r="B487" s="158">
        <v>43161</v>
      </c>
      <c r="C487" s="58" t="s">
        <v>529</v>
      </c>
      <c r="D487" s="56">
        <v>2018</v>
      </c>
      <c r="E487" s="61" t="s">
        <v>341</v>
      </c>
      <c r="F487" s="56">
        <v>1</v>
      </c>
      <c r="H487" s="57" t="s">
        <v>528</v>
      </c>
      <c r="I487" s="160">
        <v>0.45217592592592593</v>
      </c>
      <c r="J487" s="161">
        <v>-7.6705353327609203</v>
      </c>
      <c r="K487" s="162">
        <v>37.945262307333103</v>
      </c>
      <c r="L487" s="14" t="s">
        <v>519</v>
      </c>
      <c r="M487" s="6">
        <v>16.600000000000001</v>
      </c>
      <c r="N487" s="14" t="s">
        <v>26</v>
      </c>
      <c r="O487" s="115">
        <v>2</v>
      </c>
      <c r="P487" s="14" t="s">
        <v>27</v>
      </c>
      <c r="Q487" s="14" t="s">
        <v>28</v>
      </c>
      <c r="R487" s="14" t="s">
        <v>35</v>
      </c>
      <c r="S487" s="14" t="s">
        <v>547</v>
      </c>
    </row>
    <row r="488" spans="1:21" hidden="1" x14ac:dyDescent="0.25">
      <c r="A488" s="57">
        <v>43524</v>
      </c>
      <c r="B488" s="158">
        <v>43524</v>
      </c>
      <c r="C488" s="58" t="s">
        <v>653</v>
      </c>
      <c r="D488" s="184">
        <v>2019</v>
      </c>
      <c r="E488" s="57" t="s">
        <v>341</v>
      </c>
      <c r="F488" s="184">
        <v>1</v>
      </c>
      <c r="G488" s="186" t="s">
        <v>129</v>
      </c>
      <c r="H488" s="186" t="s">
        <v>129</v>
      </c>
      <c r="I488" s="160">
        <v>0.46456018518518521</v>
      </c>
      <c r="J488" s="185">
        <v>-6.8531758132362901</v>
      </c>
      <c r="K488" s="61">
        <v>31.205769639739799</v>
      </c>
      <c r="L488" s="14" t="s">
        <v>129</v>
      </c>
      <c r="M488" s="61">
        <v>44.8</v>
      </c>
      <c r="N488" s="14" t="s">
        <v>46</v>
      </c>
      <c r="O488" s="115">
        <v>2</v>
      </c>
      <c r="P488" s="14" t="s">
        <v>27</v>
      </c>
      <c r="Q488" s="14" t="s">
        <v>28</v>
      </c>
      <c r="R488" s="14" t="s">
        <v>35</v>
      </c>
      <c r="S488" s="14" t="s">
        <v>647</v>
      </c>
      <c r="U488" s="10"/>
    </row>
    <row r="489" spans="1:21" hidden="1" x14ac:dyDescent="0.25">
      <c r="A489" s="57">
        <v>43275</v>
      </c>
      <c r="B489" s="158">
        <v>43275</v>
      </c>
      <c r="C489" s="58" t="s">
        <v>530</v>
      </c>
      <c r="D489" s="56">
        <v>2018</v>
      </c>
      <c r="E489" s="61" t="s">
        <v>342</v>
      </c>
      <c r="F489" s="56">
        <v>1</v>
      </c>
      <c r="H489" s="57" t="s">
        <v>527</v>
      </c>
      <c r="I489" s="160">
        <v>0.41009259259259262</v>
      </c>
      <c r="J489" s="161">
        <v>-7.5865848299999996</v>
      </c>
      <c r="K489" s="162">
        <v>37.839189830000002</v>
      </c>
      <c r="L489" s="14" t="s">
        <v>524</v>
      </c>
      <c r="M489" s="6">
        <v>10.6</v>
      </c>
      <c r="N489" s="14" t="s">
        <v>46</v>
      </c>
      <c r="O489" s="115">
        <v>2</v>
      </c>
      <c r="P489" s="14" t="s">
        <v>34</v>
      </c>
      <c r="Q489" s="14" t="s">
        <v>28</v>
      </c>
      <c r="R489" s="14" t="s">
        <v>29</v>
      </c>
      <c r="S489" s="14" t="s">
        <v>543</v>
      </c>
    </row>
    <row r="490" spans="1:21" hidden="1" x14ac:dyDescent="0.25">
      <c r="A490" s="57">
        <v>43159</v>
      </c>
      <c r="B490" s="158">
        <v>43159</v>
      </c>
      <c r="C490" s="58" t="s">
        <v>529</v>
      </c>
      <c r="D490" s="56">
        <v>2018</v>
      </c>
      <c r="E490" s="61" t="s">
        <v>341</v>
      </c>
      <c r="F490" s="56">
        <v>1</v>
      </c>
      <c r="H490" s="57" t="s">
        <v>527</v>
      </c>
      <c r="I490" s="160">
        <v>0.52145833333333336</v>
      </c>
      <c r="J490" s="161">
        <v>-7.6246956021710304</v>
      </c>
      <c r="K490" s="162">
        <v>38.099647405335801</v>
      </c>
      <c r="L490" s="14" t="s">
        <v>517</v>
      </c>
      <c r="M490" s="6">
        <v>45.6</v>
      </c>
      <c r="N490" s="14" t="s">
        <v>33</v>
      </c>
      <c r="O490" s="115">
        <v>2</v>
      </c>
      <c r="P490" s="14" t="s">
        <v>34</v>
      </c>
      <c r="Q490" s="14" t="s">
        <v>28</v>
      </c>
      <c r="R490" s="14" t="s">
        <v>29</v>
      </c>
      <c r="S490" s="14" t="s">
        <v>535</v>
      </c>
    </row>
    <row r="491" spans="1:21" hidden="1" x14ac:dyDescent="0.25">
      <c r="A491" s="177">
        <v>43407</v>
      </c>
      <c r="B491" s="158">
        <v>43407</v>
      </c>
      <c r="C491" s="177" t="s">
        <v>635</v>
      </c>
      <c r="D491" s="56">
        <v>2018</v>
      </c>
      <c r="E491" s="177" t="s">
        <v>342</v>
      </c>
      <c r="F491" s="56">
        <v>1</v>
      </c>
      <c r="G491" s="186" t="s">
        <v>129</v>
      </c>
      <c r="H491" s="61" t="s">
        <v>129</v>
      </c>
      <c r="I491" s="178" t="s">
        <v>565</v>
      </c>
      <c r="J491" s="179">
        <v>-6.6477887492527898</v>
      </c>
      <c r="K491" s="180">
        <v>31.222543049071898</v>
      </c>
      <c r="L491" s="181" t="s">
        <v>559</v>
      </c>
      <c r="M491" s="181">
        <v>10.6</v>
      </c>
      <c r="N491" s="181" t="s">
        <v>41</v>
      </c>
      <c r="O491" s="182">
        <v>2</v>
      </c>
      <c r="P491" s="181" t="s">
        <v>34</v>
      </c>
      <c r="Q491" s="181" t="s">
        <v>28</v>
      </c>
      <c r="R491" s="181" t="s">
        <v>29</v>
      </c>
      <c r="S491" s="14" t="s">
        <v>637</v>
      </c>
      <c r="T491" s="183"/>
      <c r="U491" s="183"/>
    </row>
    <row r="492" spans="1:21" hidden="1" x14ac:dyDescent="0.25">
      <c r="A492" s="57">
        <v>43042</v>
      </c>
      <c r="B492" s="158">
        <v>42805</v>
      </c>
      <c r="C492" s="159" t="s">
        <v>441</v>
      </c>
      <c r="D492" s="56">
        <v>2017</v>
      </c>
      <c r="E492" s="61" t="s">
        <v>341</v>
      </c>
      <c r="F492" s="56">
        <v>2</v>
      </c>
      <c r="G492" s="18" t="s">
        <v>140</v>
      </c>
      <c r="H492" s="61" t="s">
        <v>140</v>
      </c>
      <c r="I492" s="160">
        <v>0.52354166666666668</v>
      </c>
      <c r="J492" s="161">
        <v>-7.9465822686034997</v>
      </c>
      <c r="K492" s="162">
        <v>34.5291328478407</v>
      </c>
      <c r="L492" s="14" t="s">
        <v>289</v>
      </c>
      <c r="M492" s="61">
        <v>67.900000000000006</v>
      </c>
      <c r="N492" s="14" t="s">
        <v>26</v>
      </c>
      <c r="O492" s="115">
        <v>2</v>
      </c>
      <c r="P492" s="14" t="s">
        <v>27</v>
      </c>
      <c r="Q492" s="14" t="s">
        <v>28</v>
      </c>
      <c r="R492" s="14" t="s">
        <v>29</v>
      </c>
      <c r="S492" s="14" t="s">
        <v>432</v>
      </c>
    </row>
    <row r="493" spans="1:21" ht="30" x14ac:dyDescent="0.25">
      <c r="A493" s="58">
        <v>43716</v>
      </c>
      <c r="B493" s="116">
        <v>43716</v>
      </c>
      <c r="C493" s="58" t="s">
        <v>706</v>
      </c>
      <c r="D493" s="56">
        <v>2019</v>
      </c>
      <c r="E493" s="58" t="s">
        <v>342</v>
      </c>
      <c r="F493" s="56">
        <v>1</v>
      </c>
      <c r="H493" s="57" t="s">
        <v>656</v>
      </c>
      <c r="I493" s="117">
        <v>0.49626157407407406</v>
      </c>
      <c r="J493" s="14">
        <v>-8.2509696600000009</v>
      </c>
      <c r="K493" s="14">
        <v>37.089139510000003</v>
      </c>
      <c r="L493" s="14" t="s">
        <v>700</v>
      </c>
      <c r="M493" s="61">
        <v>73.599999999999994</v>
      </c>
      <c r="N493" s="14" t="s">
        <v>33</v>
      </c>
      <c r="O493" s="115">
        <v>2</v>
      </c>
      <c r="P493" s="14" t="s">
        <v>34</v>
      </c>
      <c r="Q493" s="14" t="s">
        <v>38</v>
      </c>
      <c r="S493" s="14" t="s">
        <v>705</v>
      </c>
    </row>
    <row r="494" spans="1:21" hidden="1" x14ac:dyDescent="0.25">
      <c r="A494" s="176">
        <v>42652</v>
      </c>
      <c r="B494" s="158">
        <v>42652</v>
      </c>
      <c r="C494" s="159" t="s">
        <v>329</v>
      </c>
      <c r="D494" s="56">
        <v>2016</v>
      </c>
      <c r="E494" s="61" t="s">
        <v>342</v>
      </c>
      <c r="F494" s="56">
        <v>1</v>
      </c>
      <c r="G494" s="57" t="s">
        <v>673</v>
      </c>
      <c r="H494" s="61" t="s">
        <v>82</v>
      </c>
      <c r="I494" s="160">
        <v>0.47226851851851853</v>
      </c>
      <c r="J494" s="161">
        <v>-7.67893069076176</v>
      </c>
      <c r="K494" s="162">
        <v>34.636363730337798</v>
      </c>
      <c r="L494" s="14" t="s">
        <v>176</v>
      </c>
      <c r="M494" s="61">
        <v>39</v>
      </c>
      <c r="N494" s="14" t="s">
        <v>37</v>
      </c>
      <c r="O494" s="115">
        <v>2</v>
      </c>
      <c r="P494" s="14" t="s">
        <v>34</v>
      </c>
      <c r="Q494" s="14" t="s">
        <v>38</v>
      </c>
      <c r="S494" s="14" t="s">
        <v>296</v>
      </c>
    </row>
    <row r="495" spans="1:21" hidden="1" x14ac:dyDescent="0.25">
      <c r="A495" s="190">
        <v>43900</v>
      </c>
      <c r="B495" s="191">
        <v>43900</v>
      </c>
      <c r="C495" s="190" t="s">
        <v>782</v>
      </c>
      <c r="D495" s="187">
        <v>2020</v>
      </c>
      <c r="E495" s="190" t="s">
        <v>341</v>
      </c>
      <c r="F495" s="187">
        <v>1</v>
      </c>
      <c r="G495" s="187"/>
      <c r="H495" s="190" t="s">
        <v>527</v>
      </c>
      <c r="I495" s="192">
        <v>0.41446759259259258</v>
      </c>
      <c r="J495" s="18">
        <v>-7.5740382100000003</v>
      </c>
      <c r="K495" s="18">
        <v>37.829098250000001</v>
      </c>
      <c r="L495" s="193" t="s">
        <v>527</v>
      </c>
      <c r="M495" s="17">
        <v>10.1</v>
      </c>
      <c r="N495" s="193" t="s">
        <v>33</v>
      </c>
      <c r="O495" s="18">
        <v>2</v>
      </c>
      <c r="P495" s="193" t="s">
        <v>31</v>
      </c>
      <c r="Q495" s="193" t="s">
        <v>28</v>
      </c>
      <c r="R495" s="193" t="s">
        <v>29</v>
      </c>
      <c r="S495" s="193" t="s">
        <v>773</v>
      </c>
      <c r="T495" s="18"/>
      <c r="U495" s="18"/>
    </row>
    <row r="496" spans="1:21" hidden="1" x14ac:dyDescent="0.25">
      <c r="A496" s="190">
        <v>43900</v>
      </c>
      <c r="B496" s="191">
        <v>43900</v>
      </c>
      <c r="C496" s="190" t="s">
        <v>782</v>
      </c>
      <c r="D496" s="187">
        <v>2020</v>
      </c>
      <c r="E496" s="190" t="s">
        <v>341</v>
      </c>
      <c r="F496" s="187">
        <v>1</v>
      </c>
      <c r="G496" s="187"/>
      <c r="H496" s="190" t="s">
        <v>527</v>
      </c>
      <c r="I496" s="192">
        <v>0.42162037037037037</v>
      </c>
      <c r="J496" s="18">
        <v>-7.5838758200000003</v>
      </c>
      <c r="K496" s="18">
        <v>37.837140550000001</v>
      </c>
      <c r="L496" s="193" t="s">
        <v>527</v>
      </c>
      <c r="M496" s="17">
        <v>11.5</v>
      </c>
      <c r="N496" s="193" t="s">
        <v>41</v>
      </c>
      <c r="O496" s="18">
        <v>2</v>
      </c>
      <c r="P496" s="193" t="s">
        <v>31</v>
      </c>
      <c r="Q496" s="193" t="s">
        <v>28</v>
      </c>
      <c r="R496" s="193" t="s">
        <v>29</v>
      </c>
      <c r="S496" s="193" t="s">
        <v>773</v>
      </c>
      <c r="T496" s="18"/>
      <c r="U496" s="18"/>
    </row>
    <row r="497" spans="1:21" hidden="1" x14ac:dyDescent="0.25">
      <c r="A497" s="190">
        <v>43900</v>
      </c>
      <c r="B497" s="191">
        <v>43900</v>
      </c>
      <c r="C497" s="190" t="s">
        <v>782</v>
      </c>
      <c r="D497" s="187">
        <v>2020</v>
      </c>
      <c r="E497" s="190" t="s">
        <v>341</v>
      </c>
      <c r="F497" s="187">
        <v>1</v>
      </c>
      <c r="G497" s="187"/>
      <c r="H497" s="190" t="s">
        <v>527</v>
      </c>
      <c r="I497" s="192">
        <v>0.42454861111111108</v>
      </c>
      <c r="J497" s="18">
        <v>-7.5939629599999998</v>
      </c>
      <c r="K497" s="18">
        <v>37.846824920000003</v>
      </c>
      <c r="L497" s="193" t="s">
        <v>527</v>
      </c>
      <c r="M497" s="17">
        <v>12.9</v>
      </c>
      <c r="N497" s="193" t="s">
        <v>33</v>
      </c>
      <c r="O497" s="18">
        <v>2</v>
      </c>
      <c r="P497" s="193" t="s">
        <v>27</v>
      </c>
      <c r="Q497" s="193" t="s">
        <v>28</v>
      </c>
      <c r="R497" s="193" t="s">
        <v>35</v>
      </c>
      <c r="S497" s="193" t="s">
        <v>773</v>
      </c>
      <c r="T497" s="18"/>
      <c r="U497" s="18"/>
    </row>
    <row r="498" spans="1:21" hidden="1" x14ac:dyDescent="0.25">
      <c r="A498" s="190">
        <v>43900</v>
      </c>
      <c r="B498" s="191">
        <v>43900</v>
      </c>
      <c r="C498" s="190" t="s">
        <v>782</v>
      </c>
      <c r="D498" s="187">
        <v>2020</v>
      </c>
      <c r="E498" s="190" t="s">
        <v>341</v>
      </c>
      <c r="F498" s="187">
        <v>1</v>
      </c>
      <c r="G498" s="187"/>
      <c r="H498" s="190" t="s">
        <v>527</v>
      </c>
      <c r="I498" s="192">
        <v>0.45325231481481482</v>
      </c>
      <c r="J498" s="18">
        <v>-7.56697007</v>
      </c>
      <c r="K498" s="18">
        <v>37.993332180000003</v>
      </c>
      <c r="L498" s="193" t="s">
        <v>527</v>
      </c>
      <c r="M498" s="17">
        <v>33.299999999999997</v>
      </c>
      <c r="N498" s="193" t="s">
        <v>33</v>
      </c>
      <c r="O498" s="18">
        <v>2</v>
      </c>
      <c r="P498" s="193" t="s">
        <v>31</v>
      </c>
      <c r="Q498" s="193" t="s">
        <v>28</v>
      </c>
      <c r="R498" s="193" t="s">
        <v>29</v>
      </c>
      <c r="S498" s="193" t="s">
        <v>773</v>
      </c>
      <c r="T498" s="18"/>
      <c r="U498" s="18"/>
    </row>
    <row r="499" spans="1:21" hidden="1" x14ac:dyDescent="0.25">
      <c r="A499" s="190">
        <v>43900</v>
      </c>
      <c r="B499" s="191">
        <v>43900</v>
      </c>
      <c r="C499" s="190" t="s">
        <v>782</v>
      </c>
      <c r="D499" s="187">
        <v>2020</v>
      </c>
      <c r="E499" s="190" t="s">
        <v>341</v>
      </c>
      <c r="F499" s="187">
        <v>1</v>
      </c>
      <c r="G499" s="187"/>
      <c r="H499" s="190" t="s">
        <v>527</v>
      </c>
      <c r="I499" s="192">
        <v>0.45541666666666669</v>
      </c>
      <c r="J499" s="18">
        <v>-7.5713725800000002</v>
      </c>
      <c r="K499" s="18">
        <v>38.00024741</v>
      </c>
      <c r="L499" s="193" t="s">
        <v>527</v>
      </c>
      <c r="M499" s="17">
        <v>34.5</v>
      </c>
      <c r="N499" s="193" t="s">
        <v>33</v>
      </c>
      <c r="O499" s="18">
        <v>2</v>
      </c>
      <c r="P499" s="193" t="s">
        <v>31</v>
      </c>
      <c r="Q499" s="193" t="s">
        <v>28</v>
      </c>
      <c r="R499" s="193" t="s">
        <v>50</v>
      </c>
      <c r="S499" s="193" t="s">
        <v>773</v>
      </c>
      <c r="T499" s="18"/>
      <c r="U499" s="18"/>
    </row>
    <row r="500" spans="1:21" hidden="1" x14ac:dyDescent="0.25">
      <c r="A500" s="190">
        <v>43900</v>
      </c>
      <c r="B500" s="191">
        <v>43900</v>
      </c>
      <c r="C500" s="190" t="s">
        <v>782</v>
      </c>
      <c r="D500" s="187">
        <v>2020</v>
      </c>
      <c r="E500" s="190" t="s">
        <v>341</v>
      </c>
      <c r="F500" s="187">
        <v>1</v>
      </c>
      <c r="G500" s="187"/>
      <c r="H500" s="190" t="s">
        <v>527</v>
      </c>
      <c r="I500" s="192">
        <v>0.47487268518518516</v>
      </c>
      <c r="J500" s="18">
        <v>-7.60551712</v>
      </c>
      <c r="K500" s="18">
        <v>38.039945600000003</v>
      </c>
      <c r="L500" s="193" t="s">
        <v>527</v>
      </c>
      <c r="M500" s="17">
        <v>41.1</v>
      </c>
      <c r="N500" s="193" t="s">
        <v>501</v>
      </c>
      <c r="O500" s="18">
        <v>2</v>
      </c>
      <c r="P500" s="193" t="s">
        <v>34</v>
      </c>
      <c r="Q500" s="193" t="s">
        <v>28</v>
      </c>
      <c r="R500" s="193" t="s">
        <v>29</v>
      </c>
      <c r="S500" s="193" t="s">
        <v>773</v>
      </c>
      <c r="T500" s="18"/>
      <c r="U500" s="18"/>
    </row>
    <row r="501" spans="1:21" hidden="1" x14ac:dyDescent="0.25">
      <c r="A501" s="190">
        <v>43900</v>
      </c>
      <c r="B501" s="191">
        <v>43900</v>
      </c>
      <c r="C501" s="190" t="s">
        <v>782</v>
      </c>
      <c r="D501" s="187">
        <v>2020</v>
      </c>
      <c r="E501" s="190" t="s">
        <v>341</v>
      </c>
      <c r="F501" s="187">
        <v>1</v>
      </c>
      <c r="G501" s="187"/>
      <c r="H501" s="190" t="s">
        <v>527</v>
      </c>
      <c r="I501" s="192">
        <v>0.47628472222222223</v>
      </c>
      <c r="J501" s="18">
        <v>-7.6065621700000001</v>
      </c>
      <c r="K501" s="18">
        <v>38.040041639999998</v>
      </c>
      <c r="L501" s="193" t="s">
        <v>527</v>
      </c>
      <c r="M501" s="17">
        <v>41.3</v>
      </c>
      <c r="N501" s="193" t="s">
        <v>33</v>
      </c>
      <c r="O501" s="18">
        <v>2</v>
      </c>
      <c r="P501" s="193" t="s">
        <v>31</v>
      </c>
      <c r="Q501" s="193" t="s">
        <v>28</v>
      </c>
      <c r="R501" s="193" t="s">
        <v>29</v>
      </c>
      <c r="S501" s="193" t="s">
        <v>773</v>
      </c>
      <c r="T501" s="18"/>
      <c r="U501" s="18"/>
    </row>
    <row r="502" spans="1:21" hidden="1" x14ac:dyDescent="0.25">
      <c r="A502" s="190">
        <v>43900</v>
      </c>
      <c r="B502" s="191">
        <v>43900</v>
      </c>
      <c r="C502" s="190" t="s">
        <v>782</v>
      </c>
      <c r="D502" s="187">
        <v>2020</v>
      </c>
      <c r="E502" s="190" t="s">
        <v>341</v>
      </c>
      <c r="F502" s="187">
        <v>1</v>
      </c>
      <c r="G502" s="187"/>
      <c r="H502" s="190" t="s">
        <v>527</v>
      </c>
      <c r="I502" s="192">
        <v>0.48976851851851849</v>
      </c>
      <c r="J502" s="18">
        <v>-7.6333970400000002</v>
      </c>
      <c r="K502" s="18">
        <v>38.058908150000001</v>
      </c>
      <c r="L502" s="193" t="s">
        <v>527</v>
      </c>
      <c r="M502" s="17">
        <v>45.2</v>
      </c>
      <c r="N502" s="193" t="s">
        <v>41</v>
      </c>
      <c r="O502" s="18">
        <v>2</v>
      </c>
      <c r="P502" s="193" t="s">
        <v>31</v>
      </c>
      <c r="Q502" s="193" t="s">
        <v>28</v>
      </c>
      <c r="R502" s="193" t="s">
        <v>50</v>
      </c>
      <c r="S502" s="193" t="s">
        <v>773</v>
      </c>
      <c r="T502" s="18"/>
      <c r="U502" s="18"/>
    </row>
    <row r="503" spans="1:21" hidden="1" x14ac:dyDescent="0.25">
      <c r="A503" s="190">
        <v>43900</v>
      </c>
      <c r="B503" s="191">
        <v>43900</v>
      </c>
      <c r="C503" s="190" t="s">
        <v>782</v>
      </c>
      <c r="D503" s="187">
        <v>2020</v>
      </c>
      <c r="E503" s="190" t="s">
        <v>341</v>
      </c>
      <c r="F503" s="187">
        <v>1</v>
      </c>
      <c r="G503" s="187"/>
      <c r="H503" s="190" t="s">
        <v>527</v>
      </c>
      <c r="I503" s="192">
        <v>0.4931712962962963</v>
      </c>
      <c r="J503" s="18">
        <v>-7.6359793399999996</v>
      </c>
      <c r="K503" s="18">
        <v>38.063896380000003</v>
      </c>
      <c r="L503" s="193" t="s">
        <v>527</v>
      </c>
      <c r="M503" s="17">
        <v>46</v>
      </c>
      <c r="N503" s="193" t="s">
        <v>33</v>
      </c>
      <c r="O503" s="18">
        <v>2</v>
      </c>
      <c r="P503" s="193" t="s">
        <v>31</v>
      </c>
      <c r="Q503" s="193" t="s">
        <v>28</v>
      </c>
      <c r="R503" s="193" t="s">
        <v>50</v>
      </c>
      <c r="S503" s="193" t="s">
        <v>773</v>
      </c>
      <c r="T503" s="18"/>
      <c r="U503" s="18"/>
    </row>
    <row r="504" spans="1:21" hidden="1" x14ac:dyDescent="0.25">
      <c r="A504" s="190">
        <v>43900</v>
      </c>
      <c r="B504" s="191">
        <v>43900</v>
      </c>
      <c r="C504" s="190" t="s">
        <v>782</v>
      </c>
      <c r="D504" s="187">
        <v>2020</v>
      </c>
      <c r="E504" s="190" t="s">
        <v>341</v>
      </c>
      <c r="F504" s="187">
        <v>1</v>
      </c>
      <c r="G504" s="187"/>
      <c r="H504" s="190" t="s">
        <v>527</v>
      </c>
      <c r="I504" s="192">
        <v>0.49344907407407407</v>
      </c>
      <c r="J504" s="18">
        <v>-7.6365219399999997</v>
      </c>
      <c r="K504" s="18">
        <v>38.065006820000001</v>
      </c>
      <c r="L504" s="193" t="s">
        <v>527</v>
      </c>
      <c r="M504" s="17">
        <v>46</v>
      </c>
      <c r="N504" s="193" t="s">
        <v>30</v>
      </c>
      <c r="O504" s="18">
        <v>2</v>
      </c>
      <c r="P504" s="193" t="s">
        <v>31</v>
      </c>
      <c r="Q504" s="193" t="s">
        <v>28</v>
      </c>
      <c r="R504" s="193" t="s">
        <v>50</v>
      </c>
      <c r="S504" s="193" t="s">
        <v>773</v>
      </c>
      <c r="T504" s="18"/>
      <c r="U504" s="18"/>
    </row>
    <row r="505" spans="1:21" hidden="1" x14ac:dyDescent="0.25">
      <c r="A505" s="190">
        <v>43900</v>
      </c>
      <c r="B505" s="191">
        <v>43900</v>
      </c>
      <c r="C505" s="190" t="s">
        <v>782</v>
      </c>
      <c r="D505" s="187">
        <v>2020</v>
      </c>
      <c r="E505" s="190" t="s">
        <v>341</v>
      </c>
      <c r="F505" s="187">
        <v>1</v>
      </c>
      <c r="G505" s="187"/>
      <c r="H505" s="190" t="s">
        <v>527</v>
      </c>
      <c r="I505" s="192">
        <v>0.49671296296296297</v>
      </c>
      <c r="J505" s="18">
        <v>-7.6357736599999999</v>
      </c>
      <c r="K505" s="18">
        <v>38.072911419999997</v>
      </c>
      <c r="L505" s="193" t="s">
        <v>527</v>
      </c>
      <c r="M505" s="17">
        <v>47.3</v>
      </c>
      <c r="N505" s="193" t="s">
        <v>33</v>
      </c>
      <c r="O505" s="18">
        <v>2</v>
      </c>
      <c r="P505" s="193" t="s">
        <v>27</v>
      </c>
      <c r="Q505" s="193" t="s">
        <v>28</v>
      </c>
      <c r="R505" s="193" t="s">
        <v>29</v>
      </c>
      <c r="S505" s="193" t="s">
        <v>773</v>
      </c>
      <c r="T505" s="18"/>
      <c r="U505" s="18"/>
    </row>
    <row r="506" spans="1:21" hidden="1" x14ac:dyDescent="0.25">
      <c r="A506" s="190">
        <v>43900</v>
      </c>
      <c r="B506" s="191">
        <v>43900</v>
      </c>
      <c r="C506" s="190" t="s">
        <v>782</v>
      </c>
      <c r="D506" s="187">
        <v>2020</v>
      </c>
      <c r="E506" s="190" t="s">
        <v>341</v>
      </c>
      <c r="F506" s="187">
        <v>1</v>
      </c>
      <c r="G506" s="187"/>
      <c r="H506" s="190" t="s">
        <v>527</v>
      </c>
      <c r="I506" s="192">
        <v>0.51167824074074075</v>
      </c>
      <c r="J506" s="18">
        <v>-7.63589099</v>
      </c>
      <c r="K506" s="18">
        <v>38.108063530000003</v>
      </c>
      <c r="L506" s="193" t="s">
        <v>527</v>
      </c>
      <c r="M506" s="17">
        <v>55.2</v>
      </c>
      <c r="N506" s="193" t="s">
        <v>33</v>
      </c>
      <c r="O506" s="18">
        <v>2</v>
      </c>
      <c r="P506" s="193" t="s">
        <v>34</v>
      </c>
      <c r="Q506" s="193" t="s">
        <v>28</v>
      </c>
      <c r="R506" s="193" t="s">
        <v>35</v>
      </c>
      <c r="S506" s="193" t="s">
        <v>773</v>
      </c>
      <c r="T506" s="18"/>
      <c r="U506" s="18"/>
    </row>
    <row r="507" spans="1:21" hidden="1" x14ac:dyDescent="0.25">
      <c r="A507" s="190">
        <v>43900</v>
      </c>
      <c r="B507" s="191">
        <v>43900</v>
      </c>
      <c r="C507" s="190" t="s">
        <v>782</v>
      </c>
      <c r="D507" s="187">
        <v>2020</v>
      </c>
      <c r="E507" s="190" t="s">
        <v>341</v>
      </c>
      <c r="F507" s="187">
        <v>1</v>
      </c>
      <c r="G507" s="187"/>
      <c r="H507" s="190" t="s">
        <v>527</v>
      </c>
      <c r="I507" s="192">
        <v>0.51211805555555556</v>
      </c>
      <c r="J507" s="18">
        <v>-7.6358874600000002</v>
      </c>
      <c r="K507" s="18">
        <v>38.1081036</v>
      </c>
      <c r="L507" s="193" t="s">
        <v>527</v>
      </c>
      <c r="M507" s="17">
        <v>55.2</v>
      </c>
      <c r="N507" s="193" t="s">
        <v>42</v>
      </c>
      <c r="O507" s="18">
        <v>2</v>
      </c>
      <c r="P507" s="193" t="s">
        <v>34</v>
      </c>
      <c r="Q507" s="193" t="s">
        <v>28</v>
      </c>
      <c r="R507" s="193" t="s">
        <v>35</v>
      </c>
      <c r="S507" s="193" t="s">
        <v>773</v>
      </c>
      <c r="T507" s="18"/>
      <c r="U507" s="18"/>
    </row>
    <row r="508" spans="1:21" hidden="1" x14ac:dyDescent="0.25">
      <c r="A508" s="190">
        <v>43900</v>
      </c>
      <c r="B508" s="191">
        <v>43900</v>
      </c>
      <c r="C508" s="190" t="s">
        <v>782</v>
      </c>
      <c r="D508" s="187">
        <v>2020</v>
      </c>
      <c r="E508" s="190" t="s">
        <v>341</v>
      </c>
      <c r="F508" s="187">
        <v>1</v>
      </c>
      <c r="G508" s="187"/>
      <c r="H508" s="190" t="s">
        <v>527</v>
      </c>
      <c r="I508" s="192">
        <v>0.51979166666666665</v>
      </c>
      <c r="J508" s="18">
        <v>-7.6501255400000003</v>
      </c>
      <c r="K508" s="18">
        <v>38.116000560000003</v>
      </c>
      <c r="L508" s="193" t="s">
        <v>527</v>
      </c>
      <c r="M508" s="17">
        <v>58.2</v>
      </c>
      <c r="N508" s="193" t="s">
        <v>42</v>
      </c>
      <c r="O508" s="18">
        <v>2</v>
      </c>
      <c r="P508" s="193" t="s">
        <v>27</v>
      </c>
      <c r="Q508" s="193" t="s">
        <v>28</v>
      </c>
      <c r="R508" s="193" t="s">
        <v>29</v>
      </c>
      <c r="S508" s="193" t="s">
        <v>773</v>
      </c>
      <c r="T508" s="18"/>
      <c r="U508" s="18"/>
    </row>
    <row r="509" spans="1:21" hidden="1" x14ac:dyDescent="0.25">
      <c r="A509" s="190">
        <v>43900</v>
      </c>
      <c r="B509" s="191">
        <v>43900</v>
      </c>
      <c r="C509" s="190" t="s">
        <v>782</v>
      </c>
      <c r="D509" s="187">
        <v>2020</v>
      </c>
      <c r="E509" s="190" t="s">
        <v>341</v>
      </c>
      <c r="F509" s="187">
        <v>1</v>
      </c>
      <c r="G509" s="187"/>
      <c r="H509" s="190" t="s">
        <v>527</v>
      </c>
      <c r="I509" s="192">
        <v>0.52384259259259258</v>
      </c>
      <c r="J509" s="18">
        <v>-7.6584313100000001</v>
      </c>
      <c r="K509" s="18">
        <v>38.123666989999997</v>
      </c>
      <c r="L509" s="193" t="s">
        <v>527</v>
      </c>
      <c r="M509" s="17">
        <v>59.7</v>
      </c>
      <c r="N509" s="193" t="s">
        <v>42</v>
      </c>
      <c r="O509" s="18">
        <v>2</v>
      </c>
      <c r="P509" s="193" t="s">
        <v>27</v>
      </c>
      <c r="Q509" s="193" t="s">
        <v>28</v>
      </c>
      <c r="R509" s="193" t="s">
        <v>50</v>
      </c>
      <c r="S509" s="193" t="s">
        <v>773</v>
      </c>
      <c r="T509" s="18"/>
      <c r="U509" s="18"/>
    </row>
    <row r="510" spans="1:21" hidden="1" x14ac:dyDescent="0.25">
      <c r="A510" s="190">
        <v>43900</v>
      </c>
      <c r="B510" s="191">
        <v>43900</v>
      </c>
      <c r="C510" s="190" t="s">
        <v>782</v>
      </c>
      <c r="D510" s="187">
        <v>2020</v>
      </c>
      <c r="E510" s="190" t="s">
        <v>341</v>
      </c>
      <c r="F510" s="187">
        <v>1</v>
      </c>
      <c r="G510" s="187"/>
      <c r="H510" s="190" t="s">
        <v>527</v>
      </c>
      <c r="I510" s="192">
        <v>0.53361111111111115</v>
      </c>
      <c r="J510" s="18">
        <v>-7.6739303000000003</v>
      </c>
      <c r="K510" s="18">
        <v>38.156672120000003</v>
      </c>
      <c r="L510" s="193" t="s">
        <v>527</v>
      </c>
      <c r="M510" s="17">
        <v>64.3</v>
      </c>
      <c r="N510" s="193" t="s">
        <v>42</v>
      </c>
      <c r="O510" s="18">
        <v>2</v>
      </c>
      <c r="P510" s="193" t="s">
        <v>34</v>
      </c>
      <c r="Q510" s="193" t="s">
        <v>28</v>
      </c>
      <c r="R510" s="193" t="s">
        <v>35</v>
      </c>
      <c r="S510" s="193" t="s">
        <v>773</v>
      </c>
      <c r="T510" s="18"/>
      <c r="U510" s="18"/>
    </row>
    <row r="511" spans="1:21" hidden="1" x14ac:dyDescent="0.25">
      <c r="A511" s="190">
        <v>43900</v>
      </c>
      <c r="B511" s="191">
        <v>43900</v>
      </c>
      <c r="C511" s="190" t="s">
        <v>782</v>
      </c>
      <c r="D511" s="187">
        <v>2020</v>
      </c>
      <c r="E511" s="190" t="s">
        <v>341</v>
      </c>
      <c r="F511" s="187">
        <v>1</v>
      </c>
      <c r="G511" s="187"/>
      <c r="H511" s="190" t="s">
        <v>527</v>
      </c>
      <c r="I511" s="192">
        <v>0.54048611111111111</v>
      </c>
      <c r="J511" s="18">
        <v>-7.6745550500000004</v>
      </c>
      <c r="K511" s="18">
        <v>38.193297600000001</v>
      </c>
      <c r="L511" s="193" t="s">
        <v>527</v>
      </c>
      <c r="M511" s="17">
        <v>69.599999999999994</v>
      </c>
      <c r="N511" s="193" t="s">
        <v>33</v>
      </c>
      <c r="O511" s="18">
        <v>2</v>
      </c>
      <c r="P511" s="193" t="s">
        <v>27</v>
      </c>
      <c r="Q511" s="193" t="s">
        <v>28</v>
      </c>
      <c r="R511" s="193" t="s">
        <v>50</v>
      </c>
      <c r="S511" s="193" t="s">
        <v>773</v>
      </c>
      <c r="T511" s="18"/>
      <c r="U511" s="18"/>
    </row>
    <row r="512" spans="1:21" hidden="1" x14ac:dyDescent="0.25">
      <c r="A512" s="190">
        <v>43900</v>
      </c>
      <c r="B512" s="191">
        <v>43900</v>
      </c>
      <c r="C512" s="190" t="s">
        <v>782</v>
      </c>
      <c r="D512" s="187">
        <v>2020</v>
      </c>
      <c r="E512" s="190" t="s">
        <v>341</v>
      </c>
      <c r="F512" s="187">
        <v>1</v>
      </c>
      <c r="G512" s="187"/>
      <c r="H512" s="190" t="s">
        <v>527</v>
      </c>
      <c r="I512" s="192">
        <v>0.54403935185185182</v>
      </c>
      <c r="J512" s="18">
        <v>-7.68936551</v>
      </c>
      <c r="K512" s="18">
        <v>38.200066679999999</v>
      </c>
      <c r="L512" s="193" t="s">
        <v>527</v>
      </c>
      <c r="M512" s="17">
        <v>71.900000000000006</v>
      </c>
      <c r="N512" s="193" t="s">
        <v>33</v>
      </c>
      <c r="O512" s="18">
        <v>2</v>
      </c>
      <c r="P512" s="193" t="s">
        <v>31</v>
      </c>
      <c r="Q512" s="193" t="s">
        <v>28</v>
      </c>
      <c r="R512" s="193" t="s">
        <v>29</v>
      </c>
      <c r="S512" s="193" t="s">
        <v>773</v>
      </c>
      <c r="T512" s="18"/>
      <c r="U512" s="18"/>
    </row>
    <row r="513" spans="1:21" hidden="1" x14ac:dyDescent="0.25">
      <c r="A513" s="190">
        <v>43900</v>
      </c>
      <c r="B513" s="191">
        <v>43900</v>
      </c>
      <c r="C513" s="190" t="s">
        <v>782</v>
      </c>
      <c r="D513" s="187">
        <v>2020</v>
      </c>
      <c r="E513" s="190" t="s">
        <v>341</v>
      </c>
      <c r="F513" s="187">
        <v>1</v>
      </c>
      <c r="G513" s="187"/>
      <c r="H513" s="190" t="s">
        <v>527</v>
      </c>
      <c r="I513" s="192">
        <v>0.54478009259259264</v>
      </c>
      <c r="J513" s="18">
        <v>-7.6895466900000002</v>
      </c>
      <c r="K513" s="18">
        <v>38.200146500000002</v>
      </c>
      <c r="L513" s="193" t="s">
        <v>527</v>
      </c>
      <c r="M513" s="17">
        <v>71.900000000000006</v>
      </c>
      <c r="N513" s="193" t="s">
        <v>26</v>
      </c>
      <c r="O513" s="18">
        <v>2</v>
      </c>
      <c r="P513" s="193" t="s">
        <v>34</v>
      </c>
      <c r="Q513" s="193" t="s">
        <v>28</v>
      </c>
      <c r="R513" s="193" t="s">
        <v>35</v>
      </c>
      <c r="S513" s="193" t="s">
        <v>773</v>
      </c>
      <c r="T513" s="18"/>
      <c r="U513" s="18"/>
    </row>
    <row r="514" spans="1:21" hidden="1" x14ac:dyDescent="0.25">
      <c r="A514" s="190">
        <v>43900</v>
      </c>
      <c r="B514" s="191">
        <v>43900</v>
      </c>
      <c r="C514" s="190" t="s">
        <v>782</v>
      </c>
      <c r="D514" s="187">
        <v>2020</v>
      </c>
      <c r="E514" s="190" t="s">
        <v>341</v>
      </c>
      <c r="F514" s="187">
        <v>1</v>
      </c>
      <c r="G514" s="187"/>
      <c r="H514" s="190" t="s">
        <v>527</v>
      </c>
      <c r="I514" s="192">
        <v>0.54584490740740743</v>
      </c>
      <c r="J514" s="18">
        <v>-7.6905923899999999</v>
      </c>
      <c r="K514" s="18">
        <v>38.202363579999997</v>
      </c>
      <c r="L514" s="193" t="s">
        <v>527</v>
      </c>
      <c r="M514" s="17">
        <v>72.3</v>
      </c>
      <c r="N514" s="193" t="s">
        <v>33</v>
      </c>
      <c r="O514" s="18">
        <v>2</v>
      </c>
      <c r="P514" s="193" t="s">
        <v>34</v>
      </c>
      <c r="Q514" s="193" t="s">
        <v>28</v>
      </c>
      <c r="R514" s="193" t="s">
        <v>35</v>
      </c>
      <c r="S514" s="193" t="s">
        <v>773</v>
      </c>
      <c r="T514" s="18"/>
      <c r="U514" s="18"/>
    </row>
    <row r="515" spans="1:21" hidden="1" x14ac:dyDescent="0.25">
      <c r="A515" s="190">
        <v>43903</v>
      </c>
      <c r="B515" s="191">
        <v>43903</v>
      </c>
      <c r="C515" s="190" t="s">
        <v>782</v>
      </c>
      <c r="D515" s="187">
        <v>2020</v>
      </c>
      <c r="E515" s="190" t="s">
        <v>341</v>
      </c>
      <c r="F515" s="187">
        <v>1</v>
      </c>
      <c r="G515" s="187"/>
      <c r="H515" s="193" t="s">
        <v>528</v>
      </c>
      <c r="I515" s="192">
        <v>0.5896527777777778</v>
      </c>
      <c r="J515" s="18">
        <v>-7.7852967599999996</v>
      </c>
      <c r="K515" s="18">
        <v>37.868267279999998</v>
      </c>
      <c r="L515" s="193" t="s">
        <v>528</v>
      </c>
      <c r="M515" s="17">
        <v>30.5</v>
      </c>
      <c r="N515" s="193" t="s">
        <v>33</v>
      </c>
      <c r="O515" s="18">
        <v>2</v>
      </c>
      <c r="P515" s="193" t="s">
        <v>31</v>
      </c>
      <c r="Q515" s="193" t="s">
        <v>28</v>
      </c>
      <c r="R515" s="193" t="s">
        <v>29</v>
      </c>
      <c r="S515" s="193" t="s">
        <v>773</v>
      </c>
      <c r="T515" s="18"/>
      <c r="U515" s="18"/>
    </row>
    <row r="516" spans="1:21" hidden="1" x14ac:dyDescent="0.25">
      <c r="A516" s="194">
        <v>41501</v>
      </c>
      <c r="B516" s="195">
        <v>41501</v>
      </c>
      <c r="C516" s="194" t="s">
        <v>787</v>
      </c>
      <c r="D516" s="196">
        <v>2013</v>
      </c>
      <c r="E516" s="19" t="s">
        <v>342</v>
      </c>
      <c r="F516" s="196">
        <v>1</v>
      </c>
      <c r="G516" s="18" t="s">
        <v>343</v>
      </c>
      <c r="H516" s="18" t="s">
        <v>343</v>
      </c>
      <c r="I516" s="18">
        <v>105</v>
      </c>
      <c r="J516" s="18"/>
      <c r="K516" s="18"/>
      <c r="L516" s="18" t="s">
        <v>790</v>
      </c>
      <c r="M516" s="17">
        <v>16.3</v>
      </c>
      <c r="N516" s="18" t="s">
        <v>799</v>
      </c>
      <c r="O516" s="19">
        <v>2</v>
      </c>
      <c r="P516" s="18" t="s">
        <v>34</v>
      </c>
      <c r="Q516" s="18" t="s">
        <v>28</v>
      </c>
      <c r="R516" s="18" t="s">
        <v>29</v>
      </c>
      <c r="S516" s="18"/>
      <c r="T516" s="18"/>
      <c r="U516" s="18"/>
    </row>
    <row r="517" spans="1:21" hidden="1" x14ac:dyDescent="0.25">
      <c r="A517" s="194">
        <v>41501</v>
      </c>
      <c r="B517" s="195">
        <v>41501</v>
      </c>
      <c r="C517" s="194" t="s">
        <v>787</v>
      </c>
      <c r="D517" s="196">
        <v>2013</v>
      </c>
      <c r="E517" s="19" t="s">
        <v>342</v>
      </c>
      <c r="F517" s="196">
        <v>1</v>
      </c>
      <c r="G517" s="18" t="s">
        <v>343</v>
      </c>
      <c r="H517" s="18" t="s">
        <v>343</v>
      </c>
      <c r="I517" s="18">
        <v>133</v>
      </c>
      <c r="J517" s="18"/>
      <c r="K517" s="18"/>
      <c r="L517" s="18" t="s">
        <v>790</v>
      </c>
      <c r="M517" s="17">
        <v>18.399999999999999</v>
      </c>
      <c r="N517" s="18" t="s">
        <v>791</v>
      </c>
      <c r="O517" s="19">
        <v>2</v>
      </c>
      <c r="P517" s="18" t="s">
        <v>34</v>
      </c>
      <c r="Q517" s="18" t="s">
        <v>38</v>
      </c>
      <c r="R517" s="18" t="s">
        <v>48</v>
      </c>
      <c r="S517" s="18"/>
      <c r="T517" s="18"/>
      <c r="U517" s="18"/>
    </row>
    <row r="518" spans="1:21" hidden="1" x14ac:dyDescent="0.25">
      <c r="A518" s="194">
        <v>41502</v>
      </c>
      <c r="B518" s="195">
        <v>41502</v>
      </c>
      <c r="C518" s="194" t="s">
        <v>787</v>
      </c>
      <c r="D518" s="196">
        <v>2013</v>
      </c>
      <c r="E518" s="19" t="s">
        <v>342</v>
      </c>
      <c r="F518" s="196">
        <v>1</v>
      </c>
      <c r="G518" s="186" t="s">
        <v>129</v>
      </c>
      <c r="H518" s="18" t="s">
        <v>129</v>
      </c>
      <c r="I518" s="18">
        <v>101</v>
      </c>
      <c r="J518" s="18"/>
      <c r="K518" s="18"/>
      <c r="L518" s="18" t="s">
        <v>802</v>
      </c>
      <c r="M518" s="17">
        <v>63</v>
      </c>
      <c r="N518" s="18" t="s">
        <v>33</v>
      </c>
      <c r="O518" s="19">
        <v>2</v>
      </c>
      <c r="P518" s="18" t="s">
        <v>27</v>
      </c>
      <c r="Q518" s="18" t="s">
        <v>28</v>
      </c>
      <c r="R518" s="18" t="s">
        <v>35</v>
      </c>
      <c r="S518" s="18"/>
      <c r="T518" s="18"/>
      <c r="U518" s="18"/>
    </row>
    <row r="519" spans="1:21" hidden="1" x14ac:dyDescent="0.25">
      <c r="A519" s="194">
        <v>41502</v>
      </c>
      <c r="B519" s="195">
        <v>41502</v>
      </c>
      <c r="C519" s="194" t="s">
        <v>787</v>
      </c>
      <c r="D519" s="196">
        <v>2013</v>
      </c>
      <c r="E519" s="19" t="s">
        <v>342</v>
      </c>
      <c r="F519" s="196">
        <v>1</v>
      </c>
      <c r="G519" s="186" t="s">
        <v>129</v>
      </c>
      <c r="H519" s="18" t="s">
        <v>129</v>
      </c>
      <c r="I519" s="18">
        <v>108</v>
      </c>
      <c r="J519" s="18"/>
      <c r="K519" s="18"/>
      <c r="L519" s="18" t="s">
        <v>802</v>
      </c>
      <c r="M519" s="17">
        <v>64.8</v>
      </c>
      <c r="N519" s="18" t="s">
        <v>26</v>
      </c>
      <c r="O519" s="19">
        <v>2</v>
      </c>
      <c r="P519" s="18" t="s">
        <v>34</v>
      </c>
      <c r="Q519" s="18" t="s">
        <v>28</v>
      </c>
      <c r="R519" s="18" t="s">
        <v>35</v>
      </c>
      <c r="S519" s="18"/>
      <c r="T519" s="18"/>
      <c r="U519" s="18"/>
    </row>
    <row r="520" spans="1:21" hidden="1" x14ac:dyDescent="0.25">
      <c r="A520" s="194">
        <v>41502</v>
      </c>
      <c r="B520" s="195">
        <v>41502</v>
      </c>
      <c r="C520" s="194" t="s">
        <v>787</v>
      </c>
      <c r="D520" s="196">
        <v>2013</v>
      </c>
      <c r="E520" s="19" t="s">
        <v>342</v>
      </c>
      <c r="F520" s="196">
        <v>1</v>
      </c>
      <c r="G520" s="186" t="s">
        <v>129</v>
      </c>
      <c r="H520" s="18" t="s">
        <v>129</v>
      </c>
      <c r="I520" s="18">
        <v>344</v>
      </c>
      <c r="J520" s="18"/>
      <c r="K520" s="18"/>
      <c r="L520" s="18" t="s">
        <v>802</v>
      </c>
      <c r="M520" s="17">
        <v>81.2</v>
      </c>
      <c r="N520" s="18" t="s">
        <v>791</v>
      </c>
      <c r="O520" s="19">
        <v>2</v>
      </c>
      <c r="P520" s="18" t="s">
        <v>34</v>
      </c>
      <c r="Q520" s="18" t="s">
        <v>38</v>
      </c>
      <c r="R520" s="18" t="s">
        <v>48</v>
      </c>
      <c r="S520" s="18"/>
      <c r="T520" s="18"/>
      <c r="U520" s="18"/>
    </row>
    <row r="521" spans="1:21" hidden="1" x14ac:dyDescent="0.25">
      <c r="A521" s="194">
        <v>41502</v>
      </c>
      <c r="B521" s="195">
        <v>41502</v>
      </c>
      <c r="C521" s="194" t="s">
        <v>787</v>
      </c>
      <c r="D521" s="196">
        <v>2013</v>
      </c>
      <c r="E521" s="19" t="s">
        <v>342</v>
      </c>
      <c r="F521" s="196">
        <v>1</v>
      </c>
      <c r="G521" s="186" t="s">
        <v>129</v>
      </c>
      <c r="H521" s="18" t="s">
        <v>129</v>
      </c>
      <c r="I521" s="18">
        <v>356</v>
      </c>
      <c r="J521" s="18"/>
      <c r="K521" s="18"/>
      <c r="L521" s="18" t="s">
        <v>802</v>
      </c>
      <c r="M521" s="17">
        <v>84.8</v>
      </c>
      <c r="N521" s="18" t="s">
        <v>33</v>
      </c>
      <c r="O521" s="19">
        <v>2</v>
      </c>
      <c r="P521" s="18" t="s">
        <v>34</v>
      </c>
      <c r="Q521" s="18" t="s">
        <v>28</v>
      </c>
      <c r="R521" s="18" t="s">
        <v>48</v>
      </c>
      <c r="S521" s="18"/>
      <c r="T521" s="18"/>
      <c r="U521" s="18"/>
    </row>
    <row r="522" spans="1:21" hidden="1" x14ac:dyDescent="0.25">
      <c r="A522" s="194">
        <v>41507</v>
      </c>
      <c r="B522" s="195">
        <v>41507</v>
      </c>
      <c r="C522" s="194" t="s">
        <v>815</v>
      </c>
      <c r="D522" s="196">
        <v>2013</v>
      </c>
      <c r="E522" s="19" t="s">
        <v>342</v>
      </c>
      <c r="F522" s="196">
        <v>1</v>
      </c>
      <c r="G522" s="18" t="s">
        <v>140</v>
      </c>
      <c r="H522" s="18" t="s">
        <v>140</v>
      </c>
      <c r="I522" s="18">
        <v>920</v>
      </c>
      <c r="J522" s="18"/>
      <c r="K522" s="18"/>
      <c r="L522" s="18" t="s">
        <v>816</v>
      </c>
      <c r="M522" s="17">
        <v>14.6</v>
      </c>
      <c r="N522" s="18" t="s">
        <v>33</v>
      </c>
      <c r="O522" s="19">
        <v>2</v>
      </c>
      <c r="P522" s="18" t="s">
        <v>27</v>
      </c>
      <c r="Q522" s="18" t="s">
        <v>28</v>
      </c>
      <c r="R522" s="18" t="s">
        <v>29</v>
      </c>
      <c r="S522" s="18"/>
      <c r="T522" s="18"/>
      <c r="U522" s="18"/>
    </row>
    <row r="523" spans="1:21" hidden="1" x14ac:dyDescent="0.25">
      <c r="A523" s="194">
        <v>41508</v>
      </c>
      <c r="B523" s="195">
        <v>41508</v>
      </c>
      <c r="C523" s="194" t="s">
        <v>815</v>
      </c>
      <c r="D523" s="196">
        <v>2013</v>
      </c>
      <c r="E523" s="19" t="s">
        <v>342</v>
      </c>
      <c r="F523" s="196">
        <v>1</v>
      </c>
      <c r="G523" s="61" t="s">
        <v>134</v>
      </c>
      <c r="H523" s="18" t="s">
        <v>134</v>
      </c>
      <c r="I523" s="18">
        <v>958</v>
      </c>
      <c r="J523" s="18"/>
      <c r="K523" s="18"/>
      <c r="L523" s="18" t="s">
        <v>824</v>
      </c>
      <c r="M523" s="17">
        <v>8.5</v>
      </c>
      <c r="N523" s="18" t="s">
        <v>830</v>
      </c>
      <c r="O523" s="19">
        <v>2</v>
      </c>
      <c r="P523" s="18" t="s">
        <v>34</v>
      </c>
      <c r="Q523" s="18" t="s">
        <v>38</v>
      </c>
      <c r="R523" s="18" t="s">
        <v>48</v>
      </c>
      <c r="S523" s="18"/>
      <c r="T523" s="18"/>
      <c r="U523" s="18"/>
    </row>
    <row r="524" spans="1:21" hidden="1" x14ac:dyDescent="0.25">
      <c r="A524" s="194">
        <v>41508</v>
      </c>
      <c r="B524" s="195">
        <v>41508</v>
      </c>
      <c r="C524" s="194" t="s">
        <v>815</v>
      </c>
      <c r="D524" s="196">
        <v>2013</v>
      </c>
      <c r="E524" s="19" t="s">
        <v>342</v>
      </c>
      <c r="F524" s="196">
        <v>1</v>
      </c>
      <c r="G524" s="61" t="s">
        <v>134</v>
      </c>
      <c r="H524" s="18" t="s">
        <v>134</v>
      </c>
      <c r="I524" s="18">
        <v>1009</v>
      </c>
      <c r="J524" s="18"/>
      <c r="K524" s="18"/>
      <c r="L524" s="18" t="s">
        <v>824</v>
      </c>
      <c r="M524" s="17">
        <v>10.8</v>
      </c>
      <c r="N524" s="18" t="s">
        <v>26</v>
      </c>
      <c r="O524" s="19">
        <v>2</v>
      </c>
      <c r="P524" s="18" t="s">
        <v>34</v>
      </c>
      <c r="Q524" s="18" t="s">
        <v>28</v>
      </c>
      <c r="R524" s="18" t="s">
        <v>48</v>
      </c>
      <c r="S524" s="18"/>
      <c r="T524" s="18"/>
      <c r="U524" s="18"/>
    </row>
    <row r="525" spans="1:21" hidden="1" x14ac:dyDescent="0.25">
      <c r="A525" s="194">
        <v>41508</v>
      </c>
      <c r="B525" s="195">
        <v>41508</v>
      </c>
      <c r="C525" s="194" t="s">
        <v>815</v>
      </c>
      <c r="D525" s="196">
        <v>2013</v>
      </c>
      <c r="E525" s="19" t="s">
        <v>342</v>
      </c>
      <c r="F525" s="196">
        <v>1</v>
      </c>
      <c r="G525" s="61" t="s">
        <v>134</v>
      </c>
      <c r="H525" s="18" t="s">
        <v>134</v>
      </c>
      <c r="I525" s="18">
        <v>1017</v>
      </c>
      <c r="J525" s="18"/>
      <c r="K525" s="18"/>
      <c r="L525" s="18" t="s">
        <v>824</v>
      </c>
      <c r="M525" s="17">
        <v>12.4</v>
      </c>
      <c r="N525" s="18" t="s">
        <v>41</v>
      </c>
      <c r="O525" s="19">
        <v>2</v>
      </c>
      <c r="P525" s="18" t="s">
        <v>27</v>
      </c>
      <c r="Q525" s="18" t="s">
        <v>28</v>
      </c>
      <c r="R525" s="18" t="s">
        <v>35</v>
      </c>
      <c r="S525" s="18"/>
      <c r="T525" s="18"/>
      <c r="U525" s="18"/>
    </row>
    <row r="526" spans="1:21" hidden="1" x14ac:dyDescent="0.25">
      <c r="A526" s="194">
        <v>41508</v>
      </c>
      <c r="B526" s="195">
        <v>41508</v>
      </c>
      <c r="C526" s="194" t="s">
        <v>815</v>
      </c>
      <c r="D526" s="196">
        <v>2013</v>
      </c>
      <c r="E526" s="19" t="s">
        <v>342</v>
      </c>
      <c r="F526" s="196">
        <v>1</v>
      </c>
      <c r="G526" s="61" t="s">
        <v>134</v>
      </c>
      <c r="H526" s="18" t="s">
        <v>134</v>
      </c>
      <c r="I526" s="18">
        <v>1050</v>
      </c>
      <c r="J526" s="18"/>
      <c r="K526" s="18"/>
      <c r="L526" s="18" t="s">
        <v>824</v>
      </c>
      <c r="M526" s="17">
        <v>20.8</v>
      </c>
      <c r="N526" s="18" t="s">
        <v>37</v>
      </c>
      <c r="O526" s="19">
        <v>2</v>
      </c>
      <c r="P526" s="18" t="s">
        <v>27</v>
      </c>
      <c r="Q526" s="18" t="s">
        <v>28</v>
      </c>
      <c r="R526" s="18" t="s">
        <v>35</v>
      </c>
      <c r="S526" s="18"/>
      <c r="T526" s="18"/>
      <c r="U526" s="18"/>
    </row>
    <row r="527" spans="1:21" hidden="1" x14ac:dyDescent="0.25">
      <c r="A527" s="194">
        <v>41508</v>
      </c>
      <c r="B527" s="195">
        <v>41508</v>
      </c>
      <c r="C527" s="194" t="s">
        <v>815</v>
      </c>
      <c r="D527" s="196">
        <v>2013</v>
      </c>
      <c r="E527" s="19" t="s">
        <v>342</v>
      </c>
      <c r="F527" s="196">
        <v>1</v>
      </c>
      <c r="G527" s="61" t="s">
        <v>134</v>
      </c>
      <c r="H527" s="18" t="s">
        <v>134</v>
      </c>
      <c r="I527" s="18">
        <v>1131</v>
      </c>
      <c r="J527" s="18"/>
      <c r="K527" s="18"/>
      <c r="L527" s="18" t="s">
        <v>824</v>
      </c>
      <c r="M527" s="17">
        <v>30.7</v>
      </c>
      <c r="N527" s="18" t="s">
        <v>831</v>
      </c>
      <c r="O527" s="19">
        <v>2</v>
      </c>
      <c r="P527" s="18" t="s">
        <v>34</v>
      </c>
      <c r="Q527" s="18" t="s">
        <v>28</v>
      </c>
      <c r="R527" s="18" t="s">
        <v>29</v>
      </c>
      <c r="S527" s="18"/>
      <c r="T527" s="18"/>
      <c r="U527" s="18"/>
    </row>
    <row r="528" spans="1:21" hidden="1" x14ac:dyDescent="0.25">
      <c r="A528" s="194">
        <v>41508</v>
      </c>
      <c r="B528" s="195">
        <v>41508</v>
      </c>
      <c r="C528" s="194" t="s">
        <v>815</v>
      </c>
      <c r="D528" s="196">
        <v>2013</v>
      </c>
      <c r="E528" s="19" t="s">
        <v>342</v>
      </c>
      <c r="F528" s="196">
        <v>1</v>
      </c>
      <c r="G528" s="61" t="s">
        <v>134</v>
      </c>
      <c r="H528" s="18" t="s">
        <v>134</v>
      </c>
      <c r="I528" s="18">
        <v>1136</v>
      </c>
      <c r="J528" s="18"/>
      <c r="K528" s="18"/>
      <c r="L528" s="18" t="s">
        <v>824</v>
      </c>
      <c r="M528" s="17">
        <v>30.8</v>
      </c>
      <c r="N528" s="18" t="s">
        <v>830</v>
      </c>
      <c r="O528" s="19">
        <v>2</v>
      </c>
      <c r="P528" s="18" t="s">
        <v>34</v>
      </c>
      <c r="Q528" s="18" t="s">
        <v>38</v>
      </c>
      <c r="R528" s="18" t="s">
        <v>48</v>
      </c>
      <c r="S528" s="18"/>
      <c r="T528" s="18"/>
      <c r="U528" s="18"/>
    </row>
    <row r="529" spans="1:21" hidden="1" x14ac:dyDescent="0.25">
      <c r="A529" s="194">
        <v>41508</v>
      </c>
      <c r="B529" s="195">
        <v>41508</v>
      </c>
      <c r="C529" s="194" t="s">
        <v>815</v>
      </c>
      <c r="D529" s="196">
        <v>2013</v>
      </c>
      <c r="E529" s="19" t="s">
        <v>342</v>
      </c>
      <c r="F529" s="196">
        <v>1</v>
      </c>
      <c r="G529" s="61" t="s">
        <v>134</v>
      </c>
      <c r="H529" s="18" t="s">
        <v>134</v>
      </c>
      <c r="I529" s="18">
        <v>1211</v>
      </c>
      <c r="J529" s="18"/>
      <c r="K529" s="18"/>
      <c r="L529" s="18" t="s">
        <v>824</v>
      </c>
      <c r="M529" s="17">
        <v>37.9</v>
      </c>
      <c r="N529" s="18" t="s">
        <v>799</v>
      </c>
      <c r="O529" s="19">
        <v>2</v>
      </c>
      <c r="P529" s="18" t="s">
        <v>27</v>
      </c>
      <c r="Q529" s="18" t="s">
        <v>38</v>
      </c>
      <c r="R529" s="18" t="s">
        <v>48</v>
      </c>
      <c r="S529" s="18"/>
      <c r="T529" s="18"/>
      <c r="U529" s="18"/>
    </row>
    <row r="530" spans="1:21" hidden="1" x14ac:dyDescent="0.25">
      <c r="A530" s="194">
        <v>41508</v>
      </c>
      <c r="B530" s="195">
        <v>41508</v>
      </c>
      <c r="C530" s="194" t="s">
        <v>815</v>
      </c>
      <c r="D530" s="196">
        <v>2013</v>
      </c>
      <c r="E530" s="19" t="s">
        <v>342</v>
      </c>
      <c r="F530" s="196">
        <v>1</v>
      </c>
      <c r="G530" s="61" t="s">
        <v>134</v>
      </c>
      <c r="H530" s="18" t="s">
        <v>134</v>
      </c>
      <c r="I530" s="18">
        <v>1221</v>
      </c>
      <c r="J530" s="18"/>
      <c r="K530" s="18"/>
      <c r="L530" s="18" t="s">
        <v>824</v>
      </c>
      <c r="M530" s="17">
        <v>38.799999999999997</v>
      </c>
      <c r="N530" s="18" t="s">
        <v>42</v>
      </c>
      <c r="O530" s="19">
        <v>2</v>
      </c>
      <c r="P530" s="18" t="s">
        <v>27</v>
      </c>
      <c r="Q530" s="18" t="s">
        <v>28</v>
      </c>
      <c r="R530" s="18" t="s">
        <v>29</v>
      </c>
      <c r="S530" s="18"/>
      <c r="T530" s="18"/>
      <c r="U530" s="18"/>
    </row>
    <row r="531" spans="1:21" hidden="1" x14ac:dyDescent="0.25">
      <c r="A531" s="194">
        <v>41508</v>
      </c>
      <c r="B531" s="195">
        <v>41508</v>
      </c>
      <c r="C531" s="194" t="s">
        <v>815</v>
      </c>
      <c r="D531" s="196">
        <v>2013</v>
      </c>
      <c r="E531" s="19" t="s">
        <v>342</v>
      </c>
      <c r="F531" s="196">
        <v>1</v>
      </c>
      <c r="G531" s="61" t="s">
        <v>134</v>
      </c>
      <c r="H531" s="18" t="s">
        <v>134</v>
      </c>
      <c r="I531" s="18">
        <v>110</v>
      </c>
      <c r="J531" s="18"/>
      <c r="K531" s="18"/>
      <c r="L531" s="18" t="s">
        <v>824</v>
      </c>
      <c r="M531" s="17">
        <v>47.3</v>
      </c>
      <c r="N531" s="18" t="s">
        <v>33</v>
      </c>
      <c r="O531" s="19">
        <v>2</v>
      </c>
      <c r="P531" s="18" t="s">
        <v>27</v>
      </c>
      <c r="Q531" s="18" t="s">
        <v>28</v>
      </c>
      <c r="R531" s="18" t="s">
        <v>29</v>
      </c>
      <c r="S531" s="18"/>
      <c r="T531" s="18"/>
      <c r="U531" s="18"/>
    </row>
    <row r="532" spans="1:21" hidden="1" x14ac:dyDescent="0.25">
      <c r="A532" s="194">
        <v>41508</v>
      </c>
      <c r="B532" s="195">
        <v>41508</v>
      </c>
      <c r="C532" s="194" t="s">
        <v>815</v>
      </c>
      <c r="D532" s="196">
        <v>2013</v>
      </c>
      <c r="E532" s="19" t="s">
        <v>342</v>
      </c>
      <c r="F532" s="196">
        <v>1</v>
      </c>
      <c r="G532" s="61" t="s">
        <v>134</v>
      </c>
      <c r="H532" s="18" t="s">
        <v>134</v>
      </c>
      <c r="I532" s="18">
        <v>351</v>
      </c>
      <c r="J532" s="18"/>
      <c r="K532" s="18"/>
      <c r="L532" s="18" t="s">
        <v>824</v>
      </c>
      <c r="M532" s="17">
        <v>73.7</v>
      </c>
      <c r="N532" s="18" t="s">
        <v>33</v>
      </c>
      <c r="O532" s="19">
        <v>2</v>
      </c>
      <c r="P532" s="18" t="s">
        <v>27</v>
      </c>
      <c r="Q532" s="18" t="s">
        <v>28</v>
      </c>
      <c r="R532" s="18" t="s">
        <v>48</v>
      </c>
      <c r="S532" s="18"/>
      <c r="T532" s="18"/>
      <c r="U532" s="18"/>
    </row>
    <row r="533" spans="1:21" hidden="1" x14ac:dyDescent="0.25">
      <c r="A533" s="194">
        <v>41509</v>
      </c>
      <c r="B533" s="195">
        <v>41509</v>
      </c>
      <c r="C533" s="194" t="s">
        <v>815</v>
      </c>
      <c r="D533" s="196">
        <v>2013</v>
      </c>
      <c r="E533" s="19" t="s">
        <v>342</v>
      </c>
      <c r="F533" s="196">
        <v>1</v>
      </c>
      <c r="G533" s="196" t="s">
        <v>673</v>
      </c>
      <c r="H533" s="18" t="s">
        <v>835</v>
      </c>
      <c r="I533" s="18">
        <v>1209</v>
      </c>
      <c r="J533" s="18"/>
      <c r="K533" s="18"/>
      <c r="L533" s="18" t="s">
        <v>836</v>
      </c>
      <c r="M533" s="17">
        <v>27.7</v>
      </c>
      <c r="N533" s="18" t="s">
        <v>37</v>
      </c>
      <c r="O533" s="19">
        <v>2</v>
      </c>
      <c r="P533" s="18" t="s">
        <v>27</v>
      </c>
      <c r="Q533" s="18" t="s">
        <v>28</v>
      </c>
      <c r="R533" s="18" t="s">
        <v>29</v>
      </c>
      <c r="S533" s="18"/>
      <c r="T533" s="18"/>
      <c r="U533" s="18"/>
    </row>
    <row r="534" spans="1:21" hidden="1" x14ac:dyDescent="0.25">
      <c r="A534" s="194">
        <v>41509</v>
      </c>
      <c r="B534" s="195">
        <v>41509</v>
      </c>
      <c r="C534" s="194" t="s">
        <v>815</v>
      </c>
      <c r="D534" s="196">
        <v>2013</v>
      </c>
      <c r="E534" s="19" t="s">
        <v>342</v>
      </c>
      <c r="F534" s="196">
        <v>1</v>
      </c>
      <c r="G534" s="196" t="s">
        <v>673</v>
      </c>
      <c r="H534" s="18" t="s">
        <v>835</v>
      </c>
      <c r="I534" s="18">
        <v>1219</v>
      </c>
      <c r="J534" s="18"/>
      <c r="K534" s="18"/>
      <c r="L534" s="18" t="s">
        <v>836</v>
      </c>
      <c r="M534" s="17">
        <v>30.2</v>
      </c>
      <c r="N534" s="18" t="s">
        <v>33</v>
      </c>
      <c r="O534" s="19">
        <v>2</v>
      </c>
      <c r="P534" s="18" t="s">
        <v>27</v>
      </c>
      <c r="Q534" s="18" t="s">
        <v>28</v>
      </c>
      <c r="R534" s="18" t="s">
        <v>29</v>
      </c>
      <c r="S534" s="18"/>
      <c r="T534" s="18"/>
      <c r="U534" s="18"/>
    </row>
    <row r="535" spans="1:21" hidden="1" x14ac:dyDescent="0.25">
      <c r="A535" s="194">
        <v>41509</v>
      </c>
      <c r="B535" s="195">
        <v>41509</v>
      </c>
      <c r="C535" s="194" t="s">
        <v>815</v>
      </c>
      <c r="D535" s="196">
        <v>2013</v>
      </c>
      <c r="E535" s="19" t="s">
        <v>342</v>
      </c>
      <c r="F535" s="196">
        <v>1</v>
      </c>
      <c r="G535" s="196" t="s">
        <v>673</v>
      </c>
      <c r="H535" s="18" t="s">
        <v>835</v>
      </c>
      <c r="I535" s="18">
        <v>1240</v>
      </c>
      <c r="J535" s="18"/>
      <c r="K535" s="18"/>
      <c r="L535" s="18" t="s">
        <v>836</v>
      </c>
      <c r="M535" s="17">
        <v>34.200000000000003</v>
      </c>
      <c r="N535" s="18" t="s">
        <v>37</v>
      </c>
      <c r="O535" s="19">
        <v>2</v>
      </c>
      <c r="P535" s="18" t="s">
        <v>34</v>
      </c>
      <c r="Q535" s="18" t="s">
        <v>28</v>
      </c>
      <c r="R535" s="18" t="s">
        <v>48</v>
      </c>
      <c r="S535" s="18"/>
      <c r="T535" s="18"/>
      <c r="U535" s="18"/>
    </row>
    <row r="536" spans="1:21" hidden="1" x14ac:dyDescent="0.25">
      <c r="A536" s="194">
        <v>41509</v>
      </c>
      <c r="B536" s="195">
        <v>41509</v>
      </c>
      <c r="C536" s="194" t="s">
        <v>815</v>
      </c>
      <c r="D536" s="196">
        <v>2013</v>
      </c>
      <c r="E536" s="19" t="s">
        <v>342</v>
      </c>
      <c r="F536" s="196">
        <v>1</v>
      </c>
      <c r="G536" s="196" t="s">
        <v>673</v>
      </c>
      <c r="H536" s="18" t="s">
        <v>835</v>
      </c>
      <c r="I536" s="18">
        <v>1258</v>
      </c>
      <c r="J536" s="18"/>
      <c r="K536" s="18"/>
      <c r="L536" s="18" t="s">
        <v>836</v>
      </c>
      <c r="M536" s="17">
        <v>35.4</v>
      </c>
      <c r="N536" s="18" t="s">
        <v>33</v>
      </c>
      <c r="O536" s="19">
        <v>2</v>
      </c>
      <c r="P536" s="18" t="s">
        <v>27</v>
      </c>
      <c r="Q536" s="18" t="s">
        <v>28</v>
      </c>
      <c r="R536" s="18" t="s">
        <v>29</v>
      </c>
      <c r="S536" s="18"/>
      <c r="T536" s="18"/>
      <c r="U536" s="18"/>
    </row>
    <row r="537" spans="1:21" hidden="1" x14ac:dyDescent="0.25">
      <c r="A537" s="176">
        <v>41921</v>
      </c>
      <c r="B537" s="158">
        <v>41921</v>
      </c>
      <c r="C537" s="159" t="s">
        <v>322</v>
      </c>
      <c r="D537" s="56">
        <v>2014</v>
      </c>
      <c r="E537" s="61" t="s">
        <v>342</v>
      </c>
      <c r="F537" s="56">
        <v>1</v>
      </c>
      <c r="G537" s="61" t="s">
        <v>134</v>
      </c>
      <c r="H537" s="61" t="s">
        <v>134</v>
      </c>
      <c r="I537" s="160">
        <v>0.39923611111111112</v>
      </c>
      <c r="J537" s="161">
        <v>-7.68002801570222</v>
      </c>
      <c r="K537" s="162">
        <v>34.929739395411602</v>
      </c>
      <c r="L537" s="14" t="s">
        <v>13</v>
      </c>
      <c r="M537" s="61">
        <v>0.8</v>
      </c>
      <c r="N537" s="14" t="s">
        <v>26</v>
      </c>
      <c r="O537" s="115">
        <v>2</v>
      </c>
      <c r="P537" s="14" t="s">
        <v>27</v>
      </c>
      <c r="Q537" s="14" t="s">
        <v>28</v>
      </c>
      <c r="R537" s="14" t="s">
        <v>29</v>
      </c>
    </row>
    <row r="538" spans="1:21" hidden="1" x14ac:dyDescent="0.25">
      <c r="A538" s="176">
        <v>41921</v>
      </c>
      <c r="B538" s="158">
        <v>41921</v>
      </c>
      <c r="C538" s="159" t="s">
        <v>322</v>
      </c>
      <c r="D538" s="56">
        <v>2014</v>
      </c>
      <c r="E538" s="61" t="s">
        <v>342</v>
      </c>
      <c r="F538" s="56">
        <v>1</v>
      </c>
      <c r="G538" s="61" t="s">
        <v>134</v>
      </c>
      <c r="H538" s="61" t="s">
        <v>134</v>
      </c>
      <c r="I538" s="160">
        <v>0.48211805555555554</v>
      </c>
      <c r="J538" s="161">
        <v>-7.6124485834615596</v>
      </c>
      <c r="K538" s="162">
        <v>35.006838656129801</v>
      </c>
      <c r="L538" s="14" t="s">
        <v>13</v>
      </c>
      <c r="M538" s="61">
        <v>18.399999999999999</v>
      </c>
      <c r="N538" s="14" t="s">
        <v>41</v>
      </c>
      <c r="O538" s="115">
        <v>2</v>
      </c>
      <c r="P538" s="14" t="s">
        <v>34</v>
      </c>
      <c r="Q538" s="14" t="s">
        <v>28</v>
      </c>
      <c r="R538" s="14" t="s">
        <v>35</v>
      </c>
    </row>
    <row r="539" spans="1:21" hidden="1" x14ac:dyDescent="0.25">
      <c r="A539" s="176">
        <v>41921</v>
      </c>
      <c r="B539" s="158">
        <v>41921</v>
      </c>
      <c r="C539" s="159" t="s">
        <v>322</v>
      </c>
      <c r="D539" s="56">
        <v>2014</v>
      </c>
      <c r="E539" s="61" t="s">
        <v>342</v>
      </c>
      <c r="F539" s="56">
        <v>1</v>
      </c>
      <c r="G539" s="61" t="s">
        <v>134</v>
      </c>
      <c r="H539" s="61" t="s">
        <v>134</v>
      </c>
      <c r="I539" s="160">
        <v>0.49766203703703704</v>
      </c>
      <c r="J539" s="161">
        <v>-7.5677530818284904</v>
      </c>
      <c r="K539" s="162">
        <v>35.020914699229301</v>
      </c>
      <c r="L539" s="14" t="s">
        <v>13</v>
      </c>
      <c r="M539" s="61">
        <v>25.1</v>
      </c>
      <c r="N539" s="14" t="s">
        <v>33</v>
      </c>
      <c r="O539" s="115">
        <v>2</v>
      </c>
      <c r="P539" s="14" t="s">
        <v>27</v>
      </c>
      <c r="Q539" s="14" t="s">
        <v>28</v>
      </c>
      <c r="R539" s="14" t="s">
        <v>35</v>
      </c>
    </row>
    <row r="540" spans="1:21" hidden="1" x14ac:dyDescent="0.25">
      <c r="A540" s="176">
        <v>41921</v>
      </c>
      <c r="B540" s="158">
        <v>41921</v>
      </c>
      <c r="C540" s="159" t="s">
        <v>322</v>
      </c>
      <c r="D540" s="56">
        <v>2014</v>
      </c>
      <c r="E540" s="61" t="s">
        <v>342</v>
      </c>
      <c r="F540" s="56">
        <v>1</v>
      </c>
      <c r="G540" s="61" t="s">
        <v>134</v>
      </c>
      <c r="H540" s="61" t="s">
        <v>134</v>
      </c>
      <c r="I540" s="160">
        <v>0.51989583333333333</v>
      </c>
      <c r="J540" s="161">
        <v>-7.5309397501249702</v>
      </c>
      <c r="K540" s="162">
        <v>35.087893915454401</v>
      </c>
      <c r="L540" s="14" t="s">
        <v>13</v>
      </c>
      <c r="M540" s="61">
        <v>34.9</v>
      </c>
      <c r="N540" s="14" t="s">
        <v>33</v>
      </c>
      <c r="O540" s="115">
        <v>2</v>
      </c>
      <c r="P540" s="14" t="s">
        <v>27</v>
      </c>
      <c r="Q540" s="14" t="s">
        <v>28</v>
      </c>
      <c r="R540" s="14" t="s">
        <v>50</v>
      </c>
    </row>
    <row r="541" spans="1:21" hidden="1" x14ac:dyDescent="0.25">
      <c r="A541" s="176">
        <v>41922</v>
      </c>
      <c r="B541" s="158">
        <v>41922</v>
      </c>
      <c r="C541" s="159" t="s">
        <v>322</v>
      </c>
      <c r="D541" s="56">
        <v>2014</v>
      </c>
      <c r="E541" s="61" t="s">
        <v>342</v>
      </c>
      <c r="F541" s="56">
        <v>1</v>
      </c>
      <c r="G541" s="18" t="s">
        <v>140</v>
      </c>
      <c r="H541" s="61" t="s">
        <v>140</v>
      </c>
      <c r="I541" s="160">
        <v>0.40888888888888886</v>
      </c>
      <c r="J541" s="161">
        <v>-7.7028856115857298</v>
      </c>
      <c r="K541" s="162">
        <v>34.8838227776209</v>
      </c>
      <c r="L541" s="14" t="s">
        <v>57</v>
      </c>
      <c r="M541" s="61">
        <v>6.5</v>
      </c>
      <c r="N541" s="14" t="s">
        <v>33</v>
      </c>
      <c r="O541" s="115">
        <v>2</v>
      </c>
      <c r="P541" s="14" t="s">
        <v>34</v>
      </c>
      <c r="Q541" s="14" t="s">
        <v>28</v>
      </c>
      <c r="R541" s="14" t="s">
        <v>29</v>
      </c>
    </row>
    <row r="542" spans="1:21" hidden="1" x14ac:dyDescent="0.25">
      <c r="A542" s="176">
        <v>41922</v>
      </c>
      <c r="B542" s="158">
        <v>41922</v>
      </c>
      <c r="C542" s="159" t="s">
        <v>322</v>
      </c>
      <c r="D542" s="56">
        <v>2014</v>
      </c>
      <c r="E542" s="61" t="s">
        <v>342</v>
      </c>
      <c r="F542" s="56">
        <v>1</v>
      </c>
      <c r="G542" s="18" t="s">
        <v>140</v>
      </c>
      <c r="H542" s="61" t="s">
        <v>140</v>
      </c>
      <c r="I542" s="160">
        <v>0.46026620370370369</v>
      </c>
      <c r="J542" s="161">
        <v>-7.7896889811248604</v>
      </c>
      <c r="K542" s="162">
        <v>34.8412879295579</v>
      </c>
      <c r="L542" s="14" t="s">
        <v>57</v>
      </c>
      <c r="M542" s="61">
        <v>22.5</v>
      </c>
      <c r="N542" s="14" t="s">
        <v>42</v>
      </c>
      <c r="O542" s="115">
        <v>2</v>
      </c>
      <c r="P542" s="14" t="s">
        <v>34</v>
      </c>
      <c r="Q542" s="14" t="s">
        <v>28</v>
      </c>
      <c r="R542" s="14" t="s">
        <v>29</v>
      </c>
    </row>
    <row r="543" spans="1:21" hidden="1" x14ac:dyDescent="0.25">
      <c r="A543" s="176">
        <v>41922</v>
      </c>
      <c r="B543" s="158">
        <v>41922</v>
      </c>
      <c r="C543" s="159" t="s">
        <v>322</v>
      </c>
      <c r="D543" s="56">
        <v>2014</v>
      </c>
      <c r="E543" s="61" t="s">
        <v>342</v>
      </c>
      <c r="F543" s="56">
        <v>1</v>
      </c>
      <c r="G543" s="18" t="s">
        <v>140</v>
      </c>
      <c r="H543" s="61" t="s">
        <v>140</v>
      </c>
      <c r="I543" s="160">
        <v>0.48615740740740737</v>
      </c>
      <c r="J543" s="161">
        <v>-7.8259223448694799</v>
      </c>
      <c r="K543" s="162">
        <v>34.745287126065897</v>
      </c>
      <c r="L543" s="14" t="s">
        <v>57</v>
      </c>
      <c r="M543" s="61">
        <v>35.6</v>
      </c>
      <c r="N543" s="14" t="s">
        <v>42</v>
      </c>
      <c r="O543" s="115">
        <v>2</v>
      </c>
      <c r="P543" s="14" t="s">
        <v>34</v>
      </c>
      <c r="Q543" s="14" t="s">
        <v>28</v>
      </c>
      <c r="R543" s="14" t="s">
        <v>29</v>
      </c>
    </row>
    <row r="544" spans="1:21" hidden="1" x14ac:dyDescent="0.25">
      <c r="A544" s="176">
        <v>41922</v>
      </c>
      <c r="B544" s="158">
        <v>41922</v>
      </c>
      <c r="C544" s="159" t="s">
        <v>322</v>
      </c>
      <c r="D544" s="56">
        <v>2014</v>
      </c>
      <c r="E544" s="61" t="s">
        <v>342</v>
      </c>
      <c r="F544" s="56">
        <v>1</v>
      </c>
      <c r="G544" s="18" t="s">
        <v>140</v>
      </c>
      <c r="H544" s="61" t="s">
        <v>140</v>
      </c>
      <c r="I544" s="160">
        <v>0.50387731481481479</v>
      </c>
      <c r="J544" s="161">
        <v>-7.8387807162842504</v>
      </c>
      <c r="K544" s="162">
        <v>34.706267019039103</v>
      </c>
      <c r="L544" s="14" t="s">
        <v>57</v>
      </c>
      <c r="M544" s="61">
        <v>41.6</v>
      </c>
      <c r="N544" s="14" t="s">
        <v>33</v>
      </c>
      <c r="O544" s="115">
        <v>2</v>
      </c>
      <c r="P544" s="14" t="s">
        <v>27</v>
      </c>
      <c r="Q544" s="14" t="s">
        <v>28</v>
      </c>
      <c r="R544" s="14" t="s">
        <v>29</v>
      </c>
    </row>
    <row r="545" spans="1:18" hidden="1" x14ac:dyDescent="0.25">
      <c r="A545" s="176">
        <v>41923</v>
      </c>
      <c r="B545" s="158">
        <v>41923</v>
      </c>
      <c r="C545" s="159" t="s">
        <v>322</v>
      </c>
      <c r="D545" s="56">
        <v>2014</v>
      </c>
      <c r="E545" s="61" t="s">
        <v>342</v>
      </c>
      <c r="F545" s="56">
        <v>1</v>
      </c>
      <c r="G545" s="57" t="s">
        <v>673</v>
      </c>
      <c r="H545" s="61" t="s">
        <v>174</v>
      </c>
      <c r="I545" s="160">
        <v>0.38645833333333335</v>
      </c>
      <c r="J545" s="161">
        <v>-7.6804628243780098</v>
      </c>
      <c r="K545" s="162">
        <v>34.929725890689902</v>
      </c>
      <c r="L545" s="14" t="s">
        <v>81</v>
      </c>
      <c r="M545" s="61">
        <v>0.4</v>
      </c>
      <c r="N545" s="14" t="s">
        <v>33</v>
      </c>
      <c r="O545" s="115">
        <v>2</v>
      </c>
      <c r="P545" s="14" t="s">
        <v>34</v>
      </c>
      <c r="Q545" s="14" t="s">
        <v>28</v>
      </c>
      <c r="R545" s="14" t="s">
        <v>35</v>
      </c>
    </row>
    <row r="546" spans="1:18" hidden="1" x14ac:dyDescent="0.25">
      <c r="A546" s="176">
        <v>41923</v>
      </c>
      <c r="B546" s="158">
        <v>41923</v>
      </c>
      <c r="C546" s="159" t="s">
        <v>322</v>
      </c>
      <c r="D546" s="56">
        <v>2014</v>
      </c>
      <c r="E546" s="61" t="s">
        <v>342</v>
      </c>
      <c r="F546" s="56">
        <v>1</v>
      </c>
      <c r="G546" s="57" t="s">
        <v>673</v>
      </c>
      <c r="H546" s="61" t="s">
        <v>174</v>
      </c>
      <c r="I546" s="160">
        <v>0.3949537037037037</v>
      </c>
      <c r="J546" s="161">
        <v>-7.6615730714887196</v>
      </c>
      <c r="K546" s="162">
        <v>34.921759770763003</v>
      </c>
      <c r="L546" s="14" t="s">
        <v>81</v>
      </c>
      <c r="M546" s="61">
        <v>2.9</v>
      </c>
      <c r="N546" s="14" t="s">
        <v>33</v>
      </c>
      <c r="O546" s="115">
        <v>2</v>
      </c>
      <c r="P546" s="14" t="s">
        <v>31</v>
      </c>
      <c r="Q546" s="14" t="s">
        <v>28</v>
      </c>
      <c r="R546" s="14" t="s">
        <v>50</v>
      </c>
    </row>
    <row r="547" spans="1:18" hidden="1" x14ac:dyDescent="0.25">
      <c r="A547" s="176">
        <v>41923</v>
      </c>
      <c r="B547" s="158">
        <v>41923</v>
      </c>
      <c r="C547" s="159" t="s">
        <v>322</v>
      </c>
      <c r="D547" s="56">
        <v>2014</v>
      </c>
      <c r="E547" s="61" t="s">
        <v>342</v>
      </c>
      <c r="F547" s="56">
        <v>1</v>
      </c>
      <c r="G547" s="57" t="s">
        <v>673</v>
      </c>
      <c r="H547" s="61" t="s">
        <v>174</v>
      </c>
      <c r="I547" s="160">
        <v>0.40185185185185185</v>
      </c>
      <c r="J547" s="161">
        <v>-7.6518247295504196</v>
      </c>
      <c r="K547" s="162">
        <v>34.913894053098197</v>
      </c>
      <c r="L547" s="14" t="s">
        <v>81</v>
      </c>
      <c r="M547" s="61">
        <v>4.2</v>
      </c>
      <c r="N547" s="14" t="s">
        <v>41</v>
      </c>
      <c r="O547" s="115">
        <v>2</v>
      </c>
      <c r="P547" s="14" t="s">
        <v>31</v>
      </c>
      <c r="Q547" s="14" t="s">
        <v>28</v>
      </c>
      <c r="R547" s="14" t="s">
        <v>50</v>
      </c>
    </row>
    <row r="548" spans="1:18" hidden="1" x14ac:dyDescent="0.25">
      <c r="A548" s="176">
        <v>41923</v>
      </c>
      <c r="B548" s="158">
        <v>41923</v>
      </c>
      <c r="C548" s="159" t="s">
        <v>322</v>
      </c>
      <c r="D548" s="56">
        <v>2014</v>
      </c>
      <c r="E548" s="61" t="s">
        <v>342</v>
      </c>
      <c r="F548" s="56">
        <v>1</v>
      </c>
      <c r="G548" s="57" t="s">
        <v>673</v>
      </c>
      <c r="H548" s="61" t="s">
        <v>174</v>
      </c>
      <c r="I548" s="160">
        <v>0.40604166666666663</v>
      </c>
      <c r="J548" s="161">
        <v>-7.6493424633581197</v>
      </c>
      <c r="K548" s="162">
        <v>34.912559436153799</v>
      </c>
      <c r="L548" s="14" t="s">
        <v>81</v>
      </c>
      <c r="M548" s="61">
        <v>4.5</v>
      </c>
      <c r="N548" s="14" t="s">
        <v>26</v>
      </c>
      <c r="O548" s="115">
        <v>2</v>
      </c>
      <c r="P548" s="14" t="s">
        <v>31</v>
      </c>
      <c r="Q548" s="14" t="s">
        <v>28</v>
      </c>
      <c r="R548" s="14" t="s">
        <v>50</v>
      </c>
    </row>
    <row r="549" spans="1:18" hidden="1" x14ac:dyDescent="0.25">
      <c r="A549" s="176">
        <v>41924</v>
      </c>
      <c r="B549" s="158">
        <v>41924</v>
      </c>
      <c r="C549" s="159" t="s">
        <v>322</v>
      </c>
      <c r="D549" s="56">
        <v>2014</v>
      </c>
      <c r="E549" s="61" t="s">
        <v>342</v>
      </c>
      <c r="F549" s="56">
        <v>1</v>
      </c>
      <c r="G549" s="57" t="s">
        <v>673</v>
      </c>
      <c r="H549" s="61" t="s">
        <v>82</v>
      </c>
      <c r="I549" s="160">
        <v>0.38355324074074071</v>
      </c>
      <c r="J549" s="161">
        <v>-7.6089585878302799</v>
      </c>
      <c r="K549" s="162">
        <v>34.9211810941406</v>
      </c>
      <c r="L549" s="14" t="s">
        <v>82</v>
      </c>
      <c r="M549" s="61">
        <v>0.2</v>
      </c>
      <c r="N549" s="14" t="s">
        <v>33</v>
      </c>
      <c r="O549" s="115">
        <v>2</v>
      </c>
      <c r="P549" s="14" t="s">
        <v>34</v>
      </c>
      <c r="Q549" s="14" t="s">
        <v>28</v>
      </c>
      <c r="R549" s="14" t="s">
        <v>29</v>
      </c>
    </row>
    <row r="550" spans="1:18" hidden="1" x14ac:dyDescent="0.25">
      <c r="A550" s="176">
        <v>41924</v>
      </c>
      <c r="B550" s="158">
        <v>41924</v>
      </c>
      <c r="C550" s="159" t="s">
        <v>322</v>
      </c>
      <c r="D550" s="56">
        <v>2014</v>
      </c>
      <c r="E550" s="61" t="s">
        <v>342</v>
      </c>
      <c r="F550" s="56">
        <v>1</v>
      </c>
      <c r="G550" s="57" t="s">
        <v>673</v>
      </c>
      <c r="H550" s="61" t="s">
        <v>82</v>
      </c>
      <c r="I550" s="160">
        <v>0.54028935185185178</v>
      </c>
      <c r="J550" s="161">
        <v>-7.6957427261197902</v>
      </c>
      <c r="K550" s="162">
        <v>34.674909587688497</v>
      </c>
      <c r="L550" s="14" t="s">
        <v>82</v>
      </c>
      <c r="M550" s="61">
        <v>46.3</v>
      </c>
      <c r="N550" s="14" t="s">
        <v>33</v>
      </c>
      <c r="O550" s="115">
        <v>2</v>
      </c>
      <c r="P550" s="14" t="s">
        <v>27</v>
      </c>
      <c r="Q550" s="14" t="s">
        <v>38</v>
      </c>
    </row>
    <row r="551" spans="1:18" hidden="1" x14ac:dyDescent="0.25">
      <c r="A551" s="176">
        <v>41924</v>
      </c>
      <c r="B551" s="158">
        <v>41924</v>
      </c>
      <c r="C551" s="159" t="s">
        <v>322</v>
      </c>
      <c r="D551" s="56">
        <v>2014</v>
      </c>
      <c r="E551" s="61" t="s">
        <v>342</v>
      </c>
      <c r="F551" s="56">
        <v>1</v>
      </c>
      <c r="G551" s="57" t="s">
        <v>673</v>
      </c>
      <c r="H551" s="61" t="s">
        <v>82</v>
      </c>
      <c r="I551" s="160">
        <v>0.54134259259259265</v>
      </c>
      <c r="J551" s="161">
        <v>-7.6959411865433101</v>
      </c>
      <c r="K551" s="162">
        <v>34.6753586775908</v>
      </c>
      <c r="L551" s="14" t="s">
        <v>82</v>
      </c>
      <c r="M551" s="61">
        <v>46.3</v>
      </c>
      <c r="N551" s="14" t="s">
        <v>33</v>
      </c>
      <c r="O551" s="115">
        <v>2</v>
      </c>
      <c r="P551" s="14" t="s">
        <v>34</v>
      </c>
      <c r="Q551" s="14" t="s">
        <v>38</v>
      </c>
    </row>
    <row r="552" spans="1:18" hidden="1" x14ac:dyDescent="0.25">
      <c r="A552" s="176">
        <v>41930</v>
      </c>
      <c r="B552" s="158">
        <v>41930</v>
      </c>
      <c r="C552" s="159" t="s">
        <v>323</v>
      </c>
      <c r="D552" s="56">
        <v>2014</v>
      </c>
      <c r="E552" s="61" t="s">
        <v>342</v>
      </c>
      <c r="F552" s="56">
        <v>1</v>
      </c>
      <c r="G552" s="18" t="s">
        <v>343</v>
      </c>
      <c r="H552" s="177" t="s">
        <v>128</v>
      </c>
      <c r="I552" s="160">
        <v>0.48777777777777781</v>
      </c>
      <c r="J552" s="161">
        <v>-6.6452358120000001</v>
      </c>
      <c r="K552" s="162">
        <v>31.102197650000001</v>
      </c>
      <c r="L552" s="14" t="s">
        <v>90</v>
      </c>
      <c r="M552" s="61">
        <v>4.5</v>
      </c>
      <c r="N552" s="14" t="s">
        <v>41</v>
      </c>
      <c r="O552" s="115">
        <v>2</v>
      </c>
      <c r="P552" s="14" t="s">
        <v>34</v>
      </c>
      <c r="Q552" s="14" t="s">
        <v>38</v>
      </c>
    </row>
    <row r="553" spans="1:18" hidden="1" x14ac:dyDescent="0.25">
      <c r="A553" s="176">
        <v>41930</v>
      </c>
      <c r="B553" s="158">
        <v>41930</v>
      </c>
      <c r="C553" s="159" t="s">
        <v>323</v>
      </c>
      <c r="D553" s="56">
        <v>2014</v>
      </c>
      <c r="E553" s="61" t="s">
        <v>342</v>
      </c>
      <c r="F553" s="56">
        <v>1</v>
      </c>
      <c r="G553" s="18" t="s">
        <v>343</v>
      </c>
      <c r="H553" s="177" t="s">
        <v>128</v>
      </c>
      <c r="I553" s="160">
        <v>0.49224537037037036</v>
      </c>
      <c r="J553" s="161">
        <v>-6.6459734240000001</v>
      </c>
      <c r="K553" s="162">
        <v>31.101451959999999</v>
      </c>
      <c r="L553" s="14" t="s">
        <v>90</v>
      </c>
      <c r="M553" s="61">
        <v>4.7</v>
      </c>
      <c r="N553" s="14" t="s">
        <v>41</v>
      </c>
      <c r="O553" s="115">
        <v>2</v>
      </c>
      <c r="P553" s="14" t="s">
        <v>34</v>
      </c>
      <c r="Q553" s="14" t="s">
        <v>38</v>
      </c>
    </row>
    <row r="554" spans="1:18" hidden="1" x14ac:dyDescent="0.25">
      <c r="A554" s="176">
        <v>41932</v>
      </c>
      <c r="B554" s="158">
        <v>41932</v>
      </c>
      <c r="C554" s="159" t="s">
        <v>323</v>
      </c>
      <c r="D554" s="56">
        <v>2014</v>
      </c>
      <c r="E554" s="61" t="s">
        <v>342</v>
      </c>
      <c r="F554" s="56">
        <v>1</v>
      </c>
      <c r="G554" s="186" t="s">
        <v>129</v>
      </c>
      <c r="H554" s="61" t="s">
        <v>129</v>
      </c>
      <c r="I554" s="160">
        <v>0.50078703703703698</v>
      </c>
      <c r="J554" s="161">
        <v>-6.8919465220926801</v>
      </c>
      <c r="K554" s="162">
        <v>31.186866150831701</v>
      </c>
      <c r="L554" s="14" t="s">
        <v>104</v>
      </c>
      <c r="M554" s="61">
        <v>46.4</v>
      </c>
      <c r="N554" s="14" t="s">
        <v>33</v>
      </c>
      <c r="O554" s="115">
        <v>2</v>
      </c>
      <c r="P554" s="14" t="s">
        <v>27</v>
      </c>
      <c r="Q554" s="14" t="s">
        <v>38</v>
      </c>
    </row>
    <row r="555" spans="1:18" hidden="1" x14ac:dyDescent="0.25">
      <c r="A555" s="176">
        <v>41932</v>
      </c>
      <c r="B555" s="158">
        <v>41932</v>
      </c>
      <c r="C555" s="159" t="s">
        <v>323</v>
      </c>
      <c r="D555" s="56">
        <v>2014</v>
      </c>
      <c r="E555" s="61" t="s">
        <v>342</v>
      </c>
      <c r="F555" s="56">
        <v>1</v>
      </c>
      <c r="G555" s="186" t="s">
        <v>129</v>
      </c>
      <c r="H555" s="61" t="s">
        <v>129</v>
      </c>
      <c r="I555" s="160">
        <v>0.56207175925925923</v>
      </c>
      <c r="J555" s="161">
        <v>-6.9216681954324297</v>
      </c>
      <c r="K555" s="162">
        <v>31.2793982908351</v>
      </c>
      <c r="L555" s="14" t="s">
        <v>104</v>
      </c>
      <c r="M555" s="61">
        <v>61.8</v>
      </c>
      <c r="N555" s="14" t="s">
        <v>33</v>
      </c>
      <c r="O555" s="115">
        <v>2</v>
      </c>
      <c r="P555" s="14" t="s">
        <v>34</v>
      </c>
      <c r="Q555" s="14" t="s">
        <v>38</v>
      </c>
    </row>
    <row r="556" spans="1:18" hidden="1" x14ac:dyDescent="0.25">
      <c r="A556" s="176">
        <v>42081</v>
      </c>
      <c r="B556" s="158">
        <v>42081</v>
      </c>
      <c r="C556" s="159" t="s">
        <v>324</v>
      </c>
      <c r="D556" s="56">
        <v>2015</v>
      </c>
      <c r="E556" s="61" t="s">
        <v>341</v>
      </c>
      <c r="F556" s="56">
        <v>1</v>
      </c>
      <c r="G556" s="61" t="s">
        <v>134</v>
      </c>
      <c r="H556" s="61" t="s">
        <v>134</v>
      </c>
      <c r="I556" s="160">
        <v>0.39248842592592598</v>
      </c>
      <c r="J556" s="161">
        <v>-7.6772154240243298</v>
      </c>
      <c r="K556" s="162">
        <v>34.933508734000299</v>
      </c>
      <c r="L556" s="14" t="s">
        <v>134</v>
      </c>
      <c r="M556" s="61">
        <v>0.8</v>
      </c>
      <c r="N556" s="14" t="s">
        <v>30</v>
      </c>
      <c r="O556" s="115">
        <v>2</v>
      </c>
      <c r="P556" s="14" t="s">
        <v>31</v>
      </c>
      <c r="Q556" s="14" t="s">
        <v>28</v>
      </c>
      <c r="R556" s="14" t="s">
        <v>35</v>
      </c>
    </row>
    <row r="557" spans="1:18" hidden="1" x14ac:dyDescent="0.25">
      <c r="A557" s="176">
        <v>42081</v>
      </c>
      <c r="B557" s="158">
        <v>42081</v>
      </c>
      <c r="C557" s="159" t="s">
        <v>324</v>
      </c>
      <c r="D557" s="56">
        <v>2015</v>
      </c>
      <c r="E557" s="61" t="s">
        <v>341</v>
      </c>
      <c r="F557" s="56">
        <v>1</v>
      </c>
      <c r="G557" s="61" t="s">
        <v>134</v>
      </c>
      <c r="H557" s="61" t="s">
        <v>134</v>
      </c>
      <c r="I557" s="160">
        <v>0.40259259259259261</v>
      </c>
      <c r="J557" s="161">
        <v>-7.6591526879058698</v>
      </c>
      <c r="K557" s="162">
        <v>34.949224926942698</v>
      </c>
      <c r="L557" s="14" t="s">
        <v>134</v>
      </c>
      <c r="M557" s="61">
        <v>5.2</v>
      </c>
      <c r="N557" s="14" t="s">
        <v>33</v>
      </c>
      <c r="O557" s="115">
        <v>2</v>
      </c>
      <c r="P557" s="14" t="s">
        <v>27</v>
      </c>
      <c r="Q557" s="14" t="s">
        <v>28</v>
      </c>
      <c r="R557" s="14" t="s">
        <v>35</v>
      </c>
    </row>
    <row r="558" spans="1:18" hidden="1" x14ac:dyDescent="0.25">
      <c r="A558" s="176">
        <v>42081</v>
      </c>
      <c r="B558" s="158">
        <v>42081</v>
      </c>
      <c r="C558" s="159" t="s">
        <v>324</v>
      </c>
      <c r="D558" s="56">
        <v>2015</v>
      </c>
      <c r="E558" s="61" t="s">
        <v>341</v>
      </c>
      <c r="F558" s="56">
        <v>1</v>
      </c>
      <c r="G558" s="61" t="s">
        <v>134</v>
      </c>
      <c r="H558" s="61" t="s">
        <v>134</v>
      </c>
      <c r="I558" s="160">
        <v>0.42027777777777775</v>
      </c>
      <c r="J558" s="161">
        <v>-7.6581258028268104</v>
      </c>
      <c r="K558" s="162">
        <v>34.980748825008398</v>
      </c>
      <c r="L558" s="14" t="s">
        <v>134</v>
      </c>
      <c r="M558" s="61">
        <v>9.5</v>
      </c>
      <c r="N558" s="14" t="s">
        <v>26</v>
      </c>
      <c r="O558" s="115">
        <v>2</v>
      </c>
      <c r="P558" s="14" t="s">
        <v>27</v>
      </c>
      <c r="Q558" s="14" t="s">
        <v>28</v>
      </c>
      <c r="R558" s="14" t="s">
        <v>35</v>
      </c>
    </row>
    <row r="559" spans="1:18" hidden="1" x14ac:dyDescent="0.25">
      <c r="A559" s="176">
        <v>42081</v>
      </c>
      <c r="B559" s="158">
        <v>42081</v>
      </c>
      <c r="C559" s="159" t="s">
        <v>324</v>
      </c>
      <c r="D559" s="56">
        <v>2015</v>
      </c>
      <c r="E559" s="61" t="s">
        <v>341</v>
      </c>
      <c r="F559" s="56">
        <v>1</v>
      </c>
      <c r="G559" s="61" t="s">
        <v>134</v>
      </c>
      <c r="H559" s="61" t="s">
        <v>134</v>
      </c>
      <c r="I559" s="160">
        <v>0.42725694444444445</v>
      </c>
      <c r="J559" s="161">
        <v>-7.6520560233813502</v>
      </c>
      <c r="K559" s="162">
        <v>34.988959366621401</v>
      </c>
      <c r="L559" s="14" t="s">
        <v>134</v>
      </c>
      <c r="M559" s="61">
        <v>10.8</v>
      </c>
      <c r="N559" s="14" t="s">
        <v>26</v>
      </c>
      <c r="O559" s="115">
        <v>2</v>
      </c>
      <c r="P559" s="14" t="s">
        <v>27</v>
      </c>
      <c r="Q559" s="14" t="s">
        <v>28</v>
      </c>
      <c r="R559" s="14" t="s">
        <v>35</v>
      </c>
    </row>
    <row r="560" spans="1:18" hidden="1" x14ac:dyDescent="0.25">
      <c r="A560" s="176">
        <v>42081</v>
      </c>
      <c r="B560" s="158">
        <v>42081</v>
      </c>
      <c r="C560" s="159" t="s">
        <v>324</v>
      </c>
      <c r="D560" s="56">
        <v>2015</v>
      </c>
      <c r="E560" s="61" t="s">
        <v>341</v>
      </c>
      <c r="F560" s="56">
        <v>1</v>
      </c>
      <c r="G560" s="61" t="s">
        <v>134</v>
      </c>
      <c r="H560" s="61" t="s">
        <v>134</v>
      </c>
      <c r="I560" s="160">
        <v>0.43326388888888889</v>
      </c>
      <c r="J560" s="161">
        <v>-7.6401805112736003</v>
      </c>
      <c r="K560" s="162">
        <v>34.988959060455798</v>
      </c>
      <c r="L560" s="14" t="s">
        <v>134</v>
      </c>
      <c r="M560" s="61">
        <v>12.1</v>
      </c>
      <c r="N560" s="14" t="s">
        <v>41</v>
      </c>
      <c r="O560" s="115">
        <v>2</v>
      </c>
      <c r="P560" s="14" t="s">
        <v>31</v>
      </c>
      <c r="Q560" s="14" t="s">
        <v>28</v>
      </c>
      <c r="R560" s="14" t="s">
        <v>35</v>
      </c>
    </row>
    <row r="561" spans="1:18" hidden="1" x14ac:dyDescent="0.25">
      <c r="A561" s="176">
        <v>42081</v>
      </c>
      <c r="B561" s="158">
        <v>42081</v>
      </c>
      <c r="C561" s="159" t="s">
        <v>324</v>
      </c>
      <c r="D561" s="56">
        <v>2015</v>
      </c>
      <c r="E561" s="61" t="s">
        <v>341</v>
      </c>
      <c r="F561" s="56">
        <v>1</v>
      </c>
      <c r="G561" s="61" t="s">
        <v>134</v>
      </c>
      <c r="H561" s="61" t="s">
        <v>134</v>
      </c>
      <c r="I561" s="160">
        <v>0.4503819444444444</v>
      </c>
      <c r="J561" s="161">
        <v>-7.6132806149395398</v>
      </c>
      <c r="K561" s="162">
        <v>35.006539811616399</v>
      </c>
      <c r="L561" s="14" t="s">
        <v>134</v>
      </c>
      <c r="M561" s="61">
        <v>16.100000000000001</v>
      </c>
      <c r="N561" s="14" t="s">
        <v>26</v>
      </c>
      <c r="O561" s="115">
        <v>2</v>
      </c>
      <c r="P561" s="14" t="s">
        <v>27</v>
      </c>
      <c r="Q561" s="14" t="s">
        <v>28</v>
      </c>
      <c r="R561" s="14" t="s">
        <v>35</v>
      </c>
    </row>
    <row r="562" spans="1:18" hidden="1" x14ac:dyDescent="0.25">
      <c r="A562" s="176">
        <v>42081</v>
      </c>
      <c r="B562" s="158">
        <v>42081</v>
      </c>
      <c r="C562" s="159" t="s">
        <v>324</v>
      </c>
      <c r="D562" s="56">
        <v>2015</v>
      </c>
      <c r="E562" s="61" t="s">
        <v>341</v>
      </c>
      <c r="F562" s="56">
        <v>1</v>
      </c>
      <c r="G562" s="61" t="s">
        <v>134</v>
      </c>
      <c r="H562" s="61" t="s">
        <v>134</v>
      </c>
      <c r="I562" s="160">
        <v>0.46818287037037037</v>
      </c>
      <c r="J562" s="161">
        <v>-7.5810689573920396</v>
      </c>
      <c r="K562" s="162">
        <v>35.013845850230197</v>
      </c>
      <c r="L562" s="14" t="s">
        <v>134</v>
      </c>
      <c r="M562" s="61">
        <v>21.1</v>
      </c>
      <c r="N562" s="14" t="s">
        <v>33</v>
      </c>
      <c r="O562" s="115">
        <v>2</v>
      </c>
      <c r="P562" s="14" t="s">
        <v>27</v>
      </c>
      <c r="Q562" s="14" t="s">
        <v>28</v>
      </c>
      <c r="R562" s="14" t="s">
        <v>35</v>
      </c>
    </row>
    <row r="563" spans="1:18" hidden="1" x14ac:dyDescent="0.25">
      <c r="A563" s="176">
        <v>42081</v>
      </c>
      <c r="B563" s="158">
        <v>42081</v>
      </c>
      <c r="C563" s="159" t="s">
        <v>324</v>
      </c>
      <c r="D563" s="56">
        <v>2015</v>
      </c>
      <c r="E563" s="61" t="s">
        <v>341</v>
      </c>
      <c r="F563" s="56">
        <v>1</v>
      </c>
      <c r="G563" s="61" t="s">
        <v>134</v>
      </c>
      <c r="H563" s="61" t="s">
        <v>134</v>
      </c>
      <c r="I563" s="160">
        <v>0.64503472222222225</v>
      </c>
      <c r="J563" s="161">
        <v>-7.4195805592437596</v>
      </c>
      <c r="K563" s="162">
        <v>35.285479527321897</v>
      </c>
      <c r="L563" s="14" t="s">
        <v>134</v>
      </c>
      <c r="M563" s="61">
        <v>90.1</v>
      </c>
      <c r="N563" s="14" t="s">
        <v>26</v>
      </c>
      <c r="O563" s="115">
        <v>2</v>
      </c>
      <c r="P563" s="14" t="s">
        <v>31</v>
      </c>
      <c r="Q563" s="14" t="s">
        <v>28</v>
      </c>
      <c r="R563" s="14" t="s">
        <v>35</v>
      </c>
    </row>
    <row r="564" spans="1:18" hidden="1" x14ac:dyDescent="0.25">
      <c r="A564" s="176">
        <v>42081</v>
      </c>
      <c r="B564" s="158">
        <v>42081</v>
      </c>
      <c r="C564" s="159" t="s">
        <v>324</v>
      </c>
      <c r="D564" s="56">
        <v>2015</v>
      </c>
      <c r="E564" s="61" t="s">
        <v>341</v>
      </c>
      <c r="F564" s="56">
        <v>1</v>
      </c>
      <c r="G564" s="61" t="s">
        <v>134</v>
      </c>
      <c r="H564" s="61" t="s">
        <v>134</v>
      </c>
      <c r="I564" s="160">
        <v>0.66405092592592596</v>
      </c>
      <c r="J564" s="161">
        <v>-7.3601302669100797</v>
      </c>
      <c r="K564" s="162">
        <v>35.314676562121498</v>
      </c>
      <c r="L564" s="14" t="s">
        <v>134</v>
      </c>
      <c r="M564" s="61">
        <v>98.6</v>
      </c>
      <c r="N564" s="14" t="s">
        <v>26</v>
      </c>
      <c r="O564" s="115">
        <v>2</v>
      </c>
      <c r="P564" s="14" t="s">
        <v>31</v>
      </c>
      <c r="Q564" s="14" t="s">
        <v>28</v>
      </c>
      <c r="R564" s="14" t="s">
        <v>35</v>
      </c>
    </row>
    <row r="565" spans="1:18" hidden="1" x14ac:dyDescent="0.25">
      <c r="A565" s="176">
        <v>42082</v>
      </c>
      <c r="B565" s="158">
        <v>42082</v>
      </c>
      <c r="C565" s="159" t="s">
        <v>324</v>
      </c>
      <c r="D565" s="56">
        <v>2015</v>
      </c>
      <c r="E565" s="61" t="s">
        <v>341</v>
      </c>
      <c r="F565" s="56">
        <v>1</v>
      </c>
      <c r="G565" s="57" t="s">
        <v>673</v>
      </c>
      <c r="H565" s="61" t="s">
        <v>82</v>
      </c>
      <c r="I565" s="160">
        <v>0.4220949074074074</v>
      </c>
      <c r="J565" s="161">
        <v>-7.6101733571672003</v>
      </c>
      <c r="K565" s="162">
        <v>34.922612185880602</v>
      </c>
      <c r="L565" s="14" t="s">
        <v>138</v>
      </c>
      <c r="M565" s="61">
        <v>0</v>
      </c>
      <c r="N565" s="14" t="s">
        <v>33</v>
      </c>
      <c r="O565" s="115">
        <v>2</v>
      </c>
      <c r="P565" s="14" t="s">
        <v>27</v>
      </c>
      <c r="Q565" s="14" t="s">
        <v>28</v>
      </c>
      <c r="R565" s="14" t="s">
        <v>29</v>
      </c>
    </row>
    <row r="566" spans="1:18" hidden="1" x14ac:dyDescent="0.25">
      <c r="A566" s="176">
        <v>42082</v>
      </c>
      <c r="B566" s="158">
        <v>42082</v>
      </c>
      <c r="C566" s="159" t="s">
        <v>324</v>
      </c>
      <c r="D566" s="56">
        <v>2015</v>
      </c>
      <c r="E566" s="61" t="s">
        <v>341</v>
      </c>
      <c r="F566" s="56">
        <v>1</v>
      </c>
      <c r="G566" s="57" t="s">
        <v>673</v>
      </c>
      <c r="H566" s="61" t="s">
        <v>82</v>
      </c>
      <c r="I566" s="160">
        <v>0.42664351851851851</v>
      </c>
      <c r="J566" s="161">
        <v>-7.6062676257420296</v>
      </c>
      <c r="K566" s="162">
        <v>34.919185149857299</v>
      </c>
      <c r="L566" s="14" t="s">
        <v>138</v>
      </c>
      <c r="M566" s="61">
        <v>0.5</v>
      </c>
      <c r="N566" s="14" t="s">
        <v>30</v>
      </c>
      <c r="O566" s="115">
        <v>2</v>
      </c>
      <c r="P566" s="14" t="s">
        <v>27</v>
      </c>
      <c r="Q566" s="14" t="s">
        <v>28</v>
      </c>
      <c r="R566" s="14" t="s">
        <v>35</v>
      </c>
    </row>
    <row r="567" spans="1:18" hidden="1" x14ac:dyDescent="0.25">
      <c r="A567" s="176">
        <v>42082</v>
      </c>
      <c r="B567" s="158">
        <v>42082</v>
      </c>
      <c r="C567" s="159" t="s">
        <v>324</v>
      </c>
      <c r="D567" s="56">
        <v>2015</v>
      </c>
      <c r="E567" s="61" t="s">
        <v>341</v>
      </c>
      <c r="F567" s="56">
        <v>1</v>
      </c>
      <c r="G567" s="57" t="s">
        <v>673</v>
      </c>
      <c r="H567" s="61" t="s">
        <v>82</v>
      </c>
      <c r="I567" s="160">
        <v>0.43150462962962965</v>
      </c>
      <c r="J567" s="161">
        <v>-7.6032298554068696</v>
      </c>
      <c r="K567" s="162">
        <v>34.915914604544</v>
      </c>
      <c r="L567" s="14" t="s">
        <v>138</v>
      </c>
      <c r="M567" s="61">
        <v>1.2</v>
      </c>
      <c r="N567" s="14" t="s">
        <v>33</v>
      </c>
      <c r="O567" s="115">
        <v>2</v>
      </c>
      <c r="P567" s="14" t="s">
        <v>34</v>
      </c>
      <c r="Q567" s="14" t="s">
        <v>38</v>
      </c>
    </row>
    <row r="568" spans="1:18" hidden="1" x14ac:dyDescent="0.25">
      <c r="A568" s="176">
        <v>42082</v>
      </c>
      <c r="B568" s="158">
        <v>42082</v>
      </c>
      <c r="C568" s="159" t="s">
        <v>324</v>
      </c>
      <c r="D568" s="56">
        <v>2015</v>
      </c>
      <c r="E568" s="61" t="s">
        <v>341</v>
      </c>
      <c r="F568" s="56">
        <v>1</v>
      </c>
      <c r="G568" s="57" t="s">
        <v>673</v>
      </c>
      <c r="H568" s="61" t="s">
        <v>82</v>
      </c>
      <c r="I568" s="160">
        <v>0.43629629629629635</v>
      </c>
      <c r="J568" s="161">
        <v>-7.6045078042640499</v>
      </c>
      <c r="K568" s="162">
        <v>34.909562812480502</v>
      </c>
      <c r="L568" s="14" t="s">
        <v>138</v>
      </c>
      <c r="M568" s="61">
        <v>2</v>
      </c>
      <c r="N568" s="14" t="s">
        <v>33</v>
      </c>
      <c r="O568" s="115">
        <v>2</v>
      </c>
      <c r="P568" s="14" t="s">
        <v>27</v>
      </c>
      <c r="Q568" s="14" t="s">
        <v>38</v>
      </c>
    </row>
    <row r="569" spans="1:18" hidden="1" x14ac:dyDescent="0.25">
      <c r="A569" s="176">
        <v>42082</v>
      </c>
      <c r="B569" s="158">
        <v>42082</v>
      </c>
      <c r="C569" s="159" t="s">
        <v>324</v>
      </c>
      <c r="D569" s="56">
        <v>2015</v>
      </c>
      <c r="E569" s="61" t="s">
        <v>341</v>
      </c>
      <c r="F569" s="56">
        <v>1</v>
      </c>
      <c r="G569" s="57" t="s">
        <v>673</v>
      </c>
      <c r="H569" s="61" t="s">
        <v>82</v>
      </c>
      <c r="I569" s="160">
        <v>0.4435648148148148</v>
      </c>
      <c r="J569" s="161">
        <v>-7.6037255145329201</v>
      </c>
      <c r="K569" s="162">
        <v>34.901552031722098</v>
      </c>
      <c r="L569" s="14" t="s">
        <v>138</v>
      </c>
      <c r="M569" s="61">
        <v>3.1</v>
      </c>
      <c r="N569" s="14" t="s">
        <v>33</v>
      </c>
      <c r="O569" s="115">
        <v>2</v>
      </c>
      <c r="P569" s="14" t="s">
        <v>27</v>
      </c>
      <c r="Q569" s="14" t="s">
        <v>28</v>
      </c>
      <c r="R569" s="14" t="s">
        <v>35</v>
      </c>
    </row>
    <row r="570" spans="1:18" hidden="1" x14ac:dyDescent="0.25">
      <c r="A570" s="176">
        <v>42082</v>
      </c>
      <c r="B570" s="158">
        <v>42082</v>
      </c>
      <c r="C570" s="159" t="s">
        <v>324</v>
      </c>
      <c r="D570" s="56">
        <v>2015</v>
      </c>
      <c r="E570" s="61" t="s">
        <v>341</v>
      </c>
      <c r="F570" s="56">
        <v>1</v>
      </c>
      <c r="G570" s="57" t="s">
        <v>673</v>
      </c>
      <c r="H570" s="61" t="s">
        <v>82</v>
      </c>
      <c r="I570" s="160">
        <v>0.52008101851851851</v>
      </c>
      <c r="J570" s="161">
        <v>-7.6004720084618498</v>
      </c>
      <c r="K570" s="162">
        <v>34.8743934422736</v>
      </c>
      <c r="L570" s="14" t="s">
        <v>138</v>
      </c>
      <c r="M570" s="61">
        <v>6.8</v>
      </c>
      <c r="N570" s="14" t="s">
        <v>33</v>
      </c>
      <c r="O570" s="115">
        <v>2</v>
      </c>
      <c r="P570" s="14" t="s">
        <v>34</v>
      </c>
      <c r="Q570" s="14" t="s">
        <v>38</v>
      </c>
    </row>
    <row r="571" spans="1:18" hidden="1" x14ac:dyDescent="0.25">
      <c r="A571" s="176">
        <v>42082</v>
      </c>
      <c r="B571" s="158">
        <v>42082</v>
      </c>
      <c r="C571" s="159" t="s">
        <v>324</v>
      </c>
      <c r="D571" s="56">
        <v>2015</v>
      </c>
      <c r="E571" s="61" t="s">
        <v>341</v>
      </c>
      <c r="F571" s="56">
        <v>1</v>
      </c>
      <c r="G571" s="57" t="s">
        <v>673</v>
      </c>
      <c r="H571" s="61" t="s">
        <v>82</v>
      </c>
      <c r="I571" s="160">
        <v>0.52765046296296292</v>
      </c>
      <c r="J571" s="161">
        <v>-7.60265572490799</v>
      </c>
      <c r="K571" s="162">
        <v>34.871110730706498</v>
      </c>
      <c r="L571" s="14" t="s">
        <v>138</v>
      </c>
      <c r="M571" s="61">
        <v>7.2</v>
      </c>
      <c r="N571" s="14" t="s">
        <v>33</v>
      </c>
      <c r="O571" s="115">
        <v>2</v>
      </c>
      <c r="P571" s="14" t="s">
        <v>27</v>
      </c>
      <c r="Q571" s="14" t="s">
        <v>28</v>
      </c>
      <c r="R571" s="14" t="s">
        <v>29</v>
      </c>
    </row>
    <row r="572" spans="1:18" hidden="1" x14ac:dyDescent="0.25">
      <c r="A572" s="176">
        <v>42082</v>
      </c>
      <c r="B572" s="158">
        <v>42082</v>
      </c>
      <c r="C572" s="159" t="s">
        <v>324</v>
      </c>
      <c r="D572" s="56">
        <v>2015</v>
      </c>
      <c r="E572" s="61" t="s">
        <v>341</v>
      </c>
      <c r="F572" s="56">
        <v>1</v>
      </c>
      <c r="G572" s="57" t="s">
        <v>673</v>
      </c>
      <c r="H572" s="61" t="s">
        <v>82</v>
      </c>
      <c r="I572" s="160">
        <v>0.63932870370370376</v>
      </c>
      <c r="J572" s="161">
        <v>-7.69726176907111</v>
      </c>
      <c r="K572" s="162">
        <v>34.681057654052701</v>
      </c>
      <c r="L572" s="14" t="s">
        <v>138</v>
      </c>
      <c r="M572" s="61">
        <v>46.9</v>
      </c>
      <c r="N572" s="14" t="s">
        <v>33</v>
      </c>
      <c r="O572" s="115">
        <v>2</v>
      </c>
      <c r="P572" s="14" t="s">
        <v>27</v>
      </c>
      <c r="Q572" s="14" t="s">
        <v>28</v>
      </c>
      <c r="R572" s="14" t="s">
        <v>29</v>
      </c>
    </row>
    <row r="573" spans="1:18" hidden="1" x14ac:dyDescent="0.25">
      <c r="A573" s="176">
        <v>42082</v>
      </c>
      <c r="B573" s="158">
        <v>42082</v>
      </c>
      <c r="C573" s="159" t="s">
        <v>324</v>
      </c>
      <c r="D573" s="56">
        <v>2015</v>
      </c>
      <c r="E573" s="61" t="s">
        <v>341</v>
      </c>
      <c r="F573" s="56">
        <v>1</v>
      </c>
      <c r="G573" s="57" t="s">
        <v>673</v>
      </c>
      <c r="H573" s="61" t="s">
        <v>82</v>
      </c>
      <c r="I573" s="160">
        <v>0.63983796296296302</v>
      </c>
      <c r="J573" s="161">
        <v>-7.6972960309442104</v>
      </c>
      <c r="K573" s="162">
        <v>34.680984120203</v>
      </c>
      <c r="L573" s="14" t="s">
        <v>138</v>
      </c>
      <c r="M573" s="61">
        <v>46.9</v>
      </c>
      <c r="N573" s="14" t="s">
        <v>33</v>
      </c>
      <c r="O573" s="115">
        <v>2</v>
      </c>
      <c r="P573" s="14" t="s">
        <v>27</v>
      </c>
      <c r="Q573" s="14" t="s">
        <v>28</v>
      </c>
      <c r="R573" s="14" t="s">
        <v>35</v>
      </c>
    </row>
    <row r="574" spans="1:18" hidden="1" x14ac:dyDescent="0.25">
      <c r="A574" s="176">
        <v>42083</v>
      </c>
      <c r="B574" s="158">
        <v>42083</v>
      </c>
      <c r="C574" s="159" t="s">
        <v>324</v>
      </c>
      <c r="D574" s="56">
        <v>2015</v>
      </c>
      <c r="E574" s="61" t="s">
        <v>341</v>
      </c>
      <c r="F574" s="56">
        <v>1</v>
      </c>
      <c r="G574" s="18" t="s">
        <v>140</v>
      </c>
      <c r="H574" s="61" t="s">
        <v>140</v>
      </c>
      <c r="I574" s="160">
        <v>0.3932060185185185</v>
      </c>
      <c r="J574" s="161">
        <v>-7.6941520089878503</v>
      </c>
      <c r="K574" s="162">
        <v>34.899773462066598</v>
      </c>
      <c r="L574" s="14" t="s">
        <v>140</v>
      </c>
      <c r="M574" s="61">
        <v>4</v>
      </c>
      <c r="N574" s="14" t="s">
        <v>46</v>
      </c>
      <c r="O574" s="115">
        <v>2</v>
      </c>
      <c r="P574" s="14" t="s">
        <v>27</v>
      </c>
      <c r="Q574" s="14" t="s">
        <v>28</v>
      </c>
      <c r="R574" s="14" t="s">
        <v>35</v>
      </c>
    </row>
    <row r="575" spans="1:18" hidden="1" x14ac:dyDescent="0.25">
      <c r="A575" s="176">
        <v>42083</v>
      </c>
      <c r="B575" s="158">
        <v>42083</v>
      </c>
      <c r="C575" s="159" t="s">
        <v>324</v>
      </c>
      <c r="D575" s="56">
        <v>2015</v>
      </c>
      <c r="E575" s="61" t="s">
        <v>341</v>
      </c>
      <c r="F575" s="56">
        <v>1</v>
      </c>
      <c r="G575" s="18" t="s">
        <v>140</v>
      </c>
      <c r="H575" s="61" t="s">
        <v>140</v>
      </c>
      <c r="I575" s="160">
        <v>0.43408564814814815</v>
      </c>
      <c r="J575" s="161">
        <v>-7.7713602964889397</v>
      </c>
      <c r="K575" s="162">
        <v>34.867024424362803</v>
      </c>
      <c r="L575" s="14" t="s">
        <v>140</v>
      </c>
      <c r="M575" s="61">
        <v>16.600000000000001</v>
      </c>
      <c r="N575" s="14" t="s">
        <v>26</v>
      </c>
      <c r="O575" s="115">
        <v>2</v>
      </c>
      <c r="P575" s="14" t="s">
        <v>27</v>
      </c>
      <c r="Q575" s="14" t="s">
        <v>28</v>
      </c>
      <c r="R575" s="14" t="s">
        <v>35</v>
      </c>
    </row>
    <row r="576" spans="1:18" hidden="1" x14ac:dyDescent="0.25">
      <c r="A576" s="176">
        <v>42083</v>
      </c>
      <c r="B576" s="158">
        <v>42083</v>
      </c>
      <c r="C576" s="159" t="s">
        <v>324</v>
      </c>
      <c r="D576" s="56">
        <v>2015</v>
      </c>
      <c r="E576" s="61" t="s">
        <v>341</v>
      </c>
      <c r="F576" s="56">
        <v>1</v>
      </c>
      <c r="G576" s="18" t="s">
        <v>140</v>
      </c>
      <c r="H576" s="61" t="s">
        <v>140</v>
      </c>
      <c r="I576" s="160">
        <v>0.45664351851851853</v>
      </c>
      <c r="J576" s="161">
        <v>-7.7939584037980598</v>
      </c>
      <c r="K576" s="162">
        <v>34.828829965692201</v>
      </c>
      <c r="L576" s="14" t="s">
        <v>140</v>
      </c>
      <c r="M576" s="61">
        <v>22.8</v>
      </c>
      <c r="N576" s="14" t="s">
        <v>33</v>
      </c>
      <c r="O576" s="115">
        <v>2</v>
      </c>
      <c r="P576" s="14" t="s">
        <v>31</v>
      </c>
      <c r="Q576" s="14" t="s">
        <v>28</v>
      </c>
      <c r="R576" s="14" t="s">
        <v>35</v>
      </c>
    </row>
    <row r="577" spans="1:18" hidden="1" x14ac:dyDescent="0.25">
      <c r="A577" s="176">
        <v>42083</v>
      </c>
      <c r="B577" s="158">
        <v>42083</v>
      </c>
      <c r="C577" s="159" t="s">
        <v>324</v>
      </c>
      <c r="D577" s="56">
        <v>2015</v>
      </c>
      <c r="E577" s="61" t="s">
        <v>341</v>
      </c>
      <c r="F577" s="56">
        <v>1</v>
      </c>
      <c r="G577" s="18" t="s">
        <v>140</v>
      </c>
      <c r="H577" s="61" t="s">
        <v>140</v>
      </c>
      <c r="I577" s="160">
        <v>0.46325231481481483</v>
      </c>
      <c r="J577" s="161">
        <v>-7.7975434991305201</v>
      </c>
      <c r="K577" s="162">
        <v>34.820005231520398</v>
      </c>
      <c r="L577" s="14" t="s">
        <v>140</v>
      </c>
      <c r="M577" s="61">
        <v>24</v>
      </c>
      <c r="N577" s="14" t="s">
        <v>26</v>
      </c>
      <c r="O577" s="115">
        <v>2</v>
      </c>
      <c r="P577" s="14" t="s">
        <v>34</v>
      </c>
      <c r="Q577" s="14" t="s">
        <v>28</v>
      </c>
      <c r="R577" s="14" t="s">
        <v>35</v>
      </c>
    </row>
    <row r="578" spans="1:18" hidden="1" x14ac:dyDescent="0.25">
      <c r="A578" s="176">
        <v>42083</v>
      </c>
      <c r="B578" s="158">
        <v>42083</v>
      </c>
      <c r="C578" s="159" t="s">
        <v>324</v>
      </c>
      <c r="D578" s="56">
        <v>2015</v>
      </c>
      <c r="E578" s="61" t="s">
        <v>341</v>
      </c>
      <c r="F578" s="56">
        <v>1</v>
      </c>
      <c r="G578" s="18" t="s">
        <v>140</v>
      </c>
      <c r="H578" s="61" t="s">
        <v>140</v>
      </c>
      <c r="I578" s="160">
        <v>0.47225694444444444</v>
      </c>
      <c r="J578" s="161">
        <v>-7.8095232985689904</v>
      </c>
      <c r="K578" s="162">
        <v>34.797189361615096</v>
      </c>
      <c r="L578" s="14" t="s">
        <v>140</v>
      </c>
      <c r="M578" s="61">
        <v>27.3</v>
      </c>
      <c r="N578" s="14" t="s">
        <v>46</v>
      </c>
      <c r="O578" s="115">
        <v>2</v>
      </c>
      <c r="P578" s="14" t="s">
        <v>31</v>
      </c>
      <c r="Q578" s="14" t="s">
        <v>28</v>
      </c>
      <c r="R578" s="14" t="s">
        <v>29</v>
      </c>
    </row>
    <row r="579" spans="1:18" hidden="1" x14ac:dyDescent="0.25">
      <c r="A579" s="176">
        <v>42083</v>
      </c>
      <c r="B579" s="158">
        <v>42083</v>
      </c>
      <c r="C579" s="159" t="s">
        <v>324</v>
      </c>
      <c r="D579" s="56">
        <v>2015</v>
      </c>
      <c r="E579" s="61" t="s">
        <v>341</v>
      </c>
      <c r="F579" s="56">
        <v>1</v>
      </c>
      <c r="G579" s="18" t="s">
        <v>140</v>
      </c>
      <c r="H579" s="61" t="s">
        <v>140</v>
      </c>
      <c r="I579" s="160">
        <v>0.47640046296296296</v>
      </c>
      <c r="J579" s="161">
        <v>-7.8097893296302496</v>
      </c>
      <c r="K579" s="162">
        <v>34.794365243402297</v>
      </c>
      <c r="L579" s="14" t="s">
        <v>140</v>
      </c>
      <c r="M579" s="61">
        <v>27.6</v>
      </c>
      <c r="N579" s="14" t="s">
        <v>33</v>
      </c>
      <c r="O579" s="115">
        <v>2</v>
      </c>
      <c r="P579" s="14" t="s">
        <v>27</v>
      </c>
      <c r="Q579" s="14" t="s">
        <v>28</v>
      </c>
      <c r="R579" s="14" t="s">
        <v>29</v>
      </c>
    </row>
    <row r="580" spans="1:18" hidden="1" x14ac:dyDescent="0.25">
      <c r="A580" s="176">
        <v>42083</v>
      </c>
      <c r="B580" s="158">
        <v>42083</v>
      </c>
      <c r="C580" s="159" t="s">
        <v>324</v>
      </c>
      <c r="D580" s="56">
        <v>2015</v>
      </c>
      <c r="E580" s="61" t="s">
        <v>341</v>
      </c>
      <c r="F580" s="56">
        <v>1</v>
      </c>
      <c r="G580" s="18" t="s">
        <v>140</v>
      </c>
      <c r="H580" s="61" t="s">
        <v>140</v>
      </c>
      <c r="I580" s="160">
        <v>0.48231481481481481</v>
      </c>
      <c r="J580" s="161">
        <v>-7.81138308329224</v>
      </c>
      <c r="K580" s="162">
        <v>34.789563635608197</v>
      </c>
      <c r="L580" s="14" t="s">
        <v>140</v>
      </c>
      <c r="M580" s="61">
        <v>28.4</v>
      </c>
      <c r="N580" s="14" t="s">
        <v>26</v>
      </c>
      <c r="O580" s="115">
        <v>2</v>
      </c>
      <c r="P580" s="14" t="s">
        <v>27</v>
      </c>
      <c r="Q580" s="14" t="s">
        <v>28</v>
      </c>
      <c r="R580" s="14" t="s">
        <v>35</v>
      </c>
    </row>
    <row r="581" spans="1:18" hidden="1" x14ac:dyDescent="0.25">
      <c r="A581" s="176">
        <v>42083</v>
      </c>
      <c r="B581" s="158">
        <v>42083</v>
      </c>
      <c r="C581" s="159" t="s">
        <v>324</v>
      </c>
      <c r="D581" s="56">
        <v>2015</v>
      </c>
      <c r="E581" s="61" t="s">
        <v>341</v>
      </c>
      <c r="F581" s="56">
        <v>1</v>
      </c>
      <c r="G581" s="18" t="s">
        <v>140</v>
      </c>
      <c r="H581" s="61" t="s">
        <v>140</v>
      </c>
      <c r="I581" s="160">
        <v>0.48289351851851853</v>
      </c>
      <c r="J581" s="161">
        <v>-7.8113613116711704</v>
      </c>
      <c r="K581" s="162">
        <v>34.7896258941675</v>
      </c>
      <c r="L581" s="14" t="s">
        <v>140</v>
      </c>
      <c r="M581" s="61">
        <v>28.4</v>
      </c>
      <c r="N581" s="14" t="s">
        <v>41</v>
      </c>
      <c r="O581" s="115">
        <v>2</v>
      </c>
      <c r="P581" s="14" t="s">
        <v>27</v>
      </c>
      <c r="Q581" s="14" t="s">
        <v>28</v>
      </c>
      <c r="R581" s="14" t="s">
        <v>35</v>
      </c>
    </row>
    <row r="582" spans="1:18" hidden="1" x14ac:dyDescent="0.25">
      <c r="A582" s="176">
        <v>42083</v>
      </c>
      <c r="B582" s="158">
        <v>42083</v>
      </c>
      <c r="C582" s="159" t="s">
        <v>324</v>
      </c>
      <c r="D582" s="56">
        <v>2015</v>
      </c>
      <c r="E582" s="61" t="s">
        <v>341</v>
      </c>
      <c r="F582" s="56">
        <v>1</v>
      </c>
      <c r="G582" s="18" t="s">
        <v>140</v>
      </c>
      <c r="H582" s="61" t="s">
        <v>140</v>
      </c>
      <c r="I582" s="160">
        <v>0.54271990740740739</v>
      </c>
      <c r="J582" s="161">
        <v>-7.9403155519702899</v>
      </c>
      <c r="K582" s="162">
        <v>34.538312184053297</v>
      </c>
      <c r="L582" s="14" t="s">
        <v>140</v>
      </c>
      <c r="M582" s="61">
        <v>65.5</v>
      </c>
      <c r="N582" s="14" t="s">
        <v>26</v>
      </c>
      <c r="O582" s="115">
        <v>2</v>
      </c>
      <c r="P582" s="14" t="s">
        <v>31</v>
      </c>
      <c r="Q582" s="14" t="s">
        <v>28</v>
      </c>
      <c r="R582" s="14" t="s">
        <v>29</v>
      </c>
    </row>
    <row r="583" spans="1:18" hidden="1" x14ac:dyDescent="0.25">
      <c r="A583" s="157">
        <v>42101</v>
      </c>
      <c r="B583" s="158">
        <v>42101</v>
      </c>
      <c r="C583" s="159" t="s">
        <v>325</v>
      </c>
      <c r="D583" s="56">
        <v>2015</v>
      </c>
      <c r="E583" s="61" t="s">
        <v>341</v>
      </c>
      <c r="F583" s="56">
        <v>1</v>
      </c>
      <c r="G583" s="18" t="s">
        <v>343</v>
      </c>
      <c r="H583" s="177" t="s">
        <v>128</v>
      </c>
      <c r="I583" s="160">
        <v>0.4327893518518518</v>
      </c>
      <c r="J583" s="161">
        <v>-6.6653165234122902</v>
      </c>
      <c r="K583" s="162">
        <v>31.069627303906501</v>
      </c>
      <c r="L583" s="14" t="s">
        <v>128</v>
      </c>
      <c r="M583" s="61">
        <v>8.6</v>
      </c>
      <c r="N583" s="14" t="s">
        <v>112</v>
      </c>
      <c r="O583" s="115">
        <v>2</v>
      </c>
      <c r="P583" s="14" t="s">
        <v>34</v>
      </c>
      <c r="Q583" s="14" t="s">
        <v>28</v>
      </c>
      <c r="R583" s="14" t="s">
        <v>29</v>
      </c>
    </row>
    <row r="584" spans="1:18" hidden="1" x14ac:dyDescent="0.25">
      <c r="A584" s="157">
        <v>42101</v>
      </c>
      <c r="B584" s="158">
        <v>42101</v>
      </c>
      <c r="C584" s="159" t="s">
        <v>325</v>
      </c>
      <c r="D584" s="56">
        <v>2015</v>
      </c>
      <c r="E584" s="61" t="s">
        <v>341</v>
      </c>
      <c r="F584" s="56">
        <v>1</v>
      </c>
      <c r="G584" s="18" t="s">
        <v>343</v>
      </c>
      <c r="H584" s="177" t="s">
        <v>128</v>
      </c>
      <c r="I584" s="160">
        <v>0.45451388888888888</v>
      </c>
      <c r="J584" s="161">
        <v>-6.6954455768163603</v>
      </c>
      <c r="K584" s="162">
        <v>31.0290202679335</v>
      </c>
      <c r="L584" s="14" t="s">
        <v>128</v>
      </c>
      <c r="M584" s="61">
        <v>14.1</v>
      </c>
      <c r="N584" s="14" t="s">
        <v>33</v>
      </c>
      <c r="O584" s="115">
        <v>2</v>
      </c>
      <c r="P584" s="14" t="s">
        <v>34</v>
      </c>
      <c r="Q584" s="14" t="s">
        <v>28</v>
      </c>
      <c r="R584" s="14" t="s">
        <v>35</v>
      </c>
    </row>
    <row r="585" spans="1:18" hidden="1" x14ac:dyDescent="0.25">
      <c r="A585" s="157">
        <v>42101</v>
      </c>
      <c r="B585" s="158">
        <v>42101</v>
      </c>
      <c r="C585" s="159" t="s">
        <v>325</v>
      </c>
      <c r="D585" s="56">
        <v>2015</v>
      </c>
      <c r="E585" s="61" t="s">
        <v>341</v>
      </c>
      <c r="F585" s="56">
        <v>1</v>
      </c>
      <c r="G585" s="18" t="s">
        <v>343</v>
      </c>
      <c r="H585" s="177" t="s">
        <v>128</v>
      </c>
      <c r="I585" s="160">
        <v>0.49759259259259259</v>
      </c>
      <c r="J585" s="161">
        <v>-6.7565808563557201</v>
      </c>
      <c r="K585" s="162">
        <v>30.9694779372239</v>
      </c>
      <c r="L585" s="14" t="s">
        <v>128</v>
      </c>
      <c r="M585" s="61">
        <v>23.9</v>
      </c>
      <c r="N585" s="14" t="s">
        <v>46</v>
      </c>
      <c r="O585" s="115">
        <v>2</v>
      </c>
      <c r="P585" s="14" t="s">
        <v>34</v>
      </c>
      <c r="Q585" s="14" t="s">
        <v>38</v>
      </c>
    </row>
    <row r="586" spans="1:18" hidden="1" x14ac:dyDescent="0.25">
      <c r="A586" s="157">
        <v>42101</v>
      </c>
      <c r="B586" s="158">
        <v>42101</v>
      </c>
      <c r="C586" s="159" t="s">
        <v>325</v>
      </c>
      <c r="D586" s="56">
        <v>2015</v>
      </c>
      <c r="E586" s="61" t="s">
        <v>341</v>
      </c>
      <c r="F586" s="56">
        <v>1</v>
      </c>
      <c r="G586" s="18" t="s">
        <v>343</v>
      </c>
      <c r="H586" s="177" t="s">
        <v>128</v>
      </c>
      <c r="I586" s="160">
        <v>0.5116666666666666</v>
      </c>
      <c r="J586" s="161">
        <v>-6.7711969810400001</v>
      </c>
      <c r="K586" s="162">
        <v>30.953157906957198</v>
      </c>
      <c r="L586" s="14" t="s">
        <v>128</v>
      </c>
      <c r="M586" s="61">
        <v>26.6</v>
      </c>
      <c r="N586" s="14" t="s">
        <v>46</v>
      </c>
      <c r="O586" s="115">
        <v>2</v>
      </c>
      <c r="P586" s="14" t="s">
        <v>34</v>
      </c>
      <c r="Q586" s="14" t="s">
        <v>28</v>
      </c>
      <c r="R586" s="14" t="s">
        <v>35</v>
      </c>
    </row>
    <row r="587" spans="1:18" hidden="1" x14ac:dyDescent="0.25">
      <c r="A587" s="157">
        <v>42101</v>
      </c>
      <c r="B587" s="158">
        <v>42101</v>
      </c>
      <c r="C587" s="159" t="s">
        <v>325</v>
      </c>
      <c r="D587" s="56">
        <v>2015</v>
      </c>
      <c r="E587" s="61" t="s">
        <v>341</v>
      </c>
      <c r="F587" s="56">
        <v>1</v>
      </c>
      <c r="G587" s="18" t="s">
        <v>343</v>
      </c>
      <c r="H587" s="177" t="s">
        <v>128</v>
      </c>
      <c r="I587" s="160">
        <v>0.51768518518518525</v>
      </c>
      <c r="J587" s="161">
        <v>-6.7772691299393601</v>
      </c>
      <c r="K587" s="162">
        <v>30.951340287303999</v>
      </c>
      <c r="L587" s="14" t="s">
        <v>128</v>
      </c>
      <c r="M587" s="61">
        <v>27.4</v>
      </c>
      <c r="N587" s="14" t="s">
        <v>30</v>
      </c>
      <c r="O587" s="115">
        <v>2</v>
      </c>
      <c r="P587" s="14" t="s">
        <v>34</v>
      </c>
      <c r="Q587" s="14" t="s">
        <v>28</v>
      </c>
      <c r="R587" s="14" t="s">
        <v>29</v>
      </c>
    </row>
    <row r="588" spans="1:18" hidden="1" x14ac:dyDescent="0.25">
      <c r="A588" s="157">
        <v>42102</v>
      </c>
      <c r="B588" s="158">
        <v>42102</v>
      </c>
      <c r="C588" s="159" t="s">
        <v>325</v>
      </c>
      <c r="D588" s="56">
        <v>2015</v>
      </c>
      <c r="E588" s="61" t="s">
        <v>341</v>
      </c>
      <c r="F588" s="56">
        <v>1</v>
      </c>
      <c r="G588" s="186" t="s">
        <v>129</v>
      </c>
      <c r="H588" s="61" t="s">
        <v>129</v>
      </c>
      <c r="I588" s="160">
        <v>0.50115740740740744</v>
      </c>
      <c r="J588" s="161">
        <v>-6.8864447643844198</v>
      </c>
      <c r="K588" s="162">
        <v>31.1851881502349</v>
      </c>
      <c r="L588" s="14" t="s">
        <v>129</v>
      </c>
      <c r="M588" s="61">
        <v>44.4</v>
      </c>
      <c r="N588" s="14" t="s">
        <v>33</v>
      </c>
      <c r="O588" s="115">
        <v>2</v>
      </c>
      <c r="P588" s="14" t="s">
        <v>27</v>
      </c>
      <c r="Q588" s="14" t="s">
        <v>28</v>
      </c>
      <c r="R588" s="14" t="s">
        <v>35</v>
      </c>
    </row>
    <row r="589" spans="1:18" hidden="1" x14ac:dyDescent="0.25">
      <c r="A589" s="157">
        <v>42102</v>
      </c>
      <c r="B589" s="158">
        <v>42102</v>
      </c>
      <c r="C589" s="159" t="s">
        <v>325</v>
      </c>
      <c r="D589" s="56">
        <v>2015</v>
      </c>
      <c r="E589" s="61" t="s">
        <v>341</v>
      </c>
      <c r="F589" s="56">
        <v>1</v>
      </c>
      <c r="G589" s="186" t="s">
        <v>129</v>
      </c>
      <c r="H589" s="61" t="s">
        <v>129</v>
      </c>
      <c r="I589" s="160">
        <v>0.5307291666666667</v>
      </c>
      <c r="J589" s="161">
        <v>-6.9068525598809503</v>
      </c>
      <c r="K589" s="162">
        <v>31.237266334351201</v>
      </c>
      <c r="L589" s="14" t="s">
        <v>129</v>
      </c>
      <c r="M589" s="61">
        <v>52.4</v>
      </c>
      <c r="N589" s="14" t="s">
        <v>33</v>
      </c>
      <c r="O589" s="115">
        <v>2</v>
      </c>
      <c r="P589" s="14" t="s">
        <v>27</v>
      </c>
      <c r="Q589" s="14" t="s">
        <v>28</v>
      </c>
      <c r="R589" s="14" t="s">
        <v>35</v>
      </c>
    </row>
    <row r="590" spans="1:18" hidden="1" x14ac:dyDescent="0.25">
      <c r="A590" s="157">
        <v>42102</v>
      </c>
      <c r="B590" s="158">
        <v>42102</v>
      </c>
      <c r="C590" s="159" t="s">
        <v>325</v>
      </c>
      <c r="D590" s="56">
        <v>2015</v>
      </c>
      <c r="E590" s="61" t="s">
        <v>341</v>
      </c>
      <c r="F590" s="56">
        <v>1</v>
      </c>
      <c r="G590" s="186" t="s">
        <v>129</v>
      </c>
      <c r="H590" s="61" t="s">
        <v>129</v>
      </c>
      <c r="I590" s="160">
        <v>0.56533564814814818</v>
      </c>
      <c r="J590" s="161">
        <v>-6.9135221563937996</v>
      </c>
      <c r="K590" s="162">
        <v>31.2770767733391</v>
      </c>
      <c r="L590" s="14" t="s">
        <v>129</v>
      </c>
      <c r="M590" s="61">
        <v>59.4</v>
      </c>
      <c r="N590" s="14" t="s">
        <v>33</v>
      </c>
      <c r="O590" s="115">
        <v>2</v>
      </c>
      <c r="P590" s="14" t="s">
        <v>34</v>
      </c>
      <c r="Q590" s="14" t="s">
        <v>87</v>
      </c>
    </row>
    <row r="591" spans="1:18" hidden="1" x14ac:dyDescent="0.25">
      <c r="A591" s="176">
        <v>42257</v>
      </c>
      <c r="B591" s="158">
        <v>42257</v>
      </c>
      <c r="C591" s="159" t="s">
        <v>326</v>
      </c>
      <c r="D591" s="56">
        <v>2015</v>
      </c>
      <c r="E591" s="61" t="s">
        <v>342</v>
      </c>
      <c r="F591" s="56">
        <v>1</v>
      </c>
      <c r="G591" s="186" t="s">
        <v>129</v>
      </c>
      <c r="H591" s="61" t="s">
        <v>129</v>
      </c>
      <c r="I591" s="160">
        <v>0.58539351851851851</v>
      </c>
      <c r="J591" s="161">
        <v>-6.9246935520236503</v>
      </c>
      <c r="K591" s="162">
        <v>31.337147551080701</v>
      </c>
      <c r="L591" s="14" t="s">
        <v>142</v>
      </c>
      <c r="M591" s="61">
        <v>72.2</v>
      </c>
      <c r="N591" s="14" t="s">
        <v>33</v>
      </c>
      <c r="O591" s="115">
        <v>2</v>
      </c>
      <c r="P591" s="14" t="s">
        <v>27</v>
      </c>
      <c r="Q591" s="14" t="s">
        <v>28</v>
      </c>
      <c r="R591" s="14" t="s">
        <v>50</v>
      </c>
    </row>
    <row r="592" spans="1:18" hidden="1" x14ac:dyDescent="0.25">
      <c r="A592" s="176">
        <v>42263</v>
      </c>
      <c r="B592" s="158">
        <v>42263</v>
      </c>
      <c r="C592" s="159" t="s">
        <v>327</v>
      </c>
      <c r="D592" s="56">
        <v>2015</v>
      </c>
      <c r="E592" s="61" t="s">
        <v>342</v>
      </c>
      <c r="F592" s="56">
        <v>1</v>
      </c>
      <c r="G592" s="61" t="s">
        <v>134</v>
      </c>
      <c r="H592" s="61" t="s">
        <v>134</v>
      </c>
      <c r="I592" s="160">
        <v>0.4070833333333333</v>
      </c>
      <c r="J592" s="161">
        <v>-7.6774439387159603</v>
      </c>
      <c r="K592" s="162">
        <v>34.933052636309498</v>
      </c>
      <c r="L592" s="14" t="s">
        <v>134</v>
      </c>
      <c r="M592" s="61">
        <v>0.7</v>
      </c>
      <c r="N592" s="14" t="s">
        <v>33</v>
      </c>
      <c r="O592" s="115">
        <v>2</v>
      </c>
      <c r="P592" s="14" t="s">
        <v>27</v>
      </c>
      <c r="Q592" s="14" t="s">
        <v>28</v>
      </c>
      <c r="R592" s="14" t="s">
        <v>29</v>
      </c>
    </row>
    <row r="593" spans="1:18" hidden="1" x14ac:dyDescent="0.25">
      <c r="A593" s="176">
        <v>42263</v>
      </c>
      <c r="B593" s="158">
        <v>42263</v>
      </c>
      <c r="C593" s="159" t="s">
        <v>327</v>
      </c>
      <c r="D593" s="56">
        <v>2015</v>
      </c>
      <c r="E593" s="61" t="s">
        <v>342</v>
      </c>
      <c r="F593" s="56">
        <v>1</v>
      </c>
      <c r="G593" s="61" t="s">
        <v>134</v>
      </c>
      <c r="H593" s="61" t="s">
        <v>134</v>
      </c>
      <c r="I593" s="160">
        <v>0.4132291666666667</v>
      </c>
      <c r="J593" s="161">
        <v>-7.6652153985067804</v>
      </c>
      <c r="K593" s="162">
        <v>34.937102091731703</v>
      </c>
      <c r="L593" s="14" t="s">
        <v>134</v>
      </c>
      <c r="M593" s="61">
        <v>2.7</v>
      </c>
      <c r="N593" s="14" t="s">
        <v>33</v>
      </c>
      <c r="O593" s="115">
        <v>2</v>
      </c>
      <c r="P593" s="14" t="s">
        <v>27</v>
      </c>
      <c r="Q593" s="14" t="s">
        <v>28</v>
      </c>
      <c r="R593" s="14" t="s">
        <v>29</v>
      </c>
    </row>
    <row r="594" spans="1:18" hidden="1" x14ac:dyDescent="0.25">
      <c r="A594" s="176">
        <v>42263</v>
      </c>
      <c r="B594" s="158">
        <v>42263</v>
      </c>
      <c r="C594" s="159" t="s">
        <v>327</v>
      </c>
      <c r="D594" s="56">
        <v>2015</v>
      </c>
      <c r="E594" s="61" t="s">
        <v>342</v>
      </c>
      <c r="F594" s="56">
        <v>1</v>
      </c>
      <c r="G594" s="61" t="s">
        <v>134</v>
      </c>
      <c r="H594" s="61" t="s">
        <v>134</v>
      </c>
      <c r="I594" s="160">
        <v>0.42072916666666665</v>
      </c>
      <c r="J594" s="161">
        <v>-7.6637925420002198</v>
      </c>
      <c r="K594" s="162">
        <v>34.956489320031899</v>
      </c>
      <c r="L594" s="14" t="s">
        <v>134</v>
      </c>
      <c r="M594" s="61">
        <v>6.2</v>
      </c>
      <c r="N594" s="14" t="s">
        <v>41</v>
      </c>
      <c r="O594" s="115">
        <v>2</v>
      </c>
      <c r="P594" s="14" t="s">
        <v>34</v>
      </c>
      <c r="Q594" s="14" t="s">
        <v>28</v>
      </c>
      <c r="R594" s="14" t="s">
        <v>35</v>
      </c>
    </row>
    <row r="595" spans="1:18" hidden="1" x14ac:dyDescent="0.25">
      <c r="A595" s="176">
        <v>42263</v>
      </c>
      <c r="B595" s="158">
        <v>42263</v>
      </c>
      <c r="C595" s="159" t="s">
        <v>327</v>
      </c>
      <c r="D595" s="56">
        <v>2015</v>
      </c>
      <c r="E595" s="61" t="s">
        <v>342</v>
      </c>
      <c r="F595" s="56">
        <v>1</v>
      </c>
      <c r="G595" s="61" t="s">
        <v>134</v>
      </c>
      <c r="H595" s="61" t="s">
        <v>134</v>
      </c>
      <c r="I595" s="160">
        <v>0.42855324074074069</v>
      </c>
      <c r="J595" s="161">
        <v>-7.65804678749201</v>
      </c>
      <c r="K595" s="162">
        <v>34.981576748755003</v>
      </c>
      <c r="L595" s="14" t="s">
        <v>134</v>
      </c>
      <c r="M595" s="61">
        <v>9.5</v>
      </c>
      <c r="N595" s="14" t="s">
        <v>33</v>
      </c>
      <c r="O595" s="115">
        <v>2</v>
      </c>
      <c r="P595" s="14" t="s">
        <v>34</v>
      </c>
      <c r="Q595" s="14" t="s">
        <v>28</v>
      </c>
      <c r="R595" s="14" t="s">
        <v>29</v>
      </c>
    </row>
    <row r="596" spans="1:18" hidden="1" x14ac:dyDescent="0.25">
      <c r="A596" s="176">
        <v>42263</v>
      </c>
      <c r="B596" s="158">
        <v>42263</v>
      </c>
      <c r="C596" s="159" t="s">
        <v>327</v>
      </c>
      <c r="D596" s="56">
        <v>2015</v>
      </c>
      <c r="E596" s="61" t="s">
        <v>342</v>
      </c>
      <c r="F596" s="56">
        <v>1</v>
      </c>
      <c r="G596" s="61" t="s">
        <v>134</v>
      </c>
      <c r="H596" s="61" t="s">
        <v>134</v>
      </c>
      <c r="I596" s="160">
        <v>0.43949074074074074</v>
      </c>
      <c r="J596" s="161">
        <v>-7.6296178172157196</v>
      </c>
      <c r="K596" s="162">
        <v>34.9911473470844</v>
      </c>
      <c r="L596" s="14" t="s">
        <v>134</v>
      </c>
      <c r="M596" s="61">
        <v>13.1</v>
      </c>
      <c r="N596" s="14" t="s">
        <v>37</v>
      </c>
      <c r="O596" s="115">
        <v>2</v>
      </c>
      <c r="P596" s="14" t="s">
        <v>27</v>
      </c>
      <c r="Q596" s="14" t="s">
        <v>28</v>
      </c>
      <c r="R596" s="14" t="s">
        <v>35</v>
      </c>
    </row>
    <row r="597" spans="1:18" hidden="1" x14ac:dyDescent="0.25">
      <c r="A597" s="176">
        <v>42263</v>
      </c>
      <c r="B597" s="158">
        <v>42263</v>
      </c>
      <c r="C597" s="159" t="s">
        <v>327</v>
      </c>
      <c r="D597" s="56">
        <v>2015</v>
      </c>
      <c r="E597" s="61" t="s">
        <v>342</v>
      </c>
      <c r="F597" s="56">
        <v>1</v>
      </c>
      <c r="G597" s="61" t="s">
        <v>134</v>
      </c>
      <c r="H597" s="61" t="s">
        <v>134</v>
      </c>
      <c r="I597" s="160">
        <v>0.46593749999999995</v>
      </c>
      <c r="J597" s="161">
        <v>-7.5641432563654103</v>
      </c>
      <c r="K597" s="162">
        <v>35.027724751408698</v>
      </c>
      <c r="L597" s="14" t="s">
        <v>134</v>
      </c>
      <c r="M597" s="61">
        <v>23.7</v>
      </c>
      <c r="N597" s="14" t="s">
        <v>33</v>
      </c>
      <c r="O597" s="115">
        <v>2</v>
      </c>
      <c r="P597" s="14" t="s">
        <v>27</v>
      </c>
      <c r="Q597" s="14" t="s">
        <v>28</v>
      </c>
      <c r="R597" s="14" t="s">
        <v>29</v>
      </c>
    </row>
    <row r="598" spans="1:18" hidden="1" x14ac:dyDescent="0.25">
      <c r="A598" s="176">
        <v>42263</v>
      </c>
      <c r="B598" s="158">
        <v>42263</v>
      </c>
      <c r="C598" s="159" t="s">
        <v>327</v>
      </c>
      <c r="D598" s="56">
        <v>2015</v>
      </c>
      <c r="E598" s="61" t="s">
        <v>342</v>
      </c>
      <c r="F598" s="56">
        <v>1</v>
      </c>
      <c r="G598" s="61" t="s">
        <v>134</v>
      </c>
      <c r="H598" s="61" t="s">
        <v>134</v>
      </c>
      <c r="I598" s="160">
        <v>0.49453703703703705</v>
      </c>
      <c r="J598" s="161">
        <v>-7.4940902060609096</v>
      </c>
      <c r="K598" s="162">
        <v>35.115932402445402</v>
      </c>
      <c r="L598" s="14" t="s">
        <v>134</v>
      </c>
      <c r="M598" s="61">
        <v>37.700000000000003</v>
      </c>
      <c r="N598" s="14" t="s">
        <v>33</v>
      </c>
      <c r="O598" s="115">
        <v>2</v>
      </c>
      <c r="P598" s="14" t="s">
        <v>34</v>
      </c>
      <c r="Q598" s="14" t="s">
        <v>28</v>
      </c>
      <c r="R598" s="14" t="s">
        <v>50</v>
      </c>
    </row>
    <row r="599" spans="1:18" hidden="1" x14ac:dyDescent="0.25">
      <c r="A599" s="176">
        <v>42263</v>
      </c>
      <c r="B599" s="158">
        <v>42263</v>
      </c>
      <c r="C599" s="159" t="s">
        <v>327</v>
      </c>
      <c r="D599" s="56">
        <v>2015</v>
      </c>
      <c r="E599" s="61" t="s">
        <v>342</v>
      </c>
      <c r="F599" s="56">
        <v>1</v>
      </c>
      <c r="G599" s="61" t="s">
        <v>134</v>
      </c>
      <c r="H599" s="61" t="s">
        <v>134</v>
      </c>
      <c r="I599" s="160">
        <v>0.49700231481481483</v>
      </c>
      <c r="J599" s="161">
        <v>-7.4916036545014704</v>
      </c>
      <c r="K599" s="162">
        <v>35.125909669740601</v>
      </c>
      <c r="L599" s="14" t="s">
        <v>134</v>
      </c>
      <c r="M599" s="61">
        <v>38.9</v>
      </c>
      <c r="N599" s="14" t="s">
        <v>42</v>
      </c>
      <c r="O599" s="115">
        <v>2</v>
      </c>
      <c r="P599" s="14" t="s">
        <v>27</v>
      </c>
      <c r="Q599" s="14" t="s">
        <v>28</v>
      </c>
      <c r="R599" s="14" t="s">
        <v>48</v>
      </c>
    </row>
    <row r="600" spans="1:18" hidden="1" x14ac:dyDescent="0.25">
      <c r="A600" s="176">
        <v>42263</v>
      </c>
      <c r="B600" s="158">
        <v>42263</v>
      </c>
      <c r="C600" s="159" t="s">
        <v>327</v>
      </c>
      <c r="D600" s="56">
        <v>2015</v>
      </c>
      <c r="E600" s="61" t="s">
        <v>342</v>
      </c>
      <c r="F600" s="56">
        <v>1</v>
      </c>
      <c r="G600" s="61" t="s">
        <v>134</v>
      </c>
      <c r="H600" s="61" t="s">
        <v>134</v>
      </c>
      <c r="I600" s="160">
        <v>0.508275462962963</v>
      </c>
      <c r="J600" s="161">
        <v>-7.4828532981003999</v>
      </c>
      <c r="K600" s="162">
        <v>35.157905259501497</v>
      </c>
      <c r="L600" s="14" t="s">
        <v>134</v>
      </c>
      <c r="M600" s="61">
        <v>43.9</v>
      </c>
      <c r="N600" s="14" t="s">
        <v>33</v>
      </c>
      <c r="O600" s="115">
        <v>2</v>
      </c>
      <c r="P600" s="14" t="s">
        <v>27</v>
      </c>
      <c r="Q600" s="14" t="s">
        <v>28</v>
      </c>
      <c r="R600" s="14" t="s">
        <v>29</v>
      </c>
    </row>
    <row r="601" spans="1:18" hidden="1" x14ac:dyDescent="0.25">
      <c r="A601" s="176">
        <v>42263</v>
      </c>
      <c r="B601" s="158">
        <v>42263</v>
      </c>
      <c r="C601" s="159" t="s">
        <v>327</v>
      </c>
      <c r="D601" s="56">
        <v>2015</v>
      </c>
      <c r="E601" s="61" t="s">
        <v>342</v>
      </c>
      <c r="F601" s="56">
        <v>1</v>
      </c>
      <c r="G601" s="61" t="s">
        <v>134</v>
      </c>
      <c r="H601" s="61" t="s">
        <v>134</v>
      </c>
      <c r="I601" s="160">
        <v>0.51297453703703699</v>
      </c>
      <c r="J601" s="161">
        <v>-7.4831252858873096</v>
      </c>
      <c r="K601" s="162">
        <v>35.162260150547297</v>
      </c>
      <c r="L601" s="14" t="s">
        <v>134</v>
      </c>
      <c r="M601" s="61">
        <v>44.5</v>
      </c>
      <c r="N601" s="14" t="s">
        <v>42</v>
      </c>
      <c r="O601" s="115">
        <v>2</v>
      </c>
      <c r="P601" s="14" t="s">
        <v>34</v>
      </c>
      <c r="Q601" s="14" t="s">
        <v>94</v>
      </c>
    </row>
    <row r="602" spans="1:18" hidden="1" x14ac:dyDescent="0.25">
      <c r="A602" s="176">
        <v>42263</v>
      </c>
      <c r="B602" s="158">
        <v>42263</v>
      </c>
      <c r="C602" s="159" t="s">
        <v>327</v>
      </c>
      <c r="D602" s="56">
        <v>2015</v>
      </c>
      <c r="E602" s="61" t="s">
        <v>342</v>
      </c>
      <c r="F602" s="56">
        <v>1</v>
      </c>
      <c r="G602" s="61" t="s">
        <v>134</v>
      </c>
      <c r="H602" s="61" t="s">
        <v>134</v>
      </c>
      <c r="I602" s="160">
        <v>0.51383101851851853</v>
      </c>
      <c r="J602" s="161">
        <v>-7.4831587030172804</v>
      </c>
      <c r="K602" s="162">
        <v>35.162191383767798</v>
      </c>
      <c r="L602" s="14" t="s">
        <v>134</v>
      </c>
      <c r="M602" s="61">
        <v>44.5</v>
      </c>
      <c r="N602" s="14" t="s">
        <v>33</v>
      </c>
      <c r="O602" s="115">
        <v>2</v>
      </c>
      <c r="P602" s="14" t="s">
        <v>34</v>
      </c>
      <c r="Q602" s="14" t="s">
        <v>28</v>
      </c>
      <c r="R602" s="14" t="s">
        <v>48</v>
      </c>
    </row>
    <row r="603" spans="1:18" hidden="1" x14ac:dyDescent="0.25">
      <c r="A603" s="176">
        <v>42263</v>
      </c>
      <c r="B603" s="158">
        <v>42263</v>
      </c>
      <c r="C603" s="159" t="s">
        <v>327</v>
      </c>
      <c r="D603" s="56">
        <v>2015</v>
      </c>
      <c r="E603" s="61" t="s">
        <v>342</v>
      </c>
      <c r="F603" s="56">
        <v>1</v>
      </c>
      <c r="G603" s="61" t="s">
        <v>134</v>
      </c>
      <c r="H603" s="61" t="s">
        <v>134</v>
      </c>
      <c r="I603" s="160">
        <v>0.57166666666666666</v>
      </c>
      <c r="J603" s="161">
        <v>-7.4136249099302303</v>
      </c>
      <c r="K603" s="162">
        <v>35.286175044057799</v>
      </c>
      <c r="L603" s="14" t="s">
        <v>134</v>
      </c>
      <c r="M603" s="61">
        <v>62.5</v>
      </c>
      <c r="N603" s="14" t="s">
        <v>33</v>
      </c>
      <c r="O603" s="115">
        <v>2</v>
      </c>
      <c r="P603" s="14" t="s">
        <v>31</v>
      </c>
      <c r="Q603" s="14" t="s">
        <v>28</v>
      </c>
      <c r="R603" s="14" t="s">
        <v>50</v>
      </c>
    </row>
    <row r="604" spans="1:18" hidden="1" x14ac:dyDescent="0.25">
      <c r="A604" s="176">
        <v>42263</v>
      </c>
      <c r="B604" s="158">
        <v>42263</v>
      </c>
      <c r="C604" s="159" t="s">
        <v>327</v>
      </c>
      <c r="D604" s="56">
        <v>2015</v>
      </c>
      <c r="E604" s="61" t="s">
        <v>342</v>
      </c>
      <c r="F604" s="56">
        <v>1</v>
      </c>
      <c r="G604" s="61" t="s">
        <v>134</v>
      </c>
      <c r="H604" s="61" t="s">
        <v>134</v>
      </c>
      <c r="I604" s="160">
        <v>0.6022453703703704</v>
      </c>
      <c r="J604" s="161">
        <v>-7.3000176557601</v>
      </c>
      <c r="K604" s="162">
        <v>35.344620187205003</v>
      </c>
      <c r="L604" s="14" t="s">
        <v>134</v>
      </c>
      <c r="M604" s="61">
        <v>78.5</v>
      </c>
      <c r="N604" s="14" t="s">
        <v>41</v>
      </c>
      <c r="O604" s="115">
        <v>2</v>
      </c>
      <c r="P604" s="14" t="s">
        <v>27</v>
      </c>
      <c r="Q604" s="14" t="s">
        <v>28</v>
      </c>
      <c r="R604" s="14" t="s">
        <v>29</v>
      </c>
    </row>
    <row r="605" spans="1:18" hidden="1" x14ac:dyDescent="0.25">
      <c r="A605" s="176">
        <v>42263</v>
      </c>
      <c r="B605" s="158">
        <v>42263</v>
      </c>
      <c r="C605" s="159" t="s">
        <v>327</v>
      </c>
      <c r="D605" s="56">
        <v>2015</v>
      </c>
      <c r="E605" s="61" t="s">
        <v>342</v>
      </c>
      <c r="F605" s="56">
        <v>1</v>
      </c>
      <c r="G605" s="61" t="s">
        <v>134</v>
      </c>
      <c r="H605" s="61" t="s">
        <v>134</v>
      </c>
      <c r="I605" s="160">
        <v>0.60960648148148155</v>
      </c>
      <c r="J605" s="161">
        <v>-7.3001183273658397</v>
      </c>
      <c r="K605" s="162">
        <v>35.350544357402903</v>
      </c>
      <c r="L605" s="14" t="s">
        <v>134</v>
      </c>
      <c r="M605" s="61">
        <v>79.2</v>
      </c>
      <c r="N605" s="14" t="s">
        <v>33</v>
      </c>
      <c r="O605" s="115">
        <v>2</v>
      </c>
      <c r="P605" s="14" t="s">
        <v>27</v>
      </c>
      <c r="Q605" s="14" t="s">
        <v>28</v>
      </c>
      <c r="R605" s="14" t="s">
        <v>29</v>
      </c>
    </row>
    <row r="606" spans="1:18" hidden="1" x14ac:dyDescent="0.25">
      <c r="A606" s="176">
        <v>42263</v>
      </c>
      <c r="B606" s="158">
        <v>42263</v>
      </c>
      <c r="C606" s="159" t="s">
        <v>327</v>
      </c>
      <c r="D606" s="56">
        <v>2015</v>
      </c>
      <c r="E606" s="61" t="s">
        <v>342</v>
      </c>
      <c r="F606" s="56">
        <v>1</v>
      </c>
      <c r="G606" s="61" t="s">
        <v>134</v>
      </c>
      <c r="H606" s="61" t="s">
        <v>134</v>
      </c>
      <c r="I606" s="160">
        <v>0.61968750000000006</v>
      </c>
      <c r="J606" s="161">
        <v>-7.2962195278379403</v>
      </c>
      <c r="K606" s="162">
        <v>35.376032481055198</v>
      </c>
      <c r="L606" s="14" t="s">
        <v>134</v>
      </c>
      <c r="M606" s="61">
        <v>82.2</v>
      </c>
      <c r="N606" s="14" t="s">
        <v>41</v>
      </c>
      <c r="O606" s="115">
        <v>2</v>
      </c>
      <c r="P606" s="14" t="s">
        <v>34</v>
      </c>
      <c r="Q606" s="14" t="s">
        <v>28</v>
      </c>
      <c r="R606" s="14" t="s">
        <v>29</v>
      </c>
    </row>
    <row r="607" spans="1:18" hidden="1" x14ac:dyDescent="0.25">
      <c r="A607" s="176">
        <v>42264</v>
      </c>
      <c r="B607" s="158">
        <v>42264</v>
      </c>
      <c r="C607" s="159" t="s">
        <v>327</v>
      </c>
      <c r="D607" s="56">
        <v>2015</v>
      </c>
      <c r="E607" s="61" t="s">
        <v>342</v>
      </c>
      <c r="F607" s="56">
        <v>1</v>
      </c>
      <c r="G607" s="18" t="s">
        <v>140</v>
      </c>
      <c r="H607" s="61" t="s">
        <v>140</v>
      </c>
      <c r="I607" s="160">
        <v>0.43686342592592592</v>
      </c>
      <c r="J607" s="161">
        <v>-7.7233912831059497</v>
      </c>
      <c r="K607" s="162">
        <v>34.861057986559999</v>
      </c>
      <c r="L607" s="14" t="s">
        <v>140</v>
      </c>
      <c r="M607" s="61">
        <v>10.199999999999999</v>
      </c>
      <c r="N607" s="14" t="s">
        <v>41</v>
      </c>
      <c r="O607" s="115">
        <v>2</v>
      </c>
      <c r="P607" s="14" t="s">
        <v>34</v>
      </c>
      <c r="Q607" s="14" t="s">
        <v>28</v>
      </c>
      <c r="R607" s="14" t="s">
        <v>29</v>
      </c>
    </row>
    <row r="608" spans="1:18" hidden="1" x14ac:dyDescent="0.25">
      <c r="A608" s="176">
        <v>42264</v>
      </c>
      <c r="B608" s="158">
        <v>42264</v>
      </c>
      <c r="C608" s="159" t="s">
        <v>327</v>
      </c>
      <c r="D608" s="56">
        <v>2015</v>
      </c>
      <c r="E608" s="61" t="s">
        <v>342</v>
      </c>
      <c r="F608" s="56">
        <v>1</v>
      </c>
      <c r="G608" s="18" t="s">
        <v>140</v>
      </c>
      <c r="H608" s="61" t="s">
        <v>140</v>
      </c>
      <c r="I608" s="160">
        <v>0.46086805555555554</v>
      </c>
      <c r="J608" s="161">
        <v>-7.7867421840866697</v>
      </c>
      <c r="K608" s="162">
        <v>34.845714620785401</v>
      </c>
      <c r="L608" s="14" t="s">
        <v>140</v>
      </c>
      <c r="M608" s="61">
        <v>20</v>
      </c>
      <c r="N608" s="14" t="s">
        <v>37</v>
      </c>
      <c r="O608" s="115">
        <v>2</v>
      </c>
      <c r="P608" s="14" t="s">
        <v>34</v>
      </c>
      <c r="Q608" s="14" t="s">
        <v>28</v>
      </c>
      <c r="R608" s="14" t="s">
        <v>29</v>
      </c>
    </row>
    <row r="609" spans="1:18" hidden="1" x14ac:dyDescent="0.25">
      <c r="A609" s="176">
        <v>42264</v>
      </c>
      <c r="B609" s="158">
        <v>42264</v>
      </c>
      <c r="C609" s="159" t="s">
        <v>327</v>
      </c>
      <c r="D609" s="56">
        <v>2015</v>
      </c>
      <c r="E609" s="61" t="s">
        <v>342</v>
      </c>
      <c r="F609" s="56">
        <v>1</v>
      </c>
      <c r="G609" s="18" t="s">
        <v>140</v>
      </c>
      <c r="H609" s="61" t="s">
        <v>140</v>
      </c>
      <c r="I609" s="160">
        <v>0.49472222222222223</v>
      </c>
      <c r="J609" s="161">
        <v>-7.83696566259135</v>
      </c>
      <c r="K609" s="162">
        <v>34.721358474342402</v>
      </c>
      <c r="L609" s="14" t="s">
        <v>140</v>
      </c>
      <c r="M609" s="61">
        <v>36.5</v>
      </c>
      <c r="N609" s="14" t="s">
        <v>33</v>
      </c>
      <c r="O609" s="115">
        <v>2</v>
      </c>
      <c r="P609" s="14" t="s">
        <v>27</v>
      </c>
      <c r="Q609" s="14" t="s">
        <v>28</v>
      </c>
      <c r="R609" s="14" t="s">
        <v>29</v>
      </c>
    </row>
    <row r="610" spans="1:18" hidden="1" x14ac:dyDescent="0.25">
      <c r="A610" s="176">
        <v>42264</v>
      </c>
      <c r="B610" s="158">
        <v>42264</v>
      </c>
      <c r="C610" s="159" t="s">
        <v>327</v>
      </c>
      <c r="D610" s="56">
        <v>2015</v>
      </c>
      <c r="E610" s="61" t="s">
        <v>342</v>
      </c>
      <c r="F610" s="56">
        <v>1</v>
      </c>
      <c r="G610" s="18" t="s">
        <v>140</v>
      </c>
      <c r="H610" s="61" t="s">
        <v>140</v>
      </c>
      <c r="I610" s="160">
        <v>0.52539351851851845</v>
      </c>
      <c r="J610" s="161">
        <v>-7.89661574113636</v>
      </c>
      <c r="K610" s="162">
        <v>34.591121212730698</v>
      </c>
      <c r="L610" s="14" t="s">
        <v>140</v>
      </c>
      <c r="M610" s="61">
        <v>53.3</v>
      </c>
      <c r="N610" s="14" t="s">
        <v>41</v>
      </c>
      <c r="O610" s="115">
        <v>2</v>
      </c>
      <c r="P610" s="14" t="s">
        <v>34</v>
      </c>
      <c r="Q610" s="14" t="s">
        <v>28</v>
      </c>
      <c r="R610" s="14" t="s">
        <v>35</v>
      </c>
    </row>
    <row r="611" spans="1:18" hidden="1" x14ac:dyDescent="0.25">
      <c r="A611" s="176">
        <v>42264</v>
      </c>
      <c r="B611" s="158">
        <v>42264</v>
      </c>
      <c r="C611" s="159" t="s">
        <v>327</v>
      </c>
      <c r="D611" s="56">
        <v>2015</v>
      </c>
      <c r="E611" s="61" t="s">
        <v>342</v>
      </c>
      <c r="F611" s="56">
        <v>1</v>
      </c>
      <c r="G611" s="18" t="s">
        <v>140</v>
      </c>
      <c r="H611" s="61" t="s">
        <v>140</v>
      </c>
      <c r="I611" s="160">
        <v>0.58858796296296301</v>
      </c>
      <c r="J611" s="161">
        <v>-8.0336055674701008</v>
      </c>
      <c r="K611" s="162">
        <v>34.497790384153397</v>
      </c>
      <c r="L611" s="14" t="s">
        <v>140</v>
      </c>
      <c r="M611" s="61">
        <v>77.099999999999994</v>
      </c>
      <c r="N611" s="14" t="s">
        <v>26</v>
      </c>
      <c r="O611" s="115">
        <v>2</v>
      </c>
      <c r="P611" s="14" t="s">
        <v>27</v>
      </c>
      <c r="Q611" s="14" t="s">
        <v>28</v>
      </c>
      <c r="R611" s="14" t="s">
        <v>35</v>
      </c>
    </row>
    <row r="612" spans="1:18" hidden="1" x14ac:dyDescent="0.25">
      <c r="A612" s="176">
        <v>42271</v>
      </c>
      <c r="B612" s="158">
        <v>42271</v>
      </c>
      <c r="C612" s="159" t="s">
        <v>327</v>
      </c>
      <c r="D612" s="56">
        <v>2015</v>
      </c>
      <c r="E612" s="61" t="s">
        <v>342</v>
      </c>
      <c r="F612" s="56">
        <v>1</v>
      </c>
      <c r="G612" s="57" t="s">
        <v>673</v>
      </c>
      <c r="H612" s="61" t="s">
        <v>174</v>
      </c>
      <c r="I612" s="160">
        <v>0.39251157407407405</v>
      </c>
      <c r="J612" s="161">
        <v>-7.6115092753510698</v>
      </c>
      <c r="K612" s="162">
        <v>34.920875744429701</v>
      </c>
      <c r="L612" s="14" t="s">
        <v>174</v>
      </c>
      <c r="M612" s="61">
        <v>8.6999999999999993</v>
      </c>
      <c r="N612" s="14" t="s">
        <v>33</v>
      </c>
      <c r="O612" s="115">
        <v>2</v>
      </c>
      <c r="P612" s="14" t="s">
        <v>31</v>
      </c>
      <c r="Q612" s="14" t="s">
        <v>28</v>
      </c>
      <c r="R612" s="14" t="s">
        <v>29</v>
      </c>
    </row>
    <row r="613" spans="1:18" hidden="1" x14ac:dyDescent="0.25">
      <c r="A613" s="176">
        <v>42272</v>
      </c>
      <c r="B613" s="158">
        <v>42272</v>
      </c>
      <c r="C613" s="159" t="s">
        <v>327</v>
      </c>
      <c r="D613" s="56">
        <v>2015</v>
      </c>
      <c r="E613" s="61" t="s">
        <v>342</v>
      </c>
      <c r="F613" s="56">
        <v>1</v>
      </c>
      <c r="G613" s="57" t="s">
        <v>673</v>
      </c>
      <c r="H613" s="61" t="s">
        <v>82</v>
      </c>
      <c r="I613" s="160">
        <v>0.38443287037037038</v>
      </c>
      <c r="J613" s="161">
        <v>-7.60207460917744</v>
      </c>
      <c r="K613" s="162">
        <v>34.9214765105799</v>
      </c>
      <c r="L613" s="14" t="s">
        <v>176</v>
      </c>
      <c r="M613" s="61">
        <v>0.3</v>
      </c>
      <c r="N613" s="14" t="s">
        <v>37</v>
      </c>
      <c r="O613" s="115">
        <v>2</v>
      </c>
      <c r="P613" s="14" t="s">
        <v>27</v>
      </c>
      <c r="Q613" s="14" t="s">
        <v>28</v>
      </c>
      <c r="R613" s="14" t="s">
        <v>35</v>
      </c>
    </row>
    <row r="614" spans="1:18" hidden="1" x14ac:dyDescent="0.25">
      <c r="A614" s="176">
        <v>42272</v>
      </c>
      <c r="B614" s="158">
        <v>42272</v>
      </c>
      <c r="C614" s="159" t="s">
        <v>327</v>
      </c>
      <c r="D614" s="56">
        <v>2015</v>
      </c>
      <c r="E614" s="61" t="s">
        <v>342</v>
      </c>
      <c r="F614" s="56">
        <v>1</v>
      </c>
      <c r="G614" s="57" t="s">
        <v>673</v>
      </c>
      <c r="H614" s="61" t="s">
        <v>82</v>
      </c>
      <c r="I614" s="160">
        <v>0.39045138888888892</v>
      </c>
      <c r="J614" s="161">
        <v>-7.6036145608324803</v>
      </c>
      <c r="K614" s="162">
        <v>34.901633793304903</v>
      </c>
      <c r="L614" s="14" t="s">
        <v>176</v>
      </c>
      <c r="M614" s="61">
        <v>2.9</v>
      </c>
      <c r="N614" s="14" t="s">
        <v>33</v>
      </c>
      <c r="O614" s="115">
        <v>2</v>
      </c>
      <c r="P614" s="14" t="s">
        <v>27</v>
      </c>
      <c r="Q614" s="14" t="s">
        <v>28</v>
      </c>
      <c r="R614" s="14" t="s">
        <v>29</v>
      </c>
    </row>
    <row r="615" spans="1:18" hidden="1" x14ac:dyDescent="0.25">
      <c r="A615" s="176">
        <v>42272</v>
      </c>
      <c r="B615" s="158">
        <v>42272</v>
      </c>
      <c r="C615" s="159" t="s">
        <v>327</v>
      </c>
      <c r="D615" s="56">
        <v>2015</v>
      </c>
      <c r="E615" s="61" t="s">
        <v>342</v>
      </c>
      <c r="F615" s="56">
        <v>1</v>
      </c>
      <c r="G615" s="57" t="s">
        <v>673</v>
      </c>
      <c r="H615" s="61" t="s">
        <v>82</v>
      </c>
      <c r="I615" s="160">
        <v>0.44136574074074075</v>
      </c>
      <c r="J615" s="161">
        <v>-7.6169465585810796</v>
      </c>
      <c r="K615" s="162">
        <v>34.757044774249898</v>
      </c>
      <c r="L615" s="14" t="s">
        <v>176</v>
      </c>
      <c r="M615" s="61">
        <v>21.6</v>
      </c>
      <c r="N615" s="14" t="s">
        <v>33</v>
      </c>
      <c r="O615" s="115">
        <v>2</v>
      </c>
      <c r="P615" s="14" t="s">
        <v>34</v>
      </c>
      <c r="Q615" s="14" t="s">
        <v>28</v>
      </c>
      <c r="R615" s="14" t="s">
        <v>29</v>
      </c>
    </row>
    <row r="616" spans="1:18" hidden="1" x14ac:dyDescent="0.25">
      <c r="A616" s="176">
        <v>42272</v>
      </c>
      <c r="B616" s="158">
        <v>42272</v>
      </c>
      <c r="C616" s="159" t="s">
        <v>327</v>
      </c>
      <c r="D616" s="56">
        <v>2015</v>
      </c>
      <c r="E616" s="61" t="s">
        <v>342</v>
      </c>
      <c r="F616" s="56">
        <v>1</v>
      </c>
      <c r="G616" s="57" t="s">
        <v>673</v>
      </c>
      <c r="H616" s="61" t="s">
        <v>82</v>
      </c>
      <c r="I616" s="160">
        <v>0.44416666666666665</v>
      </c>
      <c r="J616" s="161">
        <v>-7.6193504512140802</v>
      </c>
      <c r="K616" s="162">
        <v>34.752511358352798</v>
      </c>
      <c r="L616" s="14" t="s">
        <v>176</v>
      </c>
      <c r="M616" s="61">
        <v>22.2</v>
      </c>
      <c r="N616" s="14" t="s">
        <v>37</v>
      </c>
      <c r="O616" s="115">
        <v>2</v>
      </c>
      <c r="P616" s="14" t="s">
        <v>27</v>
      </c>
      <c r="Q616" s="14" t="s">
        <v>28</v>
      </c>
      <c r="R616" s="14" t="s">
        <v>35</v>
      </c>
    </row>
    <row r="617" spans="1:18" hidden="1" x14ac:dyDescent="0.25">
      <c r="A617" s="176" t="s">
        <v>197</v>
      </c>
      <c r="B617" s="158">
        <v>42489</v>
      </c>
      <c r="C617" s="159" t="s">
        <v>328</v>
      </c>
      <c r="D617" s="56">
        <v>2016</v>
      </c>
      <c r="E617" s="61" t="s">
        <v>341</v>
      </c>
      <c r="F617" s="56">
        <v>1</v>
      </c>
      <c r="G617" s="57" t="s">
        <v>673</v>
      </c>
      <c r="H617" s="61" t="s">
        <v>174</v>
      </c>
      <c r="I617" s="160">
        <v>0.42186342592592596</v>
      </c>
      <c r="J617" s="161">
        <v>-7.6259533333333298</v>
      </c>
      <c r="K617" s="162">
        <v>34.916426666666702</v>
      </c>
      <c r="L617" s="14" t="s">
        <v>199</v>
      </c>
      <c r="M617" s="61">
        <v>7.2</v>
      </c>
      <c r="N617" s="14" t="s">
        <v>41</v>
      </c>
      <c r="O617" s="115">
        <v>2</v>
      </c>
      <c r="P617" s="14" t="s">
        <v>27</v>
      </c>
      <c r="Q617" s="14" t="s">
        <v>28</v>
      </c>
      <c r="R617" s="14" t="s">
        <v>29</v>
      </c>
    </row>
    <row r="618" spans="1:18" hidden="1" x14ac:dyDescent="0.25">
      <c r="A618" s="176" t="s">
        <v>197</v>
      </c>
      <c r="B618" s="158">
        <v>42489</v>
      </c>
      <c r="C618" s="159" t="s">
        <v>328</v>
      </c>
      <c r="D618" s="56">
        <v>2016</v>
      </c>
      <c r="E618" s="61" t="s">
        <v>341</v>
      </c>
      <c r="F618" s="56">
        <v>1</v>
      </c>
      <c r="G618" s="57" t="s">
        <v>673</v>
      </c>
      <c r="H618" s="61" t="s">
        <v>174</v>
      </c>
      <c r="I618" s="160">
        <v>0.42243055555555559</v>
      </c>
      <c r="J618" s="161">
        <v>-7.6259583333333296</v>
      </c>
      <c r="K618" s="162">
        <v>34.916438333333303</v>
      </c>
      <c r="L618" s="14" t="s">
        <v>199</v>
      </c>
      <c r="M618" s="61">
        <v>7.2</v>
      </c>
      <c r="N618" s="14" t="s">
        <v>33</v>
      </c>
      <c r="O618" s="115">
        <v>2</v>
      </c>
      <c r="P618" s="14" t="s">
        <v>31</v>
      </c>
      <c r="Q618" s="14" t="s">
        <v>28</v>
      </c>
      <c r="R618" s="14" t="s">
        <v>35</v>
      </c>
    </row>
    <row r="619" spans="1:18" hidden="1" x14ac:dyDescent="0.25">
      <c r="A619" s="176" t="s">
        <v>200</v>
      </c>
      <c r="B619" s="158">
        <v>42490</v>
      </c>
      <c r="C619" s="159" t="s">
        <v>328</v>
      </c>
      <c r="D619" s="56">
        <v>2016</v>
      </c>
      <c r="E619" s="61" t="s">
        <v>341</v>
      </c>
      <c r="F619" s="56">
        <v>1</v>
      </c>
      <c r="G619" s="57" t="s">
        <v>673</v>
      </c>
      <c r="H619" s="61" t="s">
        <v>82</v>
      </c>
      <c r="I619" s="160">
        <v>0.44822916666666668</v>
      </c>
      <c r="J619" s="161">
        <v>-7.6008416666666703</v>
      </c>
      <c r="K619" s="162">
        <v>34.883143333333301</v>
      </c>
      <c r="L619" s="14" t="s">
        <v>202</v>
      </c>
      <c r="M619" s="61">
        <v>5.7</v>
      </c>
      <c r="N619" s="14" t="s">
        <v>33</v>
      </c>
      <c r="O619" s="115">
        <v>2</v>
      </c>
      <c r="P619" s="14" t="s">
        <v>27</v>
      </c>
      <c r="Q619" s="14" t="s">
        <v>28</v>
      </c>
      <c r="R619" s="14" t="s">
        <v>29</v>
      </c>
    </row>
    <row r="620" spans="1:18" hidden="1" x14ac:dyDescent="0.25">
      <c r="A620" s="176" t="s">
        <v>200</v>
      </c>
      <c r="B620" s="158">
        <v>42490</v>
      </c>
      <c r="C620" s="159" t="s">
        <v>328</v>
      </c>
      <c r="D620" s="56">
        <v>2016</v>
      </c>
      <c r="E620" s="61" t="s">
        <v>341</v>
      </c>
      <c r="F620" s="56">
        <v>1</v>
      </c>
      <c r="G620" s="57" t="s">
        <v>673</v>
      </c>
      <c r="H620" s="61" t="s">
        <v>82</v>
      </c>
      <c r="I620" s="160">
        <v>0.57792824074074078</v>
      </c>
      <c r="J620" s="161">
        <v>-7.5993000000000004</v>
      </c>
      <c r="K620" s="162">
        <v>34.846826666666701</v>
      </c>
      <c r="L620" s="14" t="s">
        <v>202</v>
      </c>
      <c r="M620" s="61">
        <v>11.6</v>
      </c>
      <c r="N620" s="14" t="s">
        <v>33</v>
      </c>
      <c r="O620" s="115">
        <v>2</v>
      </c>
      <c r="P620" s="14" t="s">
        <v>34</v>
      </c>
      <c r="Q620" s="14" t="s">
        <v>28</v>
      </c>
      <c r="R620" s="14" t="s">
        <v>29</v>
      </c>
    </row>
    <row r="621" spans="1:18" hidden="1" x14ac:dyDescent="0.25">
      <c r="A621" s="176">
        <v>42491</v>
      </c>
      <c r="B621" s="158">
        <v>42491</v>
      </c>
      <c r="C621" s="159" t="s">
        <v>328</v>
      </c>
      <c r="D621" s="56">
        <v>2016</v>
      </c>
      <c r="E621" s="61" t="s">
        <v>341</v>
      </c>
      <c r="F621" s="56">
        <v>1</v>
      </c>
      <c r="G621" s="61" t="s">
        <v>134</v>
      </c>
      <c r="H621" s="61" t="s">
        <v>134</v>
      </c>
      <c r="I621" s="160">
        <v>0.4085300925925926</v>
      </c>
      <c r="J621" s="161">
        <v>-7.6770199999999997</v>
      </c>
      <c r="K621" s="162">
        <v>34.934368333333303</v>
      </c>
      <c r="L621" s="14" t="s">
        <v>204</v>
      </c>
      <c r="M621" s="61">
        <v>0.5</v>
      </c>
      <c r="N621" s="14" t="s">
        <v>33</v>
      </c>
      <c r="O621" s="115">
        <v>2</v>
      </c>
      <c r="P621" s="14" t="s">
        <v>31</v>
      </c>
      <c r="Q621" s="14" t="s">
        <v>28</v>
      </c>
      <c r="R621" s="14" t="s">
        <v>50</v>
      </c>
    </row>
    <row r="622" spans="1:18" hidden="1" x14ac:dyDescent="0.25">
      <c r="A622" s="176">
        <v>42491</v>
      </c>
      <c r="B622" s="158">
        <v>42491</v>
      </c>
      <c r="C622" s="159" t="s">
        <v>328</v>
      </c>
      <c r="D622" s="56">
        <v>2016</v>
      </c>
      <c r="E622" s="61" t="s">
        <v>341</v>
      </c>
      <c r="F622" s="56">
        <v>1</v>
      </c>
      <c r="G622" s="61" t="s">
        <v>134</v>
      </c>
      <c r="H622" s="61" t="s">
        <v>134</v>
      </c>
      <c r="I622" s="160">
        <v>0.40987268518518521</v>
      </c>
      <c r="J622" s="161">
        <v>-7.6770183333333302</v>
      </c>
      <c r="K622" s="162">
        <v>34.934386666666697</v>
      </c>
      <c r="L622" s="14" t="s">
        <v>204</v>
      </c>
      <c r="M622" s="61">
        <v>0.5</v>
      </c>
      <c r="N622" s="14" t="s">
        <v>41</v>
      </c>
      <c r="O622" s="115">
        <v>2</v>
      </c>
      <c r="P622" s="14" t="s">
        <v>27</v>
      </c>
      <c r="Q622" s="14" t="s">
        <v>28</v>
      </c>
      <c r="R622" s="14" t="s">
        <v>29</v>
      </c>
    </row>
    <row r="623" spans="1:18" hidden="1" x14ac:dyDescent="0.25">
      <c r="A623" s="176">
        <v>42491</v>
      </c>
      <c r="B623" s="158">
        <v>42491</v>
      </c>
      <c r="C623" s="159" t="s">
        <v>328</v>
      </c>
      <c r="D623" s="56">
        <v>2016</v>
      </c>
      <c r="E623" s="61" t="s">
        <v>341</v>
      </c>
      <c r="F623" s="56">
        <v>1</v>
      </c>
      <c r="G623" s="61" t="s">
        <v>134</v>
      </c>
      <c r="H623" s="61" t="s">
        <v>134</v>
      </c>
      <c r="I623" s="160">
        <v>0.42818287037037034</v>
      </c>
      <c r="J623" s="161">
        <v>-7.6636566666666699</v>
      </c>
      <c r="K623" s="162">
        <v>34.964395000000003</v>
      </c>
      <c r="L623" s="14" t="s">
        <v>204</v>
      </c>
      <c r="M623" s="61">
        <v>6.9</v>
      </c>
      <c r="N623" s="14" t="s">
        <v>30</v>
      </c>
      <c r="O623" s="115">
        <v>2</v>
      </c>
      <c r="P623" s="14" t="s">
        <v>31</v>
      </c>
      <c r="Q623" s="14" t="s">
        <v>28</v>
      </c>
      <c r="R623" s="14" t="s">
        <v>50</v>
      </c>
    </row>
    <row r="624" spans="1:18" hidden="1" x14ac:dyDescent="0.25">
      <c r="A624" s="176">
        <v>42491</v>
      </c>
      <c r="B624" s="158">
        <v>42491</v>
      </c>
      <c r="C624" s="159" t="s">
        <v>328</v>
      </c>
      <c r="D624" s="56">
        <v>2016</v>
      </c>
      <c r="E624" s="61" t="s">
        <v>341</v>
      </c>
      <c r="F624" s="56">
        <v>1</v>
      </c>
      <c r="G624" s="61" t="s">
        <v>134</v>
      </c>
      <c r="H624" s="61" t="s">
        <v>134</v>
      </c>
      <c r="I624" s="160">
        <v>0.46878472222222217</v>
      </c>
      <c r="J624" s="161">
        <v>-7.6354916666666703</v>
      </c>
      <c r="K624" s="162">
        <v>34.989759999999997</v>
      </c>
      <c r="L624" s="14" t="s">
        <v>204</v>
      </c>
      <c r="M624" s="61">
        <v>13.2</v>
      </c>
      <c r="N624" s="14" t="s">
        <v>33</v>
      </c>
      <c r="O624" s="115">
        <v>2</v>
      </c>
      <c r="P624" s="14" t="s">
        <v>27</v>
      </c>
      <c r="Q624" s="14" t="s">
        <v>28</v>
      </c>
      <c r="R624" s="14" t="s">
        <v>35</v>
      </c>
    </row>
    <row r="625" spans="1:18" hidden="1" x14ac:dyDescent="0.25">
      <c r="A625" s="176">
        <v>42491</v>
      </c>
      <c r="B625" s="158">
        <v>42491</v>
      </c>
      <c r="C625" s="159" t="s">
        <v>328</v>
      </c>
      <c r="D625" s="56">
        <v>2016</v>
      </c>
      <c r="E625" s="61" t="s">
        <v>341</v>
      </c>
      <c r="F625" s="56">
        <v>1</v>
      </c>
      <c r="G625" s="61" t="s">
        <v>134</v>
      </c>
      <c r="H625" s="61" t="s">
        <v>134</v>
      </c>
      <c r="I625" s="160">
        <v>0.47737268518518516</v>
      </c>
      <c r="J625" s="161">
        <v>-7.6136249999999999</v>
      </c>
      <c r="K625" s="162">
        <v>35.006633333333298</v>
      </c>
      <c r="L625" s="14" t="s">
        <v>204</v>
      </c>
      <c r="M625" s="61">
        <v>16.600000000000001</v>
      </c>
      <c r="N625" s="14" t="s">
        <v>26</v>
      </c>
      <c r="O625" s="115">
        <v>2</v>
      </c>
      <c r="P625" s="14" t="s">
        <v>27</v>
      </c>
      <c r="Q625" s="14" t="s">
        <v>28</v>
      </c>
      <c r="R625" s="14" t="s">
        <v>35</v>
      </c>
    </row>
    <row r="626" spans="1:18" hidden="1" x14ac:dyDescent="0.25">
      <c r="A626" s="176">
        <v>42491</v>
      </c>
      <c r="B626" s="158">
        <v>42491</v>
      </c>
      <c r="C626" s="159" t="s">
        <v>328</v>
      </c>
      <c r="D626" s="56">
        <v>2016</v>
      </c>
      <c r="E626" s="61" t="s">
        <v>341</v>
      </c>
      <c r="F626" s="56">
        <v>1</v>
      </c>
      <c r="G626" s="61" t="s">
        <v>134</v>
      </c>
      <c r="H626" s="61" t="s">
        <v>134</v>
      </c>
      <c r="I626" s="160">
        <v>0.48109953703703701</v>
      </c>
      <c r="J626" s="161">
        <v>-7.6135366666666702</v>
      </c>
      <c r="K626" s="162">
        <v>35.006596666666702</v>
      </c>
      <c r="L626" s="14" t="s">
        <v>204</v>
      </c>
      <c r="M626" s="61">
        <v>16.7</v>
      </c>
      <c r="N626" s="14" t="s">
        <v>42</v>
      </c>
      <c r="O626" s="115">
        <v>2</v>
      </c>
      <c r="P626" s="14" t="s">
        <v>31</v>
      </c>
      <c r="Q626" s="14" t="s">
        <v>28</v>
      </c>
      <c r="R626" s="14" t="s">
        <v>50</v>
      </c>
    </row>
    <row r="627" spans="1:18" hidden="1" x14ac:dyDescent="0.25">
      <c r="A627" s="176">
        <v>42491</v>
      </c>
      <c r="B627" s="158">
        <v>42491</v>
      </c>
      <c r="C627" s="159" t="s">
        <v>328</v>
      </c>
      <c r="D627" s="56">
        <v>2016</v>
      </c>
      <c r="E627" s="61" t="s">
        <v>341</v>
      </c>
      <c r="F627" s="56">
        <v>1</v>
      </c>
      <c r="G627" s="61" t="s">
        <v>134</v>
      </c>
      <c r="H627" s="61" t="s">
        <v>134</v>
      </c>
      <c r="I627" s="160">
        <v>0.49893518518518515</v>
      </c>
      <c r="J627" s="161">
        <v>-7.5849900000000003</v>
      </c>
      <c r="K627" s="162">
        <v>35.0117433333333</v>
      </c>
      <c r="L627" s="14" t="s">
        <v>204</v>
      </c>
      <c r="M627" s="61">
        <v>21.2</v>
      </c>
      <c r="N627" s="14" t="s">
        <v>41</v>
      </c>
      <c r="O627" s="115">
        <v>2</v>
      </c>
      <c r="P627" s="14" t="s">
        <v>27</v>
      </c>
      <c r="Q627" s="14" t="s">
        <v>28</v>
      </c>
      <c r="R627" s="14" t="s">
        <v>29</v>
      </c>
    </row>
    <row r="628" spans="1:18" hidden="1" x14ac:dyDescent="0.25">
      <c r="A628" s="176">
        <v>42491</v>
      </c>
      <c r="B628" s="158">
        <v>42491</v>
      </c>
      <c r="C628" s="159" t="s">
        <v>328</v>
      </c>
      <c r="D628" s="56">
        <v>2016</v>
      </c>
      <c r="E628" s="61" t="s">
        <v>341</v>
      </c>
      <c r="F628" s="56">
        <v>1</v>
      </c>
      <c r="G628" s="61" t="s">
        <v>134</v>
      </c>
      <c r="H628" s="61" t="s">
        <v>134</v>
      </c>
      <c r="I628" s="160">
        <v>0.5837268518518518</v>
      </c>
      <c r="J628" s="161">
        <v>-7.5720150000000004</v>
      </c>
      <c r="K628" s="162">
        <v>34.964426666666697</v>
      </c>
      <c r="L628" s="14" t="s">
        <v>204</v>
      </c>
      <c r="M628" s="61">
        <v>43.3</v>
      </c>
      <c r="N628" s="14" t="s">
        <v>37</v>
      </c>
      <c r="O628" s="115">
        <v>2</v>
      </c>
      <c r="P628" s="14" t="s">
        <v>27</v>
      </c>
      <c r="Q628" s="14" t="s">
        <v>28</v>
      </c>
      <c r="R628" s="14" t="s">
        <v>29</v>
      </c>
    </row>
    <row r="629" spans="1:18" hidden="1" x14ac:dyDescent="0.25">
      <c r="A629" s="176">
        <v>42491</v>
      </c>
      <c r="B629" s="158">
        <v>42491</v>
      </c>
      <c r="C629" s="159" t="s">
        <v>328</v>
      </c>
      <c r="D629" s="56">
        <v>2016</v>
      </c>
      <c r="E629" s="61" t="s">
        <v>341</v>
      </c>
      <c r="F629" s="56">
        <v>1</v>
      </c>
      <c r="G629" s="61" t="s">
        <v>134</v>
      </c>
      <c r="H629" s="61" t="s">
        <v>134</v>
      </c>
      <c r="I629" s="160">
        <v>0.5860995370370371</v>
      </c>
      <c r="J629" s="161">
        <v>-7.5699783333333297</v>
      </c>
      <c r="K629" s="162">
        <v>34.969538333333297</v>
      </c>
      <c r="L629" s="14" t="s">
        <v>204</v>
      </c>
      <c r="M629" s="61">
        <v>44</v>
      </c>
      <c r="N629" s="14" t="s">
        <v>33</v>
      </c>
      <c r="O629" s="115">
        <v>2</v>
      </c>
      <c r="P629" s="14" t="s">
        <v>31</v>
      </c>
      <c r="Q629" s="14" t="s">
        <v>28</v>
      </c>
      <c r="R629" s="14" t="s">
        <v>50</v>
      </c>
    </row>
    <row r="630" spans="1:18" hidden="1" x14ac:dyDescent="0.25">
      <c r="A630" s="176">
        <v>42491</v>
      </c>
      <c r="B630" s="158">
        <v>42491</v>
      </c>
      <c r="C630" s="159" t="s">
        <v>328</v>
      </c>
      <c r="D630" s="56">
        <v>2016</v>
      </c>
      <c r="E630" s="61" t="s">
        <v>341</v>
      </c>
      <c r="F630" s="56">
        <v>1</v>
      </c>
      <c r="G630" s="61" t="s">
        <v>134</v>
      </c>
      <c r="H630" s="61" t="s">
        <v>134</v>
      </c>
      <c r="I630" s="160">
        <v>0.65054398148148151</v>
      </c>
      <c r="J630" s="161">
        <v>-7.5318849999999999</v>
      </c>
      <c r="K630" s="162">
        <v>35.083753333333298</v>
      </c>
      <c r="L630" s="14" t="s">
        <v>204</v>
      </c>
      <c r="M630" s="61">
        <v>60.8</v>
      </c>
      <c r="N630" s="14" t="s">
        <v>41</v>
      </c>
      <c r="O630" s="115">
        <v>2</v>
      </c>
      <c r="P630" s="14" t="s">
        <v>31</v>
      </c>
      <c r="Q630" s="14" t="s">
        <v>28</v>
      </c>
      <c r="R630" s="14" t="s">
        <v>50</v>
      </c>
    </row>
    <row r="631" spans="1:18" hidden="1" x14ac:dyDescent="0.25">
      <c r="A631" s="176">
        <v>42491</v>
      </c>
      <c r="B631" s="158">
        <v>42491</v>
      </c>
      <c r="C631" s="159" t="s">
        <v>328</v>
      </c>
      <c r="D631" s="56">
        <v>2016</v>
      </c>
      <c r="E631" s="61" t="s">
        <v>341</v>
      </c>
      <c r="F631" s="56">
        <v>1</v>
      </c>
      <c r="G631" s="61" t="s">
        <v>134</v>
      </c>
      <c r="H631" s="61" t="s">
        <v>134</v>
      </c>
      <c r="I631" s="160">
        <v>0.65091435185185187</v>
      </c>
      <c r="J631" s="161">
        <v>-7.5318616666666696</v>
      </c>
      <c r="K631" s="162">
        <v>35.0837133333333</v>
      </c>
      <c r="L631" s="14" t="s">
        <v>204</v>
      </c>
      <c r="M631" s="61">
        <v>60.8</v>
      </c>
      <c r="N631" s="14" t="s">
        <v>46</v>
      </c>
      <c r="O631" s="115">
        <v>2</v>
      </c>
      <c r="P631" s="14" t="s">
        <v>31</v>
      </c>
      <c r="Q631" s="14" t="s">
        <v>28</v>
      </c>
      <c r="R631" s="14" t="s">
        <v>50</v>
      </c>
    </row>
    <row r="632" spans="1:18" hidden="1" x14ac:dyDescent="0.25">
      <c r="A632" s="176">
        <v>42491</v>
      </c>
      <c r="B632" s="158">
        <v>42491</v>
      </c>
      <c r="C632" s="159" t="s">
        <v>328</v>
      </c>
      <c r="D632" s="56">
        <v>2016</v>
      </c>
      <c r="E632" s="61" t="s">
        <v>341</v>
      </c>
      <c r="F632" s="56">
        <v>1</v>
      </c>
      <c r="G632" s="61" t="s">
        <v>134</v>
      </c>
      <c r="H632" s="61" t="s">
        <v>134</v>
      </c>
      <c r="I632" s="160">
        <v>0.65125</v>
      </c>
      <c r="J632" s="161">
        <v>-7.5318366666666696</v>
      </c>
      <c r="K632" s="162">
        <v>35.083681666666699</v>
      </c>
      <c r="L632" s="14" t="s">
        <v>204</v>
      </c>
      <c r="M632" s="61">
        <v>60.8</v>
      </c>
      <c r="N632" s="14" t="s">
        <v>42</v>
      </c>
      <c r="O632" s="115">
        <v>2</v>
      </c>
      <c r="P632" s="14" t="s">
        <v>31</v>
      </c>
      <c r="Q632" s="14" t="s">
        <v>28</v>
      </c>
      <c r="R632" s="14" t="s">
        <v>50</v>
      </c>
    </row>
    <row r="633" spans="1:18" hidden="1" x14ac:dyDescent="0.25">
      <c r="A633" s="176">
        <v>42492</v>
      </c>
      <c r="B633" s="158">
        <v>42492</v>
      </c>
      <c r="C633" s="159" t="s">
        <v>328</v>
      </c>
      <c r="D633" s="56">
        <v>2016</v>
      </c>
      <c r="E633" s="61" t="s">
        <v>341</v>
      </c>
      <c r="F633" s="56">
        <v>1</v>
      </c>
      <c r="G633" s="18" t="s">
        <v>140</v>
      </c>
      <c r="H633" s="61" t="s">
        <v>140</v>
      </c>
      <c r="I633" s="160">
        <v>0.47913194444444446</v>
      </c>
      <c r="J633" s="161">
        <v>-7.8266483333333303</v>
      </c>
      <c r="K633" s="162">
        <v>34.742370000000001</v>
      </c>
      <c r="L633" s="14" t="s">
        <v>206</v>
      </c>
      <c r="M633" s="61">
        <v>34.799999999999997</v>
      </c>
      <c r="N633" s="14" t="s">
        <v>33</v>
      </c>
      <c r="O633" s="115">
        <v>2</v>
      </c>
      <c r="P633" s="14" t="s">
        <v>27</v>
      </c>
      <c r="Q633" s="14" t="s">
        <v>28</v>
      </c>
      <c r="R633" s="14" t="s">
        <v>29</v>
      </c>
    </row>
    <row r="634" spans="1:18" hidden="1" x14ac:dyDescent="0.25">
      <c r="A634" s="176">
        <v>42492</v>
      </c>
      <c r="B634" s="158">
        <v>42492</v>
      </c>
      <c r="C634" s="159" t="s">
        <v>328</v>
      </c>
      <c r="D634" s="56">
        <v>2016</v>
      </c>
      <c r="E634" s="61" t="s">
        <v>341</v>
      </c>
      <c r="F634" s="56">
        <v>1</v>
      </c>
      <c r="G634" s="18" t="s">
        <v>140</v>
      </c>
      <c r="H634" s="61" t="s">
        <v>140</v>
      </c>
      <c r="I634" s="160">
        <v>0.47951388888888885</v>
      </c>
      <c r="J634" s="161">
        <v>-7.8266999999999998</v>
      </c>
      <c r="K634" s="162">
        <v>34.7423583333333</v>
      </c>
      <c r="L634" s="14" t="s">
        <v>206</v>
      </c>
      <c r="M634" s="61">
        <v>34.799999999999997</v>
      </c>
      <c r="N634" s="14" t="s">
        <v>30</v>
      </c>
      <c r="O634" s="115">
        <v>2</v>
      </c>
      <c r="P634" s="14" t="s">
        <v>27</v>
      </c>
      <c r="Q634" s="14" t="s">
        <v>28</v>
      </c>
      <c r="R634" s="14" t="s">
        <v>29</v>
      </c>
    </row>
    <row r="635" spans="1:18" hidden="1" x14ac:dyDescent="0.25">
      <c r="A635" s="176">
        <v>42492</v>
      </c>
      <c r="B635" s="158">
        <v>42492</v>
      </c>
      <c r="C635" s="159" t="s">
        <v>328</v>
      </c>
      <c r="D635" s="56">
        <v>2016</v>
      </c>
      <c r="E635" s="61" t="s">
        <v>341</v>
      </c>
      <c r="F635" s="56">
        <v>1</v>
      </c>
      <c r="G635" s="18" t="s">
        <v>140</v>
      </c>
      <c r="H635" s="61" t="s">
        <v>140</v>
      </c>
      <c r="I635" s="160">
        <v>0.51377314814814812</v>
      </c>
      <c r="J635" s="161">
        <v>-7.8913366666666702</v>
      </c>
      <c r="K635" s="162">
        <v>34.616133333333302</v>
      </c>
      <c r="L635" s="14" t="s">
        <v>206</v>
      </c>
      <c r="M635" s="61">
        <v>51.9</v>
      </c>
      <c r="N635" s="14" t="s">
        <v>33</v>
      </c>
      <c r="O635" s="115">
        <v>2</v>
      </c>
      <c r="P635" s="14" t="s">
        <v>31</v>
      </c>
      <c r="Q635" s="14" t="s">
        <v>28</v>
      </c>
      <c r="R635" s="14" t="s">
        <v>50</v>
      </c>
    </row>
    <row r="636" spans="1:18" hidden="1" x14ac:dyDescent="0.25">
      <c r="A636" s="176">
        <v>42492</v>
      </c>
      <c r="B636" s="158">
        <v>42492</v>
      </c>
      <c r="C636" s="159" t="s">
        <v>328</v>
      </c>
      <c r="D636" s="56">
        <v>2016</v>
      </c>
      <c r="E636" s="61" t="s">
        <v>341</v>
      </c>
      <c r="F636" s="56">
        <v>1</v>
      </c>
      <c r="G636" s="18" t="s">
        <v>140</v>
      </c>
      <c r="H636" s="61" t="s">
        <v>140</v>
      </c>
      <c r="I636" s="160">
        <v>0.52224537037037033</v>
      </c>
      <c r="J636" s="161">
        <v>-7.8973916666666701</v>
      </c>
      <c r="K636" s="162">
        <v>34.5879433333333</v>
      </c>
      <c r="L636" s="14" t="s">
        <v>206</v>
      </c>
      <c r="M636" s="61">
        <v>55.2</v>
      </c>
      <c r="N636" s="14" t="s">
        <v>33</v>
      </c>
      <c r="O636" s="115">
        <v>2</v>
      </c>
      <c r="P636" s="14" t="s">
        <v>27</v>
      </c>
      <c r="Q636" s="14" t="s">
        <v>28</v>
      </c>
      <c r="R636" s="14" t="s">
        <v>50</v>
      </c>
    </row>
    <row r="637" spans="1:18" hidden="1" x14ac:dyDescent="0.25">
      <c r="A637" s="176">
        <v>42492</v>
      </c>
      <c r="B637" s="158">
        <v>42492</v>
      </c>
      <c r="C637" s="159" t="s">
        <v>328</v>
      </c>
      <c r="D637" s="56">
        <v>2016</v>
      </c>
      <c r="E637" s="61" t="s">
        <v>341</v>
      </c>
      <c r="F637" s="56">
        <v>1</v>
      </c>
      <c r="G637" s="18" t="s">
        <v>140</v>
      </c>
      <c r="H637" s="61" t="s">
        <v>140</v>
      </c>
      <c r="I637" s="160">
        <v>0.53502314814814811</v>
      </c>
      <c r="J637" s="161">
        <v>-7.9042750000000002</v>
      </c>
      <c r="K637" s="162">
        <v>34.552390000000003</v>
      </c>
      <c r="L637" s="14" t="s">
        <v>206</v>
      </c>
      <c r="M637" s="61">
        <v>58.6</v>
      </c>
      <c r="N637" s="14" t="s">
        <v>41</v>
      </c>
      <c r="O637" s="115">
        <v>2</v>
      </c>
      <c r="P637" s="14" t="s">
        <v>27</v>
      </c>
      <c r="Q637" s="14" t="s">
        <v>28</v>
      </c>
      <c r="R637" s="14" t="s">
        <v>29</v>
      </c>
    </row>
    <row r="638" spans="1:18" hidden="1" x14ac:dyDescent="0.25">
      <c r="A638" s="176">
        <v>42492</v>
      </c>
      <c r="B638" s="158">
        <v>42492</v>
      </c>
      <c r="C638" s="159" t="s">
        <v>328</v>
      </c>
      <c r="D638" s="56">
        <v>2016</v>
      </c>
      <c r="E638" s="61" t="s">
        <v>341</v>
      </c>
      <c r="F638" s="56">
        <v>1</v>
      </c>
      <c r="G638" s="18" t="s">
        <v>140</v>
      </c>
      <c r="H638" s="61" t="s">
        <v>140</v>
      </c>
      <c r="I638" s="160">
        <v>0.53579861111111116</v>
      </c>
      <c r="J638" s="161">
        <v>-7.90431333333333</v>
      </c>
      <c r="K638" s="162">
        <v>34.5522633333333</v>
      </c>
      <c r="L638" s="14" t="s">
        <v>206</v>
      </c>
      <c r="M638" s="61">
        <v>59.6</v>
      </c>
      <c r="N638" s="14" t="s">
        <v>33</v>
      </c>
      <c r="O638" s="115">
        <v>2</v>
      </c>
      <c r="P638" s="14" t="s">
        <v>31</v>
      </c>
      <c r="Q638" s="14" t="s">
        <v>28</v>
      </c>
      <c r="R638" s="14" t="s">
        <v>29</v>
      </c>
    </row>
    <row r="639" spans="1:18" hidden="1" x14ac:dyDescent="0.25">
      <c r="A639" s="176" t="s">
        <v>210</v>
      </c>
      <c r="B639" s="158">
        <v>42508</v>
      </c>
      <c r="C639" s="159" t="s">
        <v>328</v>
      </c>
      <c r="D639" s="56">
        <v>2016</v>
      </c>
      <c r="E639" s="61" t="s">
        <v>341</v>
      </c>
      <c r="F639" s="56">
        <v>2</v>
      </c>
      <c r="G639" s="57" t="s">
        <v>673</v>
      </c>
      <c r="H639" s="61" t="s">
        <v>82</v>
      </c>
      <c r="I639" s="160">
        <v>0.5449074074074074</v>
      </c>
      <c r="J639" s="161">
        <v>-7.6964800000000002</v>
      </c>
      <c r="K639" s="162">
        <v>34.661241666666697</v>
      </c>
      <c r="L639" s="14" t="s">
        <v>212</v>
      </c>
      <c r="M639" s="61">
        <v>43.2</v>
      </c>
      <c r="N639" s="14" t="s">
        <v>33</v>
      </c>
      <c r="O639" s="115">
        <v>2</v>
      </c>
      <c r="P639" s="14" t="s">
        <v>31</v>
      </c>
      <c r="Q639" s="14" t="s">
        <v>28</v>
      </c>
      <c r="R639" s="14" t="s">
        <v>50</v>
      </c>
    </row>
    <row r="640" spans="1:18" hidden="1" x14ac:dyDescent="0.25">
      <c r="A640" s="176" t="s">
        <v>213</v>
      </c>
      <c r="B640" s="158">
        <v>42509</v>
      </c>
      <c r="C640" s="159" t="s">
        <v>328</v>
      </c>
      <c r="D640" s="56">
        <v>2016</v>
      </c>
      <c r="E640" s="61" t="s">
        <v>341</v>
      </c>
      <c r="F640" s="56">
        <v>2</v>
      </c>
      <c r="G640" s="61" t="s">
        <v>134</v>
      </c>
      <c r="H640" s="61" t="s">
        <v>134</v>
      </c>
      <c r="I640" s="160">
        <v>0.41340277777777779</v>
      </c>
      <c r="J640" s="161">
        <v>-7.6543116666666702</v>
      </c>
      <c r="K640" s="162">
        <v>34.989466666666701</v>
      </c>
      <c r="L640" s="14" t="s">
        <v>204</v>
      </c>
      <c r="M640" s="61">
        <v>11.2</v>
      </c>
      <c r="N640" s="14" t="s">
        <v>33</v>
      </c>
      <c r="O640" s="115">
        <v>2</v>
      </c>
      <c r="P640" s="14" t="s">
        <v>27</v>
      </c>
      <c r="Q640" s="14" t="s">
        <v>28</v>
      </c>
      <c r="R640" s="14" t="s">
        <v>35</v>
      </c>
    </row>
    <row r="641" spans="1:18" hidden="1" x14ac:dyDescent="0.25">
      <c r="A641" s="176" t="s">
        <v>213</v>
      </c>
      <c r="B641" s="158">
        <v>42509</v>
      </c>
      <c r="C641" s="159" t="s">
        <v>328</v>
      </c>
      <c r="D641" s="56">
        <v>2016</v>
      </c>
      <c r="E641" s="61" t="s">
        <v>341</v>
      </c>
      <c r="F641" s="56">
        <v>2</v>
      </c>
      <c r="G641" s="61" t="s">
        <v>134</v>
      </c>
      <c r="H641" s="61" t="s">
        <v>134</v>
      </c>
      <c r="I641" s="160">
        <v>0.42380787037037032</v>
      </c>
      <c r="J641" s="161">
        <v>-7.6298133333333302</v>
      </c>
      <c r="K641" s="162">
        <v>34.9911866666667</v>
      </c>
      <c r="L641" s="14" t="s">
        <v>204</v>
      </c>
      <c r="M641" s="61">
        <v>13.7</v>
      </c>
      <c r="N641" s="14" t="s">
        <v>26</v>
      </c>
      <c r="O641" s="115">
        <v>2</v>
      </c>
      <c r="P641" s="14" t="s">
        <v>31</v>
      </c>
      <c r="Q641" s="14" t="s">
        <v>28</v>
      </c>
      <c r="R641" s="14" t="s">
        <v>35</v>
      </c>
    </row>
    <row r="642" spans="1:18" hidden="1" x14ac:dyDescent="0.25">
      <c r="A642" s="176" t="s">
        <v>213</v>
      </c>
      <c r="B642" s="158">
        <v>42509</v>
      </c>
      <c r="C642" s="159" t="s">
        <v>328</v>
      </c>
      <c r="D642" s="56">
        <v>2016</v>
      </c>
      <c r="E642" s="61" t="s">
        <v>341</v>
      </c>
      <c r="F642" s="56">
        <v>2</v>
      </c>
      <c r="G642" s="61" t="s">
        <v>134</v>
      </c>
      <c r="H642" s="61" t="s">
        <v>134</v>
      </c>
      <c r="I642" s="160">
        <v>0.45712962962962966</v>
      </c>
      <c r="J642" s="161">
        <v>-7.5775933333333398</v>
      </c>
      <c r="K642" s="162">
        <v>35.018496666666699</v>
      </c>
      <c r="L642" s="14" t="s">
        <v>204</v>
      </c>
      <c r="M642" s="61">
        <v>22.4</v>
      </c>
      <c r="N642" s="14" t="s">
        <v>26</v>
      </c>
      <c r="O642" s="115">
        <v>2</v>
      </c>
      <c r="P642" s="14" t="s">
        <v>31</v>
      </c>
      <c r="Q642" s="14" t="s">
        <v>28</v>
      </c>
      <c r="R642" s="14" t="s">
        <v>35</v>
      </c>
    </row>
    <row r="643" spans="1:18" hidden="1" x14ac:dyDescent="0.25">
      <c r="A643" s="176" t="s">
        <v>213</v>
      </c>
      <c r="B643" s="158">
        <v>42509</v>
      </c>
      <c r="C643" s="159" t="s">
        <v>328</v>
      </c>
      <c r="D643" s="56">
        <v>2016</v>
      </c>
      <c r="E643" s="61" t="s">
        <v>341</v>
      </c>
      <c r="F643" s="56">
        <v>2</v>
      </c>
      <c r="G643" s="61" t="s">
        <v>134</v>
      </c>
      <c r="H643" s="61" t="s">
        <v>134</v>
      </c>
      <c r="I643" s="160">
        <v>0.4574421296296296</v>
      </c>
      <c r="J643" s="161">
        <v>-7.5776149999999998</v>
      </c>
      <c r="K643" s="162">
        <v>35.018628333333297</v>
      </c>
      <c r="L643" s="14" t="s">
        <v>204</v>
      </c>
      <c r="M643" s="61">
        <v>22.4</v>
      </c>
      <c r="N643" s="14" t="s">
        <v>26</v>
      </c>
      <c r="O643" s="115">
        <v>2</v>
      </c>
      <c r="P643" s="14" t="s">
        <v>27</v>
      </c>
      <c r="Q643" s="14" t="s">
        <v>28</v>
      </c>
      <c r="R643" s="14" t="s">
        <v>35</v>
      </c>
    </row>
    <row r="644" spans="1:18" hidden="1" x14ac:dyDescent="0.25">
      <c r="A644" s="176" t="s">
        <v>215</v>
      </c>
      <c r="B644" s="158">
        <v>42510</v>
      </c>
      <c r="C644" s="159" t="s">
        <v>328</v>
      </c>
      <c r="D644" s="56">
        <v>2016</v>
      </c>
      <c r="E644" s="61" t="s">
        <v>341</v>
      </c>
      <c r="F644" s="56">
        <v>2</v>
      </c>
      <c r="G644" s="18" t="s">
        <v>140</v>
      </c>
      <c r="H644" s="61" t="s">
        <v>140</v>
      </c>
      <c r="I644" s="160">
        <v>0.43331018518518521</v>
      </c>
      <c r="J644" s="161">
        <v>-7.7844583333333297</v>
      </c>
      <c r="K644" s="162">
        <v>34.855944999999998</v>
      </c>
      <c r="L644" s="14" t="s">
        <v>206</v>
      </c>
      <c r="M644" s="61">
        <v>19.399999999999999</v>
      </c>
      <c r="N644" s="14" t="s">
        <v>30</v>
      </c>
      <c r="O644" s="115">
        <v>2</v>
      </c>
      <c r="P644" s="14" t="s">
        <v>31</v>
      </c>
      <c r="Q644" s="14" t="s">
        <v>28</v>
      </c>
      <c r="R644" s="14" t="s">
        <v>50</v>
      </c>
    </row>
    <row r="645" spans="1:18" hidden="1" x14ac:dyDescent="0.25">
      <c r="A645" s="176" t="s">
        <v>215</v>
      </c>
      <c r="B645" s="158">
        <v>42510</v>
      </c>
      <c r="C645" s="159" t="s">
        <v>328</v>
      </c>
      <c r="D645" s="56">
        <v>2016</v>
      </c>
      <c r="E645" s="61" t="s">
        <v>341</v>
      </c>
      <c r="F645" s="56">
        <v>2</v>
      </c>
      <c r="G645" s="18" t="s">
        <v>140</v>
      </c>
      <c r="H645" s="61" t="s">
        <v>140</v>
      </c>
      <c r="I645" s="160">
        <v>0.48773148148148149</v>
      </c>
      <c r="J645" s="161">
        <v>-7.8536483333333296</v>
      </c>
      <c r="K645" s="162">
        <v>34.680624999999999</v>
      </c>
      <c r="L645" s="14" t="s">
        <v>206</v>
      </c>
      <c r="M645" s="61">
        <v>43.3</v>
      </c>
      <c r="N645" s="14" t="s">
        <v>33</v>
      </c>
      <c r="O645" s="115">
        <v>2</v>
      </c>
      <c r="P645" s="14" t="s">
        <v>34</v>
      </c>
      <c r="Q645" s="14" t="s">
        <v>28</v>
      </c>
      <c r="R645" s="14" t="s">
        <v>29</v>
      </c>
    </row>
    <row r="646" spans="1:18" hidden="1" x14ac:dyDescent="0.25">
      <c r="A646" s="176">
        <v>42651</v>
      </c>
      <c r="B646" s="158">
        <v>42651</v>
      </c>
      <c r="C646" s="159" t="s">
        <v>329</v>
      </c>
      <c r="D646" s="56">
        <v>2016</v>
      </c>
      <c r="E646" s="61" t="s">
        <v>342</v>
      </c>
      <c r="F646" s="56">
        <v>1</v>
      </c>
      <c r="G646" s="18" t="s">
        <v>140</v>
      </c>
      <c r="H646" s="61" t="s">
        <v>140</v>
      </c>
      <c r="I646" s="160">
        <v>0.40160879629629626</v>
      </c>
      <c r="J646" s="161">
        <v>-7.7148495114924298</v>
      </c>
      <c r="K646" s="162">
        <v>34.867148258413302</v>
      </c>
      <c r="L646" s="14" t="s">
        <v>289</v>
      </c>
      <c r="M646" s="61">
        <v>8.8000000000000007</v>
      </c>
      <c r="N646" s="14" t="s">
        <v>33</v>
      </c>
      <c r="O646" s="115">
        <v>2</v>
      </c>
      <c r="P646" s="14" t="s">
        <v>34</v>
      </c>
      <c r="Q646" s="14" t="s">
        <v>28</v>
      </c>
      <c r="R646" s="14" t="s">
        <v>29</v>
      </c>
    </row>
    <row r="647" spans="1:18" hidden="1" x14ac:dyDescent="0.25">
      <c r="A647" s="176">
        <v>42651</v>
      </c>
      <c r="B647" s="158">
        <v>42651</v>
      </c>
      <c r="C647" s="159" t="s">
        <v>329</v>
      </c>
      <c r="D647" s="56">
        <v>2016</v>
      </c>
      <c r="E647" s="61" t="s">
        <v>342</v>
      </c>
      <c r="F647" s="56">
        <v>1</v>
      </c>
      <c r="G647" s="18" t="s">
        <v>140</v>
      </c>
      <c r="H647" s="61" t="s">
        <v>140</v>
      </c>
      <c r="I647" s="160">
        <v>0.40445601851851848</v>
      </c>
      <c r="J647" s="161">
        <v>-7.7164818292441604</v>
      </c>
      <c r="K647" s="162">
        <v>34.861869204391098</v>
      </c>
      <c r="L647" s="14" t="s">
        <v>289</v>
      </c>
      <c r="M647" s="61">
        <v>9.4</v>
      </c>
      <c r="N647" s="14" t="s">
        <v>33</v>
      </c>
      <c r="O647" s="115">
        <v>2</v>
      </c>
      <c r="P647" s="14" t="s">
        <v>27</v>
      </c>
      <c r="Q647" s="14" t="s">
        <v>28</v>
      </c>
      <c r="R647" s="14" t="s">
        <v>29</v>
      </c>
    </row>
    <row r="648" spans="1:18" hidden="1" x14ac:dyDescent="0.25">
      <c r="A648" s="176">
        <v>42651</v>
      </c>
      <c r="B648" s="158">
        <v>42651</v>
      </c>
      <c r="C648" s="159" t="s">
        <v>329</v>
      </c>
      <c r="D648" s="56">
        <v>2016</v>
      </c>
      <c r="E648" s="61" t="s">
        <v>342</v>
      </c>
      <c r="F648" s="56">
        <v>1</v>
      </c>
      <c r="G648" s="18" t="s">
        <v>140</v>
      </c>
      <c r="H648" s="61" t="s">
        <v>140</v>
      </c>
      <c r="I648" s="160">
        <v>0.43127314814814816</v>
      </c>
      <c r="J648" s="161">
        <v>-7.75853187794878</v>
      </c>
      <c r="K648" s="162">
        <v>34.8696180586821</v>
      </c>
      <c r="L648" s="14" t="s">
        <v>289</v>
      </c>
      <c r="M648" s="61">
        <v>15.4</v>
      </c>
      <c r="N648" s="14" t="s">
        <v>33</v>
      </c>
      <c r="O648" s="115">
        <v>2</v>
      </c>
      <c r="P648" s="14" t="s">
        <v>27</v>
      </c>
      <c r="Q648" s="14" t="s">
        <v>28</v>
      </c>
      <c r="R648" s="14" t="s">
        <v>29</v>
      </c>
    </row>
    <row r="649" spans="1:18" hidden="1" x14ac:dyDescent="0.25">
      <c r="A649" s="176">
        <v>42651</v>
      </c>
      <c r="B649" s="158">
        <v>42651</v>
      </c>
      <c r="C649" s="159" t="s">
        <v>329</v>
      </c>
      <c r="D649" s="56">
        <v>2016</v>
      </c>
      <c r="E649" s="61" t="s">
        <v>342</v>
      </c>
      <c r="F649" s="56">
        <v>1</v>
      </c>
      <c r="G649" s="18" t="s">
        <v>140</v>
      </c>
      <c r="H649" s="61" t="s">
        <v>140</v>
      </c>
      <c r="I649" s="160">
        <v>0.43474537037037037</v>
      </c>
      <c r="J649" s="161">
        <v>-7.7666958991319799</v>
      </c>
      <c r="K649" s="162">
        <v>34.869025889345203</v>
      </c>
      <c r="L649" s="14" t="s">
        <v>289</v>
      </c>
      <c r="M649" s="61">
        <v>16.399999999999999</v>
      </c>
      <c r="N649" s="14" t="s">
        <v>33</v>
      </c>
      <c r="O649" s="115">
        <v>2</v>
      </c>
      <c r="P649" s="14" t="s">
        <v>27</v>
      </c>
      <c r="Q649" s="14" t="s">
        <v>28</v>
      </c>
      <c r="R649" s="14" t="s">
        <v>29</v>
      </c>
    </row>
    <row r="650" spans="1:18" hidden="1" x14ac:dyDescent="0.25">
      <c r="A650" s="176">
        <v>42651</v>
      </c>
      <c r="B650" s="158">
        <v>42651</v>
      </c>
      <c r="C650" s="159" t="s">
        <v>329</v>
      </c>
      <c r="D650" s="56">
        <v>2016</v>
      </c>
      <c r="E650" s="61" t="s">
        <v>342</v>
      </c>
      <c r="F650" s="56">
        <v>1</v>
      </c>
      <c r="G650" s="18" t="s">
        <v>140</v>
      </c>
      <c r="H650" s="61" t="s">
        <v>140</v>
      </c>
      <c r="I650" s="160">
        <v>0.48835648148148153</v>
      </c>
      <c r="J650" s="161">
        <v>-7.8656057221578797</v>
      </c>
      <c r="K650" s="162">
        <v>34.668022169348497</v>
      </c>
      <c r="L650" s="14" t="s">
        <v>289</v>
      </c>
      <c r="M650" s="61">
        <v>45.5</v>
      </c>
      <c r="N650" s="14" t="s">
        <v>33</v>
      </c>
      <c r="O650" s="115">
        <v>2</v>
      </c>
      <c r="P650" s="14" t="s">
        <v>34</v>
      </c>
      <c r="Q650" s="14" t="s">
        <v>38</v>
      </c>
    </row>
    <row r="651" spans="1:18" hidden="1" x14ac:dyDescent="0.25">
      <c r="A651" s="176">
        <v>42651</v>
      </c>
      <c r="B651" s="158">
        <v>42651</v>
      </c>
      <c r="C651" s="159" t="s">
        <v>329</v>
      </c>
      <c r="D651" s="56">
        <v>2016</v>
      </c>
      <c r="E651" s="61" t="s">
        <v>342</v>
      </c>
      <c r="F651" s="56">
        <v>1</v>
      </c>
      <c r="G651" s="18" t="s">
        <v>140</v>
      </c>
      <c r="H651" s="61" t="s">
        <v>140</v>
      </c>
      <c r="I651" s="160">
        <v>0.49002314814814812</v>
      </c>
      <c r="J651" s="161">
        <v>-7.8656382313702098</v>
      </c>
      <c r="K651" s="162">
        <v>34.6679248931842</v>
      </c>
      <c r="L651" s="14" t="s">
        <v>289</v>
      </c>
      <c r="M651" s="61">
        <v>45.5</v>
      </c>
      <c r="N651" s="14" t="s">
        <v>33</v>
      </c>
      <c r="O651" s="115">
        <v>2</v>
      </c>
      <c r="P651" s="14" t="s">
        <v>34</v>
      </c>
      <c r="Q651" s="14" t="s">
        <v>38</v>
      </c>
    </row>
    <row r="652" spans="1:18" hidden="1" x14ac:dyDescent="0.25">
      <c r="A652" s="176">
        <v>42651</v>
      </c>
      <c r="B652" s="158">
        <v>42651</v>
      </c>
      <c r="C652" s="159" t="s">
        <v>329</v>
      </c>
      <c r="D652" s="56">
        <v>2016</v>
      </c>
      <c r="E652" s="61" t="s">
        <v>342</v>
      </c>
      <c r="F652" s="56">
        <v>1</v>
      </c>
      <c r="G652" s="18" t="s">
        <v>140</v>
      </c>
      <c r="H652" s="61" t="s">
        <v>140</v>
      </c>
      <c r="I652" s="160">
        <v>0.55820601851851859</v>
      </c>
      <c r="J652" s="161">
        <v>-8.0191738711048703</v>
      </c>
      <c r="K652" s="162">
        <v>34.500530177054301</v>
      </c>
      <c r="L652" s="14" t="s">
        <v>289</v>
      </c>
      <c r="M652" s="61">
        <v>78.7</v>
      </c>
      <c r="N652" s="14" t="s">
        <v>33</v>
      </c>
      <c r="O652" s="115">
        <v>2</v>
      </c>
      <c r="P652" s="14" t="s">
        <v>31</v>
      </c>
      <c r="Q652" s="14" t="s">
        <v>28</v>
      </c>
      <c r="R652" s="14" t="s">
        <v>50</v>
      </c>
    </row>
    <row r="653" spans="1:18" hidden="1" x14ac:dyDescent="0.25">
      <c r="A653" s="176">
        <v>42652</v>
      </c>
      <c r="B653" s="158">
        <v>42652</v>
      </c>
      <c r="C653" s="159" t="s">
        <v>329</v>
      </c>
      <c r="D653" s="56">
        <v>2016</v>
      </c>
      <c r="E653" s="61" t="s">
        <v>342</v>
      </c>
      <c r="F653" s="56">
        <v>1</v>
      </c>
      <c r="G653" s="57" t="s">
        <v>673</v>
      </c>
      <c r="H653" s="61" t="s">
        <v>82</v>
      </c>
      <c r="I653" s="160">
        <v>0.39839120370370368</v>
      </c>
      <c r="J653" s="161">
        <v>-7.60315835346728</v>
      </c>
      <c r="K653" s="162">
        <v>34.912986454222001</v>
      </c>
      <c r="L653" s="14" t="s">
        <v>176</v>
      </c>
      <c r="M653" s="61">
        <v>1.5</v>
      </c>
      <c r="N653" s="14" t="s">
        <v>42</v>
      </c>
      <c r="O653" s="115">
        <v>2</v>
      </c>
      <c r="P653" s="14" t="s">
        <v>27</v>
      </c>
      <c r="Q653" s="14" t="s">
        <v>28</v>
      </c>
      <c r="R653" s="14" t="s">
        <v>29</v>
      </c>
    </row>
    <row r="654" spans="1:18" hidden="1" x14ac:dyDescent="0.25">
      <c r="A654" s="176">
        <v>42652</v>
      </c>
      <c r="B654" s="158">
        <v>42652</v>
      </c>
      <c r="C654" s="159" t="s">
        <v>329</v>
      </c>
      <c r="D654" s="56">
        <v>2016</v>
      </c>
      <c r="E654" s="61" t="s">
        <v>342</v>
      </c>
      <c r="F654" s="56">
        <v>1</v>
      </c>
      <c r="G654" s="57" t="s">
        <v>673</v>
      </c>
      <c r="H654" s="61" t="s">
        <v>82</v>
      </c>
      <c r="I654" s="160">
        <v>0.47179398148148149</v>
      </c>
      <c r="J654" s="161">
        <v>-7.6790096355298303</v>
      </c>
      <c r="K654" s="162">
        <v>34.636330371948198</v>
      </c>
      <c r="L654" s="14" t="s">
        <v>176</v>
      </c>
      <c r="M654" s="61">
        <v>39</v>
      </c>
      <c r="N654" s="14" t="s">
        <v>41</v>
      </c>
      <c r="O654" s="115">
        <v>2</v>
      </c>
      <c r="P654" s="14" t="s">
        <v>34</v>
      </c>
      <c r="Q654" s="14" t="s">
        <v>38</v>
      </c>
    </row>
    <row r="655" spans="1:18" hidden="1" x14ac:dyDescent="0.25">
      <c r="A655" s="176">
        <v>42652</v>
      </c>
      <c r="B655" s="158">
        <v>42652</v>
      </c>
      <c r="C655" s="159" t="s">
        <v>329</v>
      </c>
      <c r="D655" s="56">
        <v>2016</v>
      </c>
      <c r="E655" s="61" t="s">
        <v>342</v>
      </c>
      <c r="F655" s="56">
        <v>1</v>
      </c>
      <c r="G655" s="57" t="s">
        <v>673</v>
      </c>
      <c r="H655" s="61" t="s">
        <v>82</v>
      </c>
      <c r="I655" s="160">
        <v>0.47795138888888888</v>
      </c>
      <c r="J655" s="161">
        <v>-7.6907042941809598</v>
      </c>
      <c r="K655" s="162">
        <v>34.651393048218502</v>
      </c>
      <c r="L655" s="14" t="s">
        <v>176</v>
      </c>
      <c r="M655" s="61">
        <v>41.3</v>
      </c>
      <c r="N655" s="14" t="s">
        <v>42</v>
      </c>
      <c r="O655" s="115">
        <v>2</v>
      </c>
      <c r="P655" s="14" t="s">
        <v>27</v>
      </c>
      <c r="Q655" s="14" t="s">
        <v>28</v>
      </c>
      <c r="R655" s="14" t="s">
        <v>29</v>
      </c>
    </row>
    <row r="656" spans="1:18" hidden="1" x14ac:dyDescent="0.25">
      <c r="A656" s="176">
        <v>42652</v>
      </c>
      <c r="B656" s="158">
        <v>42652</v>
      </c>
      <c r="C656" s="159" t="s">
        <v>329</v>
      </c>
      <c r="D656" s="56">
        <v>2016</v>
      </c>
      <c r="E656" s="61" t="s">
        <v>342</v>
      </c>
      <c r="F656" s="56">
        <v>1</v>
      </c>
      <c r="G656" s="57" t="s">
        <v>673</v>
      </c>
      <c r="H656" s="61" t="s">
        <v>82</v>
      </c>
      <c r="I656" s="160">
        <v>0.47905092592592591</v>
      </c>
      <c r="J656" s="161">
        <v>-7.6931259964523404</v>
      </c>
      <c r="K656" s="162">
        <v>34.653056842517799</v>
      </c>
      <c r="L656" s="14" t="s">
        <v>176</v>
      </c>
      <c r="M656" s="61">
        <v>41.6</v>
      </c>
      <c r="N656" s="14" t="s">
        <v>37</v>
      </c>
      <c r="O656" s="115">
        <v>2</v>
      </c>
      <c r="P656" s="14" t="s">
        <v>34</v>
      </c>
      <c r="Q656" s="14" t="s">
        <v>28</v>
      </c>
      <c r="R656" s="14" t="s">
        <v>29</v>
      </c>
    </row>
    <row r="657" spans="1:18" hidden="1" x14ac:dyDescent="0.25">
      <c r="A657" s="176" t="s">
        <v>189</v>
      </c>
      <c r="B657" s="158">
        <v>42669</v>
      </c>
      <c r="C657" s="159" t="s">
        <v>330</v>
      </c>
      <c r="D657" s="56">
        <v>2016</v>
      </c>
      <c r="E657" s="61" t="s">
        <v>342</v>
      </c>
      <c r="F657" s="56">
        <v>1</v>
      </c>
      <c r="G657" s="18" t="s">
        <v>343</v>
      </c>
      <c r="H657" s="177" t="s">
        <v>128</v>
      </c>
      <c r="I657" s="160">
        <v>0.39156250000000004</v>
      </c>
      <c r="J657" s="161">
        <v>-6.6322852440000002</v>
      </c>
      <c r="K657" s="162">
        <v>31.127083120000002</v>
      </c>
      <c r="L657" s="14" t="s">
        <v>191</v>
      </c>
      <c r="M657" s="61">
        <v>1.1000000000000001</v>
      </c>
      <c r="N657" s="14" t="s">
        <v>42</v>
      </c>
      <c r="O657" s="115">
        <v>2</v>
      </c>
      <c r="P657" s="14" t="s">
        <v>34</v>
      </c>
      <c r="Q657" s="14" t="s">
        <v>28</v>
      </c>
      <c r="R657" s="14" t="s">
        <v>35</v>
      </c>
    </row>
    <row r="658" spans="1:18" hidden="1" x14ac:dyDescent="0.25">
      <c r="A658" s="176" t="s">
        <v>189</v>
      </c>
      <c r="B658" s="158">
        <v>42669</v>
      </c>
      <c r="C658" s="159" t="s">
        <v>330</v>
      </c>
      <c r="D658" s="56">
        <v>2016</v>
      </c>
      <c r="E658" s="61" t="s">
        <v>342</v>
      </c>
      <c r="F658" s="56">
        <v>1</v>
      </c>
      <c r="G658" s="18" t="s">
        <v>343</v>
      </c>
      <c r="H658" s="177" t="s">
        <v>128</v>
      </c>
      <c r="I658" s="160">
        <v>0.42025462962962962</v>
      </c>
      <c r="J658" s="161">
        <v>-6.7043703130000001</v>
      </c>
      <c r="K658" s="162">
        <v>31.019652740000002</v>
      </c>
      <c r="L658" s="14" t="s">
        <v>191</v>
      </c>
      <c r="M658" s="61">
        <v>16.2</v>
      </c>
      <c r="N658" s="14" t="s">
        <v>33</v>
      </c>
      <c r="O658" s="115">
        <v>2</v>
      </c>
      <c r="P658" s="14" t="s">
        <v>27</v>
      </c>
      <c r="Q658" s="14" t="s">
        <v>28</v>
      </c>
      <c r="R658" s="14" t="s">
        <v>29</v>
      </c>
    </row>
    <row r="659" spans="1:18" hidden="1" x14ac:dyDescent="0.25">
      <c r="A659" s="176" t="s">
        <v>189</v>
      </c>
      <c r="B659" s="158">
        <v>42669</v>
      </c>
      <c r="C659" s="159" t="s">
        <v>330</v>
      </c>
      <c r="D659" s="56">
        <v>2016</v>
      </c>
      <c r="E659" s="61" t="s">
        <v>342</v>
      </c>
      <c r="F659" s="56">
        <v>1</v>
      </c>
      <c r="G659" s="18" t="s">
        <v>343</v>
      </c>
      <c r="H659" s="177" t="s">
        <v>128</v>
      </c>
      <c r="I659" s="160">
        <v>0.43740740740740741</v>
      </c>
      <c r="J659" s="161">
        <v>-6.7256299799999999</v>
      </c>
      <c r="K659" s="162">
        <v>30.99833108</v>
      </c>
      <c r="L659" s="14" t="s">
        <v>191</v>
      </c>
      <c r="M659" s="61">
        <v>18.7</v>
      </c>
      <c r="N659" s="14" t="s">
        <v>33</v>
      </c>
      <c r="O659" s="115">
        <v>2</v>
      </c>
      <c r="P659" s="14" t="s">
        <v>34</v>
      </c>
      <c r="Q659" s="14" t="s">
        <v>28</v>
      </c>
      <c r="R659" s="14" t="s">
        <v>35</v>
      </c>
    </row>
    <row r="660" spans="1:18" hidden="1" x14ac:dyDescent="0.25">
      <c r="A660" s="176" t="s">
        <v>192</v>
      </c>
      <c r="B660" s="158">
        <v>42670</v>
      </c>
      <c r="C660" s="159" t="s">
        <v>330</v>
      </c>
      <c r="D660" s="56">
        <v>2016</v>
      </c>
      <c r="E660" s="61" t="s">
        <v>342</v>
      </c>
      <c r="F660" s="56">
        <v>1</v>
      </c>
      <c r="G660" s="186" t="s">
        <v>129</v>
      </c>
      <c r="H660" s="61" t="s">
        <v>129</v>
      </c>
      <c r="I660" s="160">
        <v>0.44055555555555559</v>
      </c>
      <c r="J660" s="161">
        <v>-6.7378326949999998</v>
      </c>
      <c r="K660" s="162">
        <v>31.245098349999999</v>
      </c>
      <c r="L660" s="14" t="s">
        <v>194</v>
      </c>
      <c r="M660" s="61">
        <v>24.5</v>
      </c>
      <c r="N660" s="14" t="s">
        <v>26</v>
      </c>
      <c r="O660" s="115">
        <v>2</v>
      </c>
      <c r="P660" s="14" t="s">
        <v>34</v>
      </c>
      <c r="Q660" s="14" t="s">
        <v>28</v>
      </c>
      <c r="R660" s="14" t="s">
        <v>35</v>
      </c>
    </row>
    <row r="661" spans="1:18" hidden="1" x14ac:dyDescent="0.25">
      <c r="A661" s="176" t="s">
        <v>192</v>
      </c>
      <c r="B661" s="158">
        <v>42670</v>
      </c>
      <c r="C661" s="159" t="s">
        <v>330</v>
      </c>
      <c r="D661" s="56">
        <v>2016</v>
      </c>
      <c r="E661" s="61" t="s">
        <v>342</v>
      </c>
      <c r="F661" s="56">
        <v>1</v>
      </c>
      <c r="G661" s="186" t="s">
        <v>129</v>
      </c>
      <c r="H661" s="61" t="s">
        <v>129</v>
      </c>
      <c r="I661" s="160">
        <v>0.45534722222222218</v>
      </c>
      <c r="J661" s="161">
        <v>-6.7906510759999996</v>
      </c>
      <c r="K661" s="162">
        <v>31.2281817</v>
      </c>
      <c r="L661" s="14" t="s">
        <v>194</v>
      </c>
      <c r="M661" s="61">
        <v>30.2</v>
      </c>
      <c r="N661" s="14" t="s">
        <v>37</v>
      </c>
      <c r="O661" s="115">
        <v>2</v>
      </c>
      <c r="P661" s="14" t="s">
        <v>34</v>
      </c>
      <c r="Q661" s="14" t="s">
        <v>28</v>
      </c>
      <c r="R661" s="14" t="s">
        <v>29</v>
      </c>
    </row>
    <row r="662" spans="1:18" hidden="1" x14ac:dyDescent="0.25">
      <c r="A662" s="176" t="s">
        <v>192</v>
      </c>
      <c r="B662" s="158">
        <v>42670</v>
      </c>
      <c r="C662" s="159" t="s">
        <v>330</v>
      </c>
      <c r="D662" s="56">
        <v>2016</v>
      </c>
      <c r="E662" s="61" t="s">
        <v>342</v>
      </c>
      <c r="F662" s="56">
        <v>1</v>
      </c>
      <c r="G662" s="186" t="s">
        <v>129</v>
      </c>
      <c r="H662" s="61" t="s">
        <v>129</v>
      </c>
      <c r="I662" s="160">
        <v>0.53122685185185181</v>
      </c>
      <c r="J662" s="161">
        <v>-6.9376522349999998</v>
      </c>
      <c r="K662" s="162">
        <v>31.318698730000001</v>
      </c>
      <c r="L662" s="14" t="s">
        <v>194</v>
      </c>
      <c r="M662" s="61">
        <v>73</v>
      </c>
      <c r="N662" s="14" t="s">
        <v>26</v>
      </c>
      <c r="O662" s="115">
        <v>2</v>
      </c>
      <c r="P662" s="14" t="s">
        <v>27</v>
      </c>
      <c r="Q662" s="14" t="s">
        <v>28</v>
      </c>
      <c r="R662" s="14" t="s">
        <v>35</v>
      </c>
    </row>
    <row r="663" spans="1:18" hidden="1" x14ac:dyDescent="0.25">
      <c r="A663" s="176" t="s">
        <v>192</v>
      </c>
      <c r="B663" s="158">
        <v>42670</v>
      </c>
      <c r="C663" s="159" t="s">
        <v>330</v>
      </c>
      <c r="D663" s="56">
        <v>2016</v>
      </c>
      <c r="E663" s="61" t="s">
        <v>342</v>
      </c>
      <c r="F663" s="56">
        <v>1</v>
      </c>
      <c r="G663" s="186" t="s">
        <v>129</v>
      </c>
      <c r="H663" s="61" t="s">
        <v>129</v>
      </c>
      <c r="I663" s="160">
        <v>0.53343750000000001</v>
      </c>
      <c r="J663" s="161">
        <v>-6.9340314940000001</v>
      </c>
      <c r="K663" s="162">
        <v>31.321282109999999</v>
      </c>
      <c r="L663" s="14" t="s">
        <v>194</v>
      </c>
      <c r="M663" s="61">
        <v>73.400000000000006</v>
      </c>
      <c r="N663" s="14" t="s">
        <v>26</v>
      </c>
      <c r="O663" s="115">
        <v>2</v>
      </c>
      <c r="P663" s="14" t="s">
        <v>34</v>
      </c>
      <c r="Q663" s="14" t="s">
        <v>38</v>
      </c>
    </row>
    <row r="664" spans="1:18" hidden="1" x14ac:dyDescent="0.25">
      <c r="A664" s="176">
        <v>42684</v>
      </c>
      <c r="B664" s="158">
        <v>42684</v>
      </c>
      <c r="C664" s="159" t="s">
        <v>329</v>
      </c>
      <c r="D664" s="56">
        <v>2016</v>
      </c>
      <c r="E664" s="61" t="s">
        <v>342</v>
      </c>
      <c r="F664" s="56">
        <v>2</v>
      </c>
      <c r="G664" s="61" t="s">
        <v>134</v>
      </c>
      <c r="H664" s="61" t="s">
        <v>134</v>
      </c>
      <c r="I664" s="160">
        <v>0.42777777777777781</v>
      </c>
      <c r="J664" s="161">
        <v>-7.6168989529487297</v>
      </c>
      <c r="K664" s="162">
        <v>35.005959520048997</v>
      </c>
      <c r="L664" s="14" t="s">
        <v>305</v>
      </c>
      <c r="M664" s="61">
        <v>13.5</v>
      </c>
      <c r="N664" s="14" t="s">
        <v>33</v>
      </c>
      <c r="O664" s="115">
        <v>2</v>
      </c>
      <c r="P664" s="14" t="s">
        <v>34</v>
      </c>
      <c r="Q664" s="14" t="s">
        <v>28</v>
      </c>
      <c r="R664" s="14" t="s">
        <v>35</v>
      </c>
    </row>
    <row r="665" spans="1:18" hidden="1" x14ac:dyDescent="0.25">
      <c r="A665" s="176">
        <v>42684</v>
      </c>
      <c r="B665" s="158">
        <v>42684</v>
      </c>
      <c r="C665" s="159" t="s">
        <v>329</v>
      </c>
      <c r="D665" s="56">
        <v>2016</v>
      </c>
      <c r="E665" s="61" t="s">
        <v>342</v>
      </c>
      <c r="F665" s="56">
        <v>2</v>
      </c>
      <c r="G665" s="61" t="s">
        <v>134</v>
      </c>
      <c r="H665" s="61" t="s">
        <v>134</v>
      </c>
      <c r="I665" s="160">
        <v>0.47515046296296298</v>
      </c>
      <c r="J665" s="161">
        <v>-7.5307103314203996</v>
      </c>
      <c r="K665" s="162">
        <v>35.088222563645601</v>
      </c>
      <c r="L665" s="14" t="s">
        <v>305</v>
      </c>
      <c r="M665" s="61">
        <v>30.7</v>
      </c>
      <c r="N665" s="14" t="s">
        <v>41</v>
      </c>
      <c r="O665" s="115">
        <v>2</v>
      </c>
      <c r="P665" s="14" t="s">
        <v>34</v>
      </c>
      <c r="Q665" s="14" t="s">
        <v>28</v>
      </c>
      <c r="R665" s="14" t="s">
        <v>35</v>
      </c>
    </row>
    <row r="666" spans="1:18" hidden="1" x14ac:dyDescent="0.25">
      <c r="A666" s="176">
        <v>42685</v>
      </c>
      <c r="B666" s="158">
        <v>42685</v>
      </c>
      <c r="C666" s="159" t="s">
        <v>329</v>
      </c>
      <c r="D666" s="56">
        <v>2016</v>
      </c>
      <c r="E666" s="61" t="s">
        <v>342</v>
      </c>
      <c r="F666" s="56">
        <v>2</v>
      </c>
      <c r="G666" s="18" t="s">
        <v>140</v>
      </c>
      <c r="H666" s="61" t="s">
        <v>140</v>
      </c>
      <c r="I666" s="160">
        <v>0.50407407407407401</v>
      </c>
      <c r="J666" s="161">
        <v>-7.9014131764999798</v>
      </c>
      <c r="K666" s="162">
        <v>34.545865853850103</v>
      </c>
      <c r="L666" s="14" t="s">
        <v>206</v>
      </c>
      <c r="M666" s="61">
        <v>59.9</v>
      </c>
      <c r="N666" s="14" t="s">
        <v>26</v>
      </c>
      <c r="O666" s="115">
        <v>2</v>
      </c>
      <c r="P666" s="14" t="s">
        <v>27</v>
      </c>
      <c r="Q666" s="14" t="s">
        <v>28</v>
      </c>
      <c r="R666" s="14" t="s">
        <v>35</v>
      </c>
    </row>
    <row r="667" spans="1:18" hidden="1" x14ac:dyDescent="0.25">
      <c r="A667" s="176">
        <v>42685</v>
      </c>
      <c r="B667" s="158">
        <v>42685</v>
      </c>
      <c r="C667" s="159" t="s">
        <v>329</v>
      </c>
      <c r="D667" s="56">
        <v>2016</v>
      </c>
      <c r="E667" s="61" t="s">
        <v>342</v>
      </c>
      <c r="F667" s="56">
        <v>2</v>
      </c>
      <c r="G667" s="18" t="s">
        <v>140</v>
      </c>
      <c r="H667" s="61" t="s">
        <v>140</v>
      </c>
      <c r="I667" s="160">
        <v>0.53881944444444441</v>
      </c>
      <c r="J667" s="161">
        <v>-7.9745518971707803</v>
      </c>
      <c r="K667" s="162">
        <v>34.511700072895003</v>
      </c>
      <c r="L667" s="14" t="s">
        <v>206</v>
      </c>
      <c r="M667" s="61">
        <v>71.5</v>
      </c>
      <c r="N667" s="14" t="s">
        <v>41</v>
      </c>
      <c r="O667" s="115">
        <v>2</v>
      </c>
      <c r="P667" s="14" t="s">
        <v>34</v>
      </c>
      <c r="Q667" s="14" t="s">
        <v>28</v>
      </c>
      <c r="R667" s="14" t="s">
        <v>29</v>
      </c>
    </row>
    <row r="668" spans="1:18" hidden="1" x14ac:dyDescent="0.25">
      <c r="A668" s="61" t="s">
        <v>388</v>
      </c>
      <c r="B668" s="158">
        <v>42765</v>
      </c>
      <c r="C668" s="159" t="s">
        <v>397</v>
      </c>
      <c r="D668" s="56">
        <v>2017</v>
      </c>
      <c r="E668" s="61" t="s">
        <v>341</v>
      </c>
      <c r="F668" s="56">
        <v>1</v>
      </c>
      <c r="G668" s="186" t="s">
        <v>129</v>
      </c>
      <c r="H668" s="61" t="s">
        <v>129</v>
      </c>
      <c r="I668" s="160">
        <v>0.47862268518518519</v>
      </c>
      <c r="J668" s="161">
        <v>-6.8673258590019604</v>
      </c>
      <c r="K668" s="162">
        <v>31.198917049760901</v>
      </c>
      <c r="L668" s="14" t="s">
        <v>389</v>
      </c>
      <c r="M668" s="61">
        <v>43.1</v>
      </c>
      <c r="N668" s="14" t="s">
        <v>42</v>
      </c>
      <c r="O668" s="115">
        <v>2</v>
      </c>
      <c r="P668" s="14" t="s">
        <v>34</v>
      </c>
      <c r="Q668" s="14" t="s">
        <v>28</v>
      </c>
      <c r="R668" s="14" t="s">
        <v>35</v>
      </c>
    </row>
    <row r="669" spans="1:18" hidden="1" x14ac:dyDescent="0.25">
      <c r="A669" s="61" t="s">
        <v>388</v>
      </c>
      <c r="B669" s="158">
        <v>42765</v>
      </c>
      <c r="C669" s="159" t="s">
        <v>397</v>
      </c>
      <c r="D669" s="56">
        <v>2017</v>
      </c>
      <c r="E669" s="61" t="s">
        <v>341</v>
      </c>
      <c r="F669" s="56">
        <v>1</v>
      </c>
      <c r="G669" s="186" t="s">
        <v>129</v>
      </c>
      <c r="H669" s="61" t="s">
        <v>129</v>
      </c>
      <c r="I669" s="160">
        <v>0.48741898148148149</v>
      </c>
      <c r="J669" s="161">
        <v>-6.8756349774916599</v>
      </c>
      <c r="K669" s="162">
        <v>31.1890512539401</v>
      </c>
      <c r="L669" s="14" t="s">
        <v>389</v>
      </c>
      <c r="M669" s="61">
        <v>44.5</v>
      </c>
      <c r="N669" s="14" t="s">
        <v>33</v>
      </c>
      <c r="O669" s="115">
        <v>2</v>
      </c>
      <c r="P669" s="14" t="s">
        <v>27</v>
      </c>
      <c r="Q669" s="14" t="s">
        <v>28</v>
      </c>
      <c r="R669" s="14" t="s">
        <v>29</v>
      </c>
    </row>
    <row r="670" spans="1:18" hidden="1" x14ac:dyDescent="0.25">
      <c r="A670" s="61" t="s">
        <v>388</v>
      </c>
      <c r="B670" s="158">
        <v>42765</v>
      </c>
      <c r="C670" s="159" t="s">
        <v>397</v>
      </c>
      <c r="D670" s="56">
        <v>2017</v>
      </c>
      <c r="E670" s="61" t="s">
        <v>341</v>
      </c>
      <c r="F670" s="56">
        <v>1</v>
      </c>
      <c r="G670" s="186" t="s">
        <v>129</v>
      </c>
      <c r="H670" s="61" t="s">
        <v>129</v>
      </c>
      <c r="I670" s="160">
        <v>0.4934837962962963</v>
      </c>
      <c r="J670" s="161">
        <v>-6.89530262324313</v>
      </c>
      <c r="K670" s="162">
        <v>31.186640015283</v>
      </c>
      <c r="L670" s="14" t="s">
        <v>389</v>
      </c>
      <c r="M670" s="61">
        <v>46.8</v>
      </c>
      <c r="N670" s="14" t="s">
        <v>33</v>
      </c>
      <c r="O670" s="115">
        <v>2</v>
      </c>
      <c r="P670" s="14" t="s">
        <v>27</v>
      </c>
      <c r="Q670" s="14" t="s">
        <v>28</v>
      </c>
      <c r="R670" s="14" t="s">
        <v>29</v>
      </c>
    </row>
    <row r="671" spans="1:18" hidden="1" x14ac:dyDescent="0.25">
      <c r="A671" s="61" t="s">
        <v>388</v>
      </c>
      <c r="B671" s="158">
        <v>42765</v>
      </c>
      <c r="C671" s="159" t="s">
        <v>397</v>
      </c>
      <c r="D671" s="56">
        <v>2017</v>
      </c>
      <c r="E671" s="61" t="s">
        <v>341</v>
      </c>
      <c r="F671" s="56">
        <v>1</v>
      </c>
      <c r="G671" s="186" t="s">
        <v>129</v>
      </c>
      <c r="H671" s="61" t="s">
        <v>129</v>
      </c>
      <c r="I671" s="160">
        <v>0.49715277777777778</v>
      </c>
      <c r="J671" s="161">
        <v>-6.8968005663749299</v>
      </c>
      <c r="K671" s="162">
        <v>31.189050833873999</v>
      </c>
      <c r="L671" s="14" t="s">
        <v>389</v>
      </c>
      <c r="M671" s="61">
        <v>47.3</v>
      </c>
      <c r="N671" s="14" t="s">
        <v>30</v>
      </c>
      <c r="O671" s="115">
        <v>2</v>
      </c>
      <c r="P671" s="14" t="s">
        <v>27</v>
      </c>
      <c r="Q671" s="14" t="s">
        <v>28</v>
      </c>
      <c r="R671" s="14" t="s">
        <v>29</v>
      </c>
    </row>
    <row r="672" spans="1:18" hidden="1" x14ac:dyDescent="0.25">
      <c r="A672" s="61" t="s">
        <v>388</v>
      </c>
      <c r="B672" s="158">
        <v>42765</v>
      </c>
      <c r="C672" s="159" t="s">
        <v>397</v>
      </c>
      <c r="D672" s="56">
        <v>2017</v>
      </c>
      <c r="E672" s="61" t="s">
        <v>341</v>
      </c>
      <c r="F672" s="56">
        <v>1</v>
      </c>
      <c r="G672" s="186" t="s">
        <v>129</v>
      </c>
      <c r="H672" s="61" t="s">
        <v>129</v>
      </c>
      <c r="I672" s="160">
        <v>0.49841435185185184</v>
      </c>
      <c r="J672" s="161">
        <v>-6.8965314223810701</v>
      </c>
      <c r="K672" s="162">
        <v>31.189678167952302</v>
      </c>
      <c r="L672" s="14" t="s">
        <v>389</v>
      </c>
      <c r="M672" s="61">
        <v>47.3</v>
      </c>
      <c r="N672" s="14" t="s">
        <v>33</v>
      </c>
      <c r="O672" s="115">
        <v>2</v>
      </c>
      <c r="P672" s="14" t="s">
        <v>27</v>
      </c>
      <c r="Q672" s="14" t="s">
        <v>28</v>
      </c>
      <c r="R672" s="14" t="s">
        <v>35</v>
      </c>
    </row>
    <row r="673" spans="1:18" hidden="1" x14ac:dyDescent="0.25">
      <c r="A673" s="61" t="s">
        <v>388</v>
      </c>
      <c r="B673" s="158">
        <v>42765</v>
      </c>
      <c r="C673" s="159" t="s">
        <v>397</v>
      </c>
      <c r="D673" s="56">
        <v>2017</v>
      </c>
      <c r="E673" s="61" t="s">
        <v>341</v>
      </c>
      <c r="F673" s="56">
        <v>1</v>
      </c>
      <c r="G673" s="186" t="s">
        <v>129</v>
      </c>
      <c r="H673" s="61" t="s">
        <v>129</v>
      </c>
      <c r="I673" s="160">
        <v>0.49929398148148146</v>
      </c>
      <c r="J673" s="161">
        <v>-6.8964086703746803</v>
      </c>
      <c r="K673" s="162">
        <v>31.190117586930398</v>
      </c>
      <c r="L673" s="14" t="s">
        <v>389</v>
      </c>
      <c r="M673" s="61">
        <v>47.4</v>
      </c>
      <c r="N673" s="14" t="s">
        <v>33</v>
      </c>
      <c r="O673" s="115">
        <v>2</v>
      </c>
      <c r="P673" s="14" t="s">
        <v>27</v>
      </c>
      <c r="Q673" s="14" t="s">
        <v>28</v>
      </c>
      <c r="R673" s="14" t="s">
        <v>48</v>
      </c>
    </row>
    <row r="674" spans="1:18" hidden="1" x14ac:dyDescent="0.25">
      <c r="A674" s="61" t="s">
        <v>388</v>
      </c>
      <c r="B674" s="158">
        <v>42765</v>
      </c>
      <c r="C674" s="159" t="s">
        <v>397</v>
      </c>
      <c r="D674" s="56">
        <v>2017</v>
      </c>
      <c r="E674" s="61" t="s">
        <v>341</v>
      </c>
      <c r="F674" s="56">
        <v>1</v>
      </c>
      <c r="G674" s="186" t="s">
        <v>129</v>
      </c>
      <c r="H674" s="61" t="s">
        <v>129</v>
      </c>
      <c r="I674" s="160">
        <v>0.56273148148148155</v>
      </c>
      <c r="J674" s="161">
        <v>-6.9231850613190096</v>
      </c>
      <c r="K674" s="162">
        <v>31.280014454515701</v>
      </c>
      <c r="L674" s="14" t="s">
        <v>389</v>
      </c>
      <c r="M674" s="61">
        <v>62.1</v>
      </c>
      <c r="N674" s="14" t="s">
        <v>33</v>
      </c>
      <c r="O674" s="115">
        <v>2</v>
      </c>
      <c r="P674" s="14" t="s">
        <v>31</v>
      </c>
      <c r="Q674" s="14" t="s">
        <v>28</v>
      </c>
      <c r="R674" s="14" t="s">
        <v>29</v>
      </c>
    </row>
    <row r="675" spans="1:18" hidden="1" x14ac:dyDescent="0.25">
      <c r="A675" s="61" t="s">
        <v>388</v>
      </c>
      <c r="B675" s="158">
        <v>42765</v>
      </c>
      <c r="C675" s="159" t="s">
        <v>397</v>
      </c>
      <c r="D675" s="56">
        <v>2017</v>
      </c>
      <c r="E675" s="61" t="s">
        <v>341</v>
      </c>
      <c r="F675" s="56">
        <v>1</v>
      </c>
      <c r="G675" s="186" t="s">
        <v>129</v>
      </c>
      <c r="H675" s="61" t="s">
        <v>129</v>
      </c>
      <c r="I675" s="160">
        <v>0.56313657407407403</v>
      </c>
      <c r="J675" s="161">
        <v>-6.9231675973616698</v>
      </c>
      <c r="K675" s="162">
        <v>31.280043398364601</v>
      </c>
      <c r="L675" s="14" t="s">
        <v>389</v>
      </c>
      <c r="M675" s="61">
        <v>62.1</v>
      </c>
      <c r="N675" s="14" t="s">
        <v>33</v>
      </c>
      <c r="O675" s="115">
        <v>2</v>
      </c>
      <c r="P675" s="14" t="s">
        <v>31</v>
      </c>
      <c r="Q675" s="14" t="s">
        <v>28</v>
      </c>
      <c r="R675" s="14" t="s">
        <v>29</v>
      </c>
    </row>
    <row r="676" spans="1:18" hidden="1" x14ac:dyDescent="0.25">
      <c r="A676" s="61" t="s">
        <v>401</v>
      </c>
      <c r="B676" s="116">
        <v>42788</v>
      </c>
      <c r="C676" s="159" t="s">
        <v>441</v>
      </c>
      <c r="D676" s="56">
        <v>2017</v>
      </c>
      <c r="E676" s="61" t="s">
        <v>341</v>
      </c>
      <c r="F676" s="56">
        <v>1</v>
      </c>
      <c r="G676" s="61" t="s">
        <v>134</v>
      </c>
      <c r="H676" s="61" t="s">
        <v>134</v>
      </c>
      <c r="I676" s="160">
        <v>0.4440972222222222</v>
      </c>
      <c r="J676" s="161">
        <v>-7.6609167879801596</v>
      </c>
      <c r="K676" s="162">
        <v>34.969331744378302</v>
      </c>
      <c r="L676" s="14" t="s">
        <v>402</v>
      </c>
      <c r="M676" s="61">
        <v>7.5</v>
      </c>
      <c r="N676" s="14" t="s">
        <v>33</v>
      </c>
      <c r="O676" s="115">
        <v>2</v>
      </c>
      <c r="P676" s="14" t="s">
        <v>34</v>
      </c>
      <c r="Q676" s="14" t="s">
        <v>28</v>
      </c>
      <c r="R676" s="14" t="s">
        <v>35</v>
      </c>
    </row>
    <row r="677" spans="1:18" hidden="1" x14ac:dyDescent="0.25">
      <c r="A677" s="61" t="s">
        <v>401</v>
      </c>
      <c r="B677" s="116">
        <v>42788</v>
      </c>
      <c r="C677" s="159" t="s">
        <v>441</v>
      </c>
      <c r="D677" s="56">
        <v>2017</v>
      </c>
      <c r="E677" s="61" t="s">
        <v>341</v>
      </c>
      <c r="F677" s="56">
        <v>1</v>
      </c>
      <c r="G677" s="61" t="s">
        <v>134</v>
      </c>
      <c r="H677" s="61" t="s">
        <v>134</v>
      </c>
      <c r="I677" s="160">
        <v>0.4534259259259259</v>
      </c>
      <c r="J677" s="161">
        <v>-7.6586223904632504</v>
      </c>
      <c r="K677" s="162">
        <v>34.977420491425598</v>
      </c>
      <c r="L677" s="14" t="s">
        <v>402</v>
      </c>
      <c r="M677" s="61">
        <v>9.4</v>
      </c>
      <c r="N677" s="14" t="s">
        <v>30</v>
      </c>
      <c r="O677" s="115">
        <v>2</v>
      </c>
      <c r="P677" s="14" t="s">
        <v>27</v>
      </c>
      <c r="Q677" s="14" t="s">
        <v>28</v>
      </c>
      <c r="R677" s="14" t="s">
        <v>29</v>
      </c>
    </row>
    <row r="678" spans="1:18" hidden="1" x14ac:dyDescent="0.25">
      <c r="A678" s="61" t="s">
        <v>401</v>
      </c>
      <c r="B678" s="116">
        <v>42788</v>
      </c>
      <c r="C678" s="159" t="s">
        <v>441</v>
      </c>
      <c r="D678" s="56">
        <v>2017</v>
      </c>
      <c r="E678" s="61" t="s">
        <v>341</v>
      </c>
      <c r="F678" s="56">
        <v>1</v>
      </c>
      <c r="G678" s="61" t="s">
        <v>134</v>
      </c>
      <c r="H678" s="61" t="s">
        <v>134</v>
      </c>
      <c r="I678" s="160">
        <v>0.55327546296296293</v>
      </c>
      <c r="J678" s="161">
        <v>-7.5619728920436398</v>
      </c>
      <c r="K678" s="162">
        <v>34.9925359885682</v>
      </c>
      <c r="L678" s="14" t="s">
        <v>402</v>
      </c>
      <c r="M678" s="61">
        <v>46.2</v>
      </c>
      <c r="N678" s="14" t="s">
        <v>33</v>
      </c>
      <c r="O678" s="115">
        <v>2</v>
      </c>
      <c r="P678" s="14" t="s">
        <v>27</v>
      </c>
      <c r="Q678" s="14" t="s">
        <v>28</v>
      </c>
      <c r="R678" s="14" t="s">
        <v>35</v>
      </c>
    </row>
    <row r="679" spans="1:18" hidden="1" x14ac:dyDescent="0.25">
      <c r="A679" s="61" t="s">
        <v>401</v>
      </c>
      <c r="B679" s="116">
        <v>42788</v>
      </c>
      <c r="C679" s="159" t="s">
        <v>441</v>
      </c>
      <c r="D679" s="56">
        <v>2017</v>
      </c>
      <c r="E679" s="61" t="s">
        <v>341</v>
      </c>
      <c r="F679" s="56">
        <v>1</v>
      </c>
      <c r="G679" s="61" t="s">
        <v>134</v>
      </c>
      <c r="H679" s="61" t="s">
        <v>134</v>
      </c>
      <c r="I679" s="160">
        <v>0.57118055555555558</v>
      </c>
      <c r="J679" s="161">
        <v>-7.5345978115432199</v>
      </c>
      <c r="K679" s="162">
        <v>35.057481125882497</v>
      </c>
      <c r="L679" s="14" t="s">
        <v>402</v>
      </c>
      <c r="M679" s="61">
        <v>56.5</v>
      </c>
      <c r="N679" s="14" t="s">
        <v>33</v>
      </c>
      <c r="O679" s="115">
        <v>2</v>
      </c>
      <c r="P679" s="14" t="s">
        <v>27</v>
      </c>
      <c r="Q679" s="14" t="s">
        <v>28</v>
      </c>
      <c r="R679" s="14" t="s">
        <v>29</v>
      </c>
    </row>
    <row r="680" spans="1:18" hidden="1" x14ac:dyDescent="0.25">
      <c r="A680" s="61" t="s">
        <v>401</v>
      </c>
      <c r="B680" s="116">
        <v>42788</v>
      </c>
      <c r="C680" s="159" t="s">
        <v>441</v>
      </c>
      <c r="D680" s="56">
        <v>2017</v>
      </c>
      <c r="E680" s="61" t="s">
        <v>341</v>
      </c>
      <c r="F680" s="56">
        <v>1</v>
      </c>
      <c r="G680" s="61" t="s">
        <v>134</v>
      </c>
      <c r="H680" s="61" t="s">
        <v>134</v>
      </c>
      <c r="I680" s="160">
        <v>0.57546296296296295</v>
      </c>
      <c r="J680" s="161">
        <v>-7.5316101092450598</v>
      </c>
      <c r="K680" s="162">
        <v>35.076814706648797</v>
      </c>
      <c r="L680" s="14" t="s">
        <v>402</v>
      </c>
      <c r="M680" s="61">
        <v>58.8</v>
      </c>
      <c r="N680" s="14" t="s">
        <v>26</v>
      </c>
      <c r="O680" s="115">
        <v>2</v>
      </c>
      <c r="P680" s="14" t="s">
        <v>27</v>
      </c>
      <c r="Q680" s="14" t="s">
        <v>28</v>
      </c>
      <c r="R680" s="14" t="s">
        <v>29</v>
      </c>
    </row>
    <row r="681" spans="1:18" hidden="1" x14ac:dyDescent="0.25">
      <c r="A681" s="61" t="s">
        <v>401</v>
      </c>
      <c r="B681" s="116">
        <v>42788</v>
      </c>
      <c r="C681" s="159" t="s">
        <v>441</v>
      </c>
      <c r="D681" s="56">
        <v>2017</v>
      </c>
      <c r="E681" s="61" t="s">
        <v>341</v>
      </c>
      <c r="F681" s="56">
        <v>1</v>
      </c>
      <c r="G681" s="61" t="s">
        <v>134</v>
      </c>
      <c r="H681" s="61" t="s">
        <v>134</v>
      </c>
      <c r="I681" s="160">
        <v>0.58079861111111108</v>
      </c>
      <c r="J681" s="161">
        <v>-7.5318836253990398</v>
      </c>
      <c r="K681" s="162">
        <v>35.085298502642701</v>
      </c>
      <c r="L681" s="14" t="s">
        <v>402</v>
      </c>
      <c r="M681" s="61">
        <v>59.8</v>
      </c>
      <c r="N681" s="14" t="s">
        <v>33</v>
      </c>
      <c r="O681" s="115">
        <v>2</v>
      </c>
      <c r="P681" s="14" t="s">
        <v>27</v>
      </c>
      <c r="Q681" s="14" t="s">
        <v>28</v>
      </c>
      <c r="R681" s="14" t="s">
        <v>29</v>
      </c>
    </row>
    <row r="682" spans="1:18" hidden="1" x14ac:dyDescent="0.25">
      <c r="A682" s="61" t="s">
        <v>401</v>
      </c>
      <c r="B682" s="116">
        <v>42788</v>
      </c>
      <c r="C682" s="159" t="s">
        <v>441</v>
      </c>
      <c r="D682" s="56">
        <v>2017</v>
      </c>
      <c r="E682" s="61" t="s">
        <v>341</v>
      </c>
      <c r="F682" s="56">
        <v>1</v>
      </c>
      <c r="G682" s="61" t="s">
        <v>134</v>
      </c>
      <c r="H682" s="61" t="s">
        <v>134</v>
      </c>
      <c r="I682" s="160">
        <v>0.62446759259259255</v>
      </c>
      <c r="J682" s="161">
        <v>-7.4582241980564499</v>
      </c>
      <c r="K682" s="162">
        <v>35.228627508507998</v>
      </c>
      <c r="L682" s="14" t="s">
        <v>402</v>
      </c>
      <c r="M682" s="61">
        <v>81.900000000000006</v>
      </c>
      <c r="N682" s="14" t="s">
        <v>33</v>
      </c>
      <c r="O682" s="115">
        <v>2</v>
      </c>
      <c r="P682" s="14" t="s">
        <v>27</v>
      </c>
      <c r="Q682" s="14" t="s">
        <v>28</v>
      </c>
      <c r="R682" s="14" t="s">
        <v>29</v>
      </c>
    </row>
    <row r="683" spans="1:18" hidden="1" x14ac:dyDescent="0.25">
      <c r="A683" s="61" t="s">
        <v>401</v>
      </c>
      <c r="B683" s="116">
        <v>42788</v>
      </c>
      <c r="C683" s="159" t="s">
        <v>441</v>
      </c>
      <c r="D683" s="56">
        <v>2017</v>
      </c>
      <c r="E683" s="61" t="s">
        <v>341</v>
      </c>
      <c r="F683" s="56">
        <v>1</v>
      </c>
      <c r="G683" s="61" t="s">
        <v>134</v>
      </c>
      <c r="H683" s="61" t="s">
        <v>134</v>
      </c>
      <c r="I683" s="160">
        <v>0.63031249999999994</v>
      </c>
      <c r="J683" s="161">
        <v>-7.4461548978932397</v>
      </c>
      <c r="K683" s="162">
        <v>35.249038098822297</v>
      </c>
      <c r="L683" s="14" t="s">
        <v>402</v>
      </c>
      <c r="M683" s="61">
        <v>84.5</v>
      </c>
      <c r="N683" s="14" t="s">
        <v>33</v>
      </c>
      <c r="O683" s="115">
        <v>2</v>
      </c>
      <c r="P683" s="14" t="s">
        <v>27</v>
      </c>
      <c r="Q683" s="14" t="s">
        <v>28</v>
      </c>
      <c r="R683" s="14" t="s">
        <v>29</v>
      </c>
    </row>
    <row r="684" spans="1:18" hidden="1" x14ac:dyDescent="0.25">
      <c r="A684" s="61" t="s">
        <v>408</v>
      </c>
      <c r="B684" s="116">
        <v>42789</v>
      </c>
      <c r="C684" s="159" t="s">
        <v>441</v>
      </c>
      <c r="D684" s="56">
        <v>2017</v>
      </c>
      <c r="E684" s="61" t="s">
        <v>341</v>
      </c>
      <c r="F684" s="56">
        <v>1</v>
      </c>
      <c r="G684" s="18" t="s">
        <v>140</v>
      </c>
      <c r="H684" s="61" t="s">
        <v>140</v>
      </c>
      <c r="I684" s="160">
        <v>0.54244212962962968</v>
      </c>
      <c r="J684" s="161">
        <v>-7.9141414123308103</v>
      </c>
      <c r="K684" s="162">
        <v>34.540645267752801</v>
      </c>
      <c r="L684" s="14" t="s">
        <v>409</v>
      </c>
      <c r="M684" s="61">
        <v>62.8</v>
      </c>
      <c r="N684" s="14" t="s">
        <v>41</v>
      </c>
      <c r="O684" s="115">
        <v>2</v>
      </c>
      <c r="P684" s="14" t="s">
        <v>34</v>
      </c>
      <c r="Q684" s="14" t="s">
        <v>28</v>
      </c>
      <c r="R684" s="14" t="s">
        <v>29</v>
      </c>
    </row>
    <row r="685" spans="1:18" hidden="1" x14ac:dyDescent="0.25">
      <c r="A685" s="61" t="s">
        <v>408</v>
      </c>
      <c r="B685" s="116">
        <v>42789</v>
      </c>
      <c r="C685" s="159" t="s">
        <v>441</v>
      </c>
      <c r="D685" s="56">
        <v>2017</v>
      </c>
      <c r="E685" s="61" t="s">
        <v>341</v>
      </c>
      <c r="F685" s="56">
        <v>1</v>
      </c>
      <c r="G685" s="18" t="s">
        <v>140</v>
      </c>
      <c r="H685" s="61" t="s">
        <v>140</v>
      </c>
      <c r="I685" s="160">
        <v>0.56487268518518519</v>
      </c>
      <c r="J685" s="161">
        <v>-7.9546532817360696</v>
      </c>
      <c r="K685" s="162">
        <v>34.523069829361503</v>
      </c>
      <c r="L685" s="14" t="s">
        <v>409</v>
      </c>
      <c r="M685" s="61">
        <v>68.8</v>
      </c>
      <c r="N685" s="14" t="s">
        <v>33</v>
      </c>
      <c r="O685" s="115">
        <v>2</v>
      </c>
      <c r="P685" s="14" t="s">
        <v>27</v>
      </c>
      <c r="Q685" s="14" t="s">
        <v>28</v>
      </c>
      <c r="R685" s="14" t="s">
        <v>29</v>
      </c>
    </row>
    <row r="686" spans="1:18" hidden="1" x14ac:dyDescent="0.25">
      <c r="A686" s="61" t="s">
        <v>408</v>
      </c>
      <c r="B686" s="116">
        <v>42789</v>
      </c>
      <c r="C686" s="159" t="s">
        <v>441</v>
      </c>
      <c r="D686" s="56">
        <v>2017</v>
      </c>
      <c r="E686" s="61" t="s">
        <v>341</v>
      </c>
      <c r="F686" s="56">
        <v>1</v>
      </c>
      <c r="G686" s="18" t="s">
        <v>140</v>
      </c>
      <c r="H686" s="61" t="s">
        <v>140</v>
      </c>
      <c r="I686" s="160">
        <v>0.57255787037037031</v>
      </c>
      <c r="J686" s="161">
        <v>-7.9788228726485402</v>
      </c>
      <c r="K686" s="162">
        <v>34.510210158404398</v>
      </c>
      <c r="L686" s="14" t="s">
        <v>409</v>
      </c>
      <c r="M686" s="61">
        <v>72.2</v>
      </c>
      <c r="N686" s="14" t="s">
        <v>33</v>
      </c>
      <c r="O686" s="115">
        <v>2</v>
      </c>
      <c r="P686" s="14" t="s">
        <v>27</v>
      </c>
      <c r="Q686" s="14" t="s">
        <v>28</v>
      </c>
      <c r="R686" s="14" t="s">
        <v>50</v>
      </c>
    </row>
    <row r="687" spans="1:18" hidden="1" x14ac:dyDescent="0.25">
      <c r="A687" s="61" t="s">
        <v>408</v>
      </c>
      <c r="B687" s="116">
        <v>42789</v>
      </c>
      <c r="C687" s="159" t="s">
        <v>441</v>
      </c>
      <c r="D687" s="56">
        <v>2017</v>
      </c>
      <c r="E687" s="61" t="s">
        <v>341</v>
      </c>
      <c r="F687" s="56">
        <v>1</v>
      </c>
      <c r="G687" s="18" t="s">
        <v>140</v>
      </c>
      <c r="H687" s="61" t="s">
        <v>140</v>
      </c>
      <c r="I687" s="160">
        <v>0.57814814814814819</v>
      </c>
      <c r="J687" s="161">
        <v>-8.0002224632561294</v>
      </c>
      <c r="K687" s="162">
        <v>34.506988792213299</v>
      </c>
      <c r="L687" s="14" t="s">
        <v>409</v>
      </c>
      <c r="M687" s="61">
        <v>74.8</v>
      </c>
      <c r="N687" s="14" t="s">
        <v>33</v>
      </c>
      <c r="O687" s="115">
        <v>2</v>
      </c>
      <c r="P687" s="14" t="s">
        <v>27</v>
      </c>
      <c r="Q687" s="14" t="s">
        <v>28</v>
      </c>
      <c r="R687" s="14" t="s">
        <v>29</v>
      </c>
    </row>
    <row r="688" spans="1:18" hidden="1" x14ac:dyDescent="0.25">
      <c r="A688" s="57">
        <v>43011</v>
      </c>
      <c r="B688" s="158">
        <v>42804</v>
      </c>
      <c r="C688" s="159" t="s">
        <v>441</v>
      </c>
      <c r="D688" s="56">
        <v>2017</v>
      </c>
      <c r="E688" s="61" t="s">
        <v>341</v>
      </c>
      <c r="F688" s="56">
        <v>2</v>
      </c>
      <c r="G688" s="61" t="s">
        <v>134</v>
      </c>
      <c r="H688" s="57" t="s">
        <v>134</v>
      </c>
      <c r="I688" s="160">
        <v>0.43146990740740737</v>
      </c>
      <c r="J688" s="161">
        <v>-7.6640252153035799</v>
      </c>
      <c r="K688" s="162">
        <v>34.936549647640199</v>
      </c>
      <c r="L688" s="14" t="s">
        <v>424</v>
      </c>
      <c r="M688" s="61">
        <v>2.2999999999999998</v>
      </c>
      <c r="N688" s="14" t="s">
        <v>33</v>
      </c>
      <c r="O688" s="115">
        <v>2</v>
      </c>
      <c r="P688" s="14" t="s">
        <v>27</v>
      </c>
      <c r="Q688" s="14" t="s">
        <v>28</v>
      </c>
      <c r="R688" s="14" t="s">
        <v>29</v>
      </c>
    </row>
    <row r="689" spans="1:18" hidden="1" x14ac:dyDescent="0.25">
      <c r="A689" s="57">
        <v>43011</v>
      </c>
      <c r="B689" s="158">
        <v>42804</v>
      </c>
      <c r="C689" s="159" t="s">
        <v>441</v>
      </c>
      <c r="D689" s="56">
        <v>2017</v>
      </c>
      <c r="E689" s="61" t="s">
        <v>341</v>
      </c>
      <c r="F689" s="56">
        <v>2</v>
      </c>
      <c r="G689" s="61" t="s">
        <v>134</v>
      </c>
      <c r="H689" s="57" t="s">
        <v>134</v>
      </c>
      <c r="I689" s="160">
        <v>0.43848379629629625</v>
      </c>
      <c r="J689" s="161">
        <v>-7.6602344338079504</v>
      </c>
      <c r="K689" s="162">
        <v>34.9517727822453</v>
      </c>
      <c r="L689" s="14" t="s">
        <v>424</v>
      </c>
      <c r="M689" s="61">
        <v>5.0999999999999996</v>
      </c>
      <c r="N689" s="14" t="s">
        <v>26</v>
      </c>
      <c r="O689" s="115">
        <v>2</v>
      </c>
      <c r="P689" s="14" t="s">
        <v>27</v>
      </c>
      <c r="Q689" s="14" t="s">
        <v>28</v>
      </c>
      <c r="R689" s="14" t="s">
        <v>29</v>
      </c>
    </row>
    <row r="690" spans="1:18" hidden="1" x14ac:dyDescent="0.25">
      <c r="A690" s="57">
        <v>43011</v>
      </c>
      <c r="B690" s="158">
        <v>42804</v>
      </c>
      <c r="C690" s="159" t="s">
        <v>441</v>
      </c>
      <c r="D690" s="56">
        <v>2017</v>
      </c>
      <c r="E690" s="61" t="s">
        <v>341</v>
      </c>
      <c r="F690" s="56">
        <v>2</v>
      </c>
      <c r="G690" s="61" t="s">
        <v>134</v>
      </c>
      <c r="H690" s="57" t="s">
        <v>134</v>
      </c>
      <c r="I690" s="160">
        <v>0.43931712962962965</v>
      </c>
      <c r="J690" s="161">
        <v>-7.6602434231815497</v>
      </c>
      <c r="K690" s="162">
        <v>34.951749134160202</v>
      </c>
      <c r="L690" s="14" t="s">
        <v>424</v>
      </c>
      <c r="M690" s="61">
        <v>5.0999999999999996</v>
      </c>
      <c r="N690" s="14" t="s">
        <v>33</v>
      </c>
      <c r="O690" s="115">
        <v>2</v>
      </c>
      <c r="P690" s="14" t="s">
        <v>27</v>
      </c>
      <c r="Q690" s="14" t="s">
        <v>28</v>
      </c>
      <c r="R690" s="14" t="s">
        <v>29</v>
      </c>
    </row>
    <row r="691" spans="1:18" hidden="1" x14ac:dyDescent="0.25">
      <c r="A691" s="57">
        <v>43011</v>
      </c>
      <c r="B691" s="158">
        <v>42804</v>
      </c>
      <c r="C691" s="159" t="s">
        <v>441</v>
      </c>
      <c r="D691" s="56">
        <v>2017</v>
      </c>
      <c r="E691" s="61" t="s">
        <v>341</v>
      </c>
      <c r="F691" s="56">
        <v>2</v>
      </c>
      <c r="G691" s="61" t="s">
        <v>134</v>
      </c>
      <c r="H691" s="57" t="s">
        <v>134</v>
      </c>
      <c r="I691" s="160">
        <v>0.43770833333333337</v>
      </c>
      <c r="J691" s="161">
        <v>-7.6601881330572397</v>
      </c>
      <c r="K691" s="162">
        <v>34.951727474842997</v>
      </c>
      <c r="L691" s="14" t="s">
        <v>424</v>
      </c>
      <c r="M691" s="61">
        <v>5.0999999999999996</v>
      </c>
      <c r="N691" s="14" t="s">
        <v>46</v>
      </c>
      <c r="O691" s="115">
        <v>2</v>
      </c>
      <c r="P691" s="14" t="s">
        <v>31</v>
      </c>
      <c r="Q691" s="14" t="s">
        <v>28</v>
      </c>
      <c r="R691" s="14" t="s">
        <v>29</v>
      </c>
    </row>
    <row r="692" spans="1:18" hidden="1" x14ac:dyDescent="0.25">
      <c r="A692" s="57">
        <v>43011</v>
      </c>
      <c r="B692" s="158">
        <v>42804</v>
      </c>
      <c r="C692" s="159" t="s">
        <v>441</v>
      </c>
      <c r="D692" s="56">
        <v>2017</v>
      </c>
      <c r="E692" s="61" t="s">
        <v>341</v>
      </c>
      <c r="F692" s="56">
        <v>2</v>
      </c>
      <c r="G692" s="61" t="s">
        <v>134</v>
      </c>
      <c r="H692" s="57" t="s">
        <v>134</v>
      </c>
      <c r="I692" s="160">
        <v>0.45083333333333336</v>
      </c>
      <c r="J692" s="161">
        <v>-7.6531324874217397</v>
      </c>
      <c r="K692" s="162">
        <v>34.974464511907101</v>
      </c>
      <c r="L692" s="14" t="s">
        <v>424</v>
      </c>
      <c r="M692" s="61">
        <v>8.5</v>
      </c>
      <c r="N692" s="14" t="s">
        <v>41</v>
      </c>
      <c r="O692" s="115">
        <v>2</v>
      </c>
      <c r="P692" s="14" t="s">
        <v>31</v>
      </c>
      <c r="Q692" s="14" t="s">
        <v>28</v>
      </c>
      <c r="R692" s="14" t="s">
        <v>35</v>
      </c>
    </row>
    <row r="693" spans="1:18" hidden="1" x14ac:dyDescent="0.25">
      <c r="A693" s="57">
        <v>43011</v>
      </c>
      <c r="B693" s="158">
        <v>42804</v>
      </c>
      <c r="C693" s="159" t="s">
        <v>441</v>
      </c>
      <c r="D693" s="56">
        <v>2017</v>
      </c>
      <c r="E693" s="61" t="s">
        <v>341</v>
      </c>
      <c r="F693" s="56">
        <v>2</v>
      </c>
      <c r="G693" s="61" t="s">
        <v>134</v>
      </c>
      <c r="H693" s="57" t="s">
        <v>134</v>
      </c>
      <c r="I693" s="160">
        <v>0.45166666666666666</v>
      </c>
      <c r="J693" s="161">
        <v>-7.65306562100037</v>
      </c>
      <c r="K693" s="162">
        <v>34.975295101740102</v>
      </c>
      <c r="L693" s="14" t="s">
        <v>424</v>
      </c>
      <c r="M693" s="61">
        <v>8.6999999999999993</v>
      </c>
      <c r="N693" s="14" t="s">
        <v>26</v>
      </c>
      <c r="O693" s="115">
        <v>2</v>
      </c>
      <c r="P693" s="14" t="s">
        <v>27</v>
      </c>
      <c r="Q693" s="14" t="s">
        <v>28</v>
      </c>
      <c r="R693" s="14" t="s">
        <v>35</v>
      </c>
    </row>
    <row r="694" spans="1:18" hidden="1" x14ac:dyDescent="0.25">
      <c r="A694" s="57">
        <v>43011</v>
      </c>
      <c r="B694" s="158">
        <v>42804</v>
      </c>
      <c r="C694" s="159" t="s">
        <v>441</v>
      </c>
      <c r="D694" s="56">
        <v>2017</v>
      </c>
      <c r="E694" s="61" t="s">
        <v>341</v>
      </c>
      <c r="F694" s="56">
        <v>2</v>
      </c>
      <c r="G694" s="61" t="s">
        <v>134</v>
      </c>
      <c r="H694" s="57" t="s">
        <v>134</v>
      </c>
      <c r="I694" s="160">
        <v>0.4522916666666667</v>
      </c>
      <c r="J694" s="161">
        <v>-7.6530969701217497</v>
      </c>
      <c r="K694" s="162">
        <v>34.975372914934397</v>
      </c>
      <c r="L694" s="14" t="s">
        <v>424</v>
      </c>
      <c r="M694" s="61">
        <v>8.8000000000000007</v>
      </c>
      <c r="N694" s="14" t="s">
        <v>33</v>
      </c>
      <c r="O694" s="115">
        <v>2</v>
      </c>
      <c r="P694" s="14" t="s">
        <v>34</v>
      </c>
      <c r="Q694" s="14" t="s">
        <v>28</v>
      </c>
      <c r="R694" s="14" t="s">
        <v>29</v>
      </c>
    </row>
    <row r="695" spans="1:18" hidden="1" x14ac:dyDescent="0.25">
      <c r="A695" s="57">
        <v>43011</v>
      </c>
      <c r="B695" s="158">
        <v>42804</v>
      </c>
      <c r="C695" s="159" t="s">
        <v>441</v>
      </c>
      <c r="D695" s="56">
        <v>2017</v>
      </c>
      <c r="E695" s="61" t="s">
        <v>341</v>
      </c>
      <c r="F695" s="56">
        <v>2</v>
      </c>
      <c r="G695" s="61" t="s">
        <v>134</v>
      </c>
      <c r="H695" s="57" t="s">
        <v>134</v>
      </c>
      <c r="I695" s="160">
        <v>0.47590277777777779</v>
      </c>
      <c r="J695" s="161">
        <v>-7.6062457731031303</v>
      </c>
      <c r="K695" s="162">
        <v>35.0016021308302</v>
      </c>
      <c r="L695" s="14" t="s">
        <v>424</v>
      </c>
      <c r="M695" s="61">
        <v>17.899999999999999</v>
      </c>
      <c r="N695" s="14" t="s">
        <v>33</v>
      </c>
      <c r="O695" s="115">
        <v>2</v>
      </c>
      <c r="P695" s="14" t="s">
        <v>34</v>
      </c>
      <c r="Q695" s="14" t="s">
        <v>28</v>
      </c>
      <c r="R695" s="14" t="s">
        <v>35</v>
      </c>
    </row>
    <row r="696" spans="1:18" hidden="1" x14ac:dyDescent="0.25">
      <c r="A696" s="57">
        <v>43011</v>
      </c>
      <c r="B696" s="158">
        <v>42804</v>
      </c>
      <c r="C696" s="159" t="s">
        <v>441</v>
      </c>
      <c r="D696" s="56">
        <v>2017</v>
      </c>
      <c r="E696" s="61" t="s">
        <v>341</v>
      </c>
      <c r="F696" s="56">
        <v>2</v>
      </c>
      <c r="G696" s="61" t="s">
        <v>134</v>
      </c>
      <c r="H696" s="57" t="s">
        <v>134</v>
      </c>
      <c r="I696" s="160">
        <v>0.47750000000000004</v>
      </c>
      <c r="J696" s="161">
        <v>-7.5997045444501499</v>
      </c>
      <c r="K696" s="162">
        <v>35.000600412908597</v>
      </c>
      <c r="L696" s="14" t="s">
        <v>424</v>
      </c>
      <c r="M696" s="61">
        <v>18.7</v>
      </c>
      <c r="N696" s="14" t="s">
        <v>33</v>
      </c>
      <c r="O696" s="115">
        <v>2</v>
      </c>
      <c r="P696" s="14" t="s">
        <v>34</v>
      </c>
      <c r="Q696" s="14" t="s">
        <v>28</v>
      </c>
      <c r="R696" s="14" t="s">
        <v>29</v>
      </c>
    </row>
    <row r="697" spans="1:18" hidden="1" x14ac:dyDescent="0.25">
      <c r="A697" s="57">
        <v>43011</v>
      </c>
      <c r="B697" s="158">
        <v>42804</v>
      </c>
      <c r="C697" s="159" t="s">
        <v>441</v>
      </c>
      <c r="D697" s="56">
        <v>2017</v>
      </c>
      <c r="E697" s="61" t="s">
        <v>341</v>
      </c>
      <c r="F697" s="56">
        <v>2</v>
      </c>
      <c r="G697" s="61" t="s">
        <v>134</v>
      </c>
      <c r="H697" s="57" t="s">
        <v>134</v>
      </c>
      <c r="I697" s="160">
        <v>0.58572916666666663</v>
      </c>
      <c r="J697" s="161">
        <v>-7.4798151640788699</v>
      </c>
      <c r="K697" s="162">
        <v>35.147040243655198</v>
      </c>
      <c r="L697" s="14" t="s">
        <v>424</v>
      </c>
      <c r="M697" s="61">
        <v>69.8</v>
      </c>
      <c r="N697" s="14" t="s">
        <v>37</v>
      </c>
      <c r="O697" s="115">
        <v>2</v>
      </c>
      <c r="P697" s="14" t="s">
        <v>27</v>
      </c>
      <c r="Q697" s="14" t="s">
        <v>28</v>
      </c>
      <c r="R697" s="14" t="s">
        <v>29</v>
      </c>
    </row>
    <row r="698" spans="1:18" hidden="1" x14ac:dyDescent="0.25">
      <c r="A698" s="57">
        <v>43011</v>
      </c>
      <c r="B698" s="158">
        <v>42804</v>
      </c>
      <c r="C698" s="159" t="s">
        <v>441</v>
      </c>
      <c r="D698" s="56">
        <v>2017</v>
      </c>
      <c r="E698" s="61" t="s">
        <v>341</v>
      </c>
      <c r="F698" s="56">
        <v>2</v>
      </c>
      <c r="G698" s="61" t="s">
        <v>134</v>
      </c>
      <c r="H698" s="57" t="s">
        <v>134</v>
      </c>
      <c r="I698" s="160">
        <v>0.58498842592592593</v>
      </c>
      <c r="J698" s="161">
        <v>-7.48244170794064</v>
      </c>
      <c r="K698" s="162">
        <v>35.145380305956799</v>
      </c>
      <c r="L698" s="14" t="s">
        <v>424</v>
      </c>
      <c r="M698" s="61">
        <v>69.8</v>
      </c>
      <c r="N698" s="14" t="s">
        <v>33</v>
      </c>
      <c r="O698" s="115">
        <v>2</v>
      </c>
      <c r="P698" s="14" t="s">
        <v>27</v>
      </c>
      <c r="Q698" s="14" t="s">
        <v>28</v>
      </c>
      <c r="R698" s="14" t="s">
        <v>29</v>
      </c>
    </row>
    <row r="699" spans="1:18" hidden="1" x14ac:dyDescent="0.25">
      <c r="A699" s="57">
        <v>43011</v>
      </c>
      <c r="B699" s="158">
        <v>42804</v>
      </c>
      <c r="C699" s="159" t="s">
        <v>441</v>
      </c>
      <c r="D699" s="56">
        <v>2017</v>
      </c>
      <c r="E699" s="61" t="s">
        <v>341</v>
      </c>
      <c r="F699" s="56">
        <v>2</v>
      </c>
      <c r="G699" s="61" t="s">
        <v>134</v>
      </c>
      <c r="H699" s="57" t="s">
        <v>134</v>
      </c>
      <c r="I699" s="160">
        <v>0.59149305555555554</v>
      </c>
      <c r="J699" s="161">
        <v>-7.4840321971785402</v>
      </c>
      <c r="K699" s="162">
        <v>35.160008960609098</v>
      </c>
      <c r="L699" s="14" t="s">
        <v>424</v>
      </c>
      <c r="M699" s="61">
        <v>72.3</v>
      </c>
      <c r="N699" s="14" t="s">
        <v>33</v>
      </c>
      <c r="O699" s="115">
        <v>2</v>
      </c>
      <c r="P699" s="14" t="s">
        <v>31</v>
      </c>
      <c r="Q699" s="14" t="s">
        <v>28</v>
      </c>
      <c r="R699" s="14" t="s">
        <v>29</v>
      </c>
    </row>
    <row r="700" spans="1:18" hidden="1" x14ac:dyDescent="0.25">
      <c r="A700" s="57">
        <v>43011</v>
      </c>
      <c r="B700" s="158">
        <v>42804</v>
      </c>
      <c r="C700" s="159" t="s">
        <v>441</v>
      </c>
      <c r="D700" s="56">
        <v>2017</v>
      </c>
      <c r="E700" s="61" t="s">
        <v>341</v>
      </c>
      <c r="F700" s="56">
        <v>2</v>
      </c>
      <c r="G700" s="61" t="s">
        <v>134</v>
      </c>
      <c r="H700" s="57" t="s">
        <v>134</v>
      </c>
      <c r="I700" s="160">
        <v>0.61211805555555554</v>
      </c>
      <c r="J700" s="161">
        <v>-7.4514687197199496</v>
      </c>
      <c r="K700" s="162">
        <v>35.2400899167733</v>
      </c>
      <c r="L700" s="14" t="s">
        <v>424</v>
      </c>
      <c r="M700" s="61">
        <v>83.2</v>
      </c>
      <c r="N700" s="14" t="s">
        <v>33</v>
      </c>
      <c r="O700" s="115">
        <v>2</v>
      </c>
      <c r="P700" s="14" t="s">
        <v>27</v>
      </c>
      <c r="Q700" s="14" t="s">
        <v>28</v>
      </c>
      <c r="R700" s="14" t="s">
        <v>29</v>
      </c>
    </row>
    <row r="701" spans="1:18" hidden="1" x14ac:dyDescent="0.25">
      <c r="A701" s="57">
        <v>43042</v>
      </c>
      <c r="B701" s="158">
        <v>42805</v>
      </c>
      <c r="C701" s="159" t="s">
        <v>441</v>
      </c>
      <c r="D701" s="56">
        <v>2017</v>
      </c>
      <c r="E701" s="61" t="s">
        <v>341</v>
      </c>
      <c r="F701" s="56">
        <v>2</v>
      </c>
      <c r="G701" s="18" t="s">
        <v>140</v>
      </c>
      <c r="H701" s="61" t="s">
        <v>140</v>
      </c>
      <c r="I701" s="160">
        <v>0.46555555555555556</v>
      </c>
      <c r="J701" s="161">
        <v>-7.8588673370223399</v>
      </c>
      <c r="K701" s="162">
        <v>34.676761086689503</v>
      </c>
      <c r="L701" s="14" t="s">
        <v>289</v>
      </c>
      <c r="M701" s="61">
        <v>43.2</v>
      </c>
      <c r="N701" s="14" t="s">
        <v>41</v>
      </c>
      <c r="O701" s="115">
        <v>2</v>
      </c>
      <c r="P701" s="14" t="s">
        <v>27</v>
      </c>
      <c r="Q701" s="14" t="s">
        <v>28</v>
      </c>
      <c r="R701" s="14" t="s">
        <v>29</v>
      </c>
    </row>
    <row r="702" spans="1:18" hidden="1" x14ac:dyDescent="0.25">
      <c r="A702" s="57">
        <v>43042</v>
      </c>
      <c r="B702" s="158">
        <v>42805</v>
      </c>
      <c r="C702" s="159" t="s">
        <v>441</v>
      </c>
      <c r="D702" s="56">
        <v>2017</v>
      </c>
      <c r="E702" s="61" t="s">
        <v>341</v>
      </c>
      <c r="F702" s="56">
        <v>2</v>
      </c>
      <c r="G702" s="18" t="s">
        <v>140</v>
      </c>
      <c r="H702" s="61" t="s">
        <v>140</v>
      </c>
      <c r="I702" s="160">
        <v>0.47819444444444442</v>
      </c>
      <c r="J702" s="161">
        <v>-7.8879057011666101</v>
      </c>
      <c r="K702" s="162">
        <v>34.622881885301297</v>
      </c>
      <c r="L702" s="14" t="s">
        <v>289</v>
      </c>
      <c r="M702" s="61">
        <v>50.4</v>
      </c>
      <c r="N702" s="14" t="s">
        <v>26</v>
      </c>
      <c r="O702" s="115">
        <v>2</v>
      </c>
      <c r="P702" s="14" t="s">
        <v>31</v>
      </c>
      <c r="Q702" s="14" t="s">
        <v>28</v>
      </c>
      <c r="R702" s="14" t="s">
        <v>29</v>
      </c>
    </row>
    <row r="703" spans="1:18" hidden="1" x14ac:dyDescent="0.25">
      <c r="A703" s="57">
        <v>43042</v>
      </c>
      <c r="B703" s="158">
        <v>42805</v>
      </c>
      <c r="C703" s="159" t="s">
        <v>441</v>
      </c>
      <c r="D703" s="56">
        <v>2017</v>
      </c>
      <c r="E703" s="61" t="s">
        <v>341</v>
      </c>
      <c r="F703" s="56">
        <v>2</v>
      </c>
      <c r="G703" s="18" t="s">
        <v>140</v>
      </c>
      <c r="H703" s="61" t="s">
        <v>140</v>
      </c>
      <c r="I703" s="160">
        <v>0.49583333333333335</v>
      </c>
      <c r="J703" s="161">
        <v>-7.9000289274618698</v>
      </c>
      <c r="K703" s="162">
        <v>34.567150702538299</v>
      </c>
      <c r="L703" s="14" t="s">
        <v>289</v>
      </c>
      <c r="M703" s="61">
        <v>57.7</v>
      </c>
      <c r="N703" s="14" t="s">
        <v>33</v>
      </c>
      <c r="O703" s="115">
        <v>2</v>
      </c>
      <c r="P703" s="14" t="s">
        <v>34</v>
      </c>
      <c r="Q703" s="14" t="s">
        <v>38</v>
      </c>
    </row>
    <row r="704" spans="1:18" hidden="1" x14ac:dyDescent="0.25">
      <c r="A704" s="57">
        <v>43042</v>
      </c>
      <c r="B704" s="158">
        <v>42805</v>
      </c>
      <c r="C704" s="159" t="s">
        <v>441</v>
      </c>
      <c r="D704" s="56">
        <v>2017</v>
      </c>
      <c r="E704" s="61" t="s">
        <v>341</v>
      </c>
      <c r="F704" s="56">
        <v>2</v>
      </c>
      <c r="G704" s="18" t="s">
        <v>140</v>
      </c>
      <c r="H704" s="61" t="s">
        <v>140</v>
      </c>
      <c r="I704" s="160">
        <v>0.51222222222222225</v>
      </c>
      <c r="J704" s="161">
        <v>-7.9382091599656102</v>
      </c>
      <c r="K704" s="162">
        <v>34.540601274216698</v>
      </c>
      <c r="L704" s="14" t="s">
        <v>289</v>
      </c>
      <c r="M704" s="61">
        <v>66.2</v>
      </c>
      <c r="N704" s="14" t="s">
        <v>26</v>
      </c>
      <c r="O704" s="115">
        <v>2</v>
      </c>
      <c r="P704" s="14" t="s">
        <v>34</v>
      </c>
      <c r="Q704" s="14" t="s">
        <v>28</v>
      </c>
      <c r="R704" s="14" t="s">
        <v>35</v>
      </c>
    </row>
    <row r="705" spans="1:18" hidden="1" x14ac:dyDescent="0.25">
      <c r="A705" s="57">
        <v>43042</v>
      </c>
      <c r="B705" s="158">
        <v>42805</v>
      </c>
      <c r="C705" s="159" t="s">
        <v>441</v>
      </c>
      <c r="D705" s="56">
        <v>2017</v>
      </c>
      <c r="E705" s="61" t="s">
        <v>341</v>
      </c>
      <c r="F705" s="56">
        <v>2</v>
      </c>
      <c r="G705" s="18" t="s">
        <v>140</v>
      </c>
      <c r="H705" s="61" t="s">
        <v>140</v>
      </c>
      <c r="I705" s="160">
        <v>0.52055555555555555</v>
      </c>
      <c r="J705" s="161">
        <v>-7.94679309018826</v>
      </c>
      <c r="K705" s="162">
        <v>34.529370923100998</v>
      </c>
      <c r="L705" s="14" t="s">
        <v>289</v>
      </c>
      <c r="M705" s="61">
        <v>67.900000000000006</v>
      </c>
      <c r="N705" s="14" t="s">
        <v>41</v>
      </c>
      <c r="O705" s="115">
        <v>2</v>
      </c>
      <c r="P705" s="14" t="s">
        <v>34</v>
      </c>
      <c r="Q705" s="14" t="s">
        <v>28</v>
      </c>
      <c r="R705" s="14" t="s">
        <v>29</v>
      </c>
    </row>
    <row r="706" spans="1:18" hidden="1" x14ac:dyDescent="0.25">
      <c r="A706" s="57">
        <v>43072</v>
      </c>
      <c r="B706" s="158">
        <v>42806</v>
      </c>
      <c r="C706" s="159" t="s">
        <v>441</v>
      </c>
      <c r="D706" s="56">
        <v>2017</v>
      </c>
      <c r="E706" s="61" t="s">
        <v>341</v>
      </c>
      <c r="F706" s="56">
        <v>2</v>
      </c>
      <c r="G706" s="57" t="s">
        <v>673</v>
      </c>
      <c r="H706" s="61" t="s">
        <v>82</v>
      </c>
      <c r="I706" s="160">
        <v>0.40467592592592588</v>
      </c>
      <c r="J706" s="161">
        <v>-7.5990918429127898</v>
      </c>
      <c r="K706" s="162">
        <v>34.8804697438825</v>
      </c>
      <c r="L706" s="14" t="s">
        <v>434</v>
      </c>
      <c r="M706" s="61">
        <v>6.1</v>
      </c>
      <c r="N706" s="14" t="s">
        <v>33</v>
      </c>
      <c r="O706" s="115">
        <v>2</v>
      </c>
      <c r="P706" s="14" t="s">
        <v>34</v>
      </c>
      <c r="Q706" s="14" t="s">
        <v>38</v>
      </c>
    </row>
    <row r="707" spans="1:18" hidden="1" x14ac:dyDescent="0.25">
      <c r="A707" s="57">
        <v>43072</v>
      </c>
      <c r="B707" s="158">
        <v>42806</v>
      </c>
      <c r="C707" s="159" t="s">
        <v>441</v>
      </c>
      <c r="D707" s="56">
        <v>2017</v>
      </c>
      <c r="E707" s="61" t="s">
        <v>341</v>
      </c>
      <c r="F707" s="56">
        <v>2</v>
      </c>
      <c r="G707" s="57" t="s">
        <v>673</v>
      </c>
      <c r="H707" s="61" t="s">
        <v>82</v>
      </c>
      <c r="I707" s="160">
        <v>0.4057291666666667</v>
      </c>
      <c r="J707" s="161">
        <v>-7.5991098451127197</v>
      </c>
      <c r="K707" s="162">
        <v>34.880670685549099</v>
      </c>
      <c r="L707" s="14" t="s">
        <v>434</v>
      </c>
      <c r="M707" s="61">
        <v>6.1</v>
      </c>
      <c r="N707" s="14" t="s">
        <v>33</v>
      </c>
      <c r="O707" s="115">
        <v>2</v>
      </c>
      <c r="P707" s="14" t="s">
        <v>34</v>
      </c>
      <c r="Q707" s="14" t="s">
        <v>28</v>
      </c>
      <c r="R707" s="14" t="s">
        <v>35</v>
      </c>
    </row>
    <row r="708" spans="1:18" hidden="1" x14ac:dyDescent="0.25">
      <c r="A708" s="57">
        <v>43072</v>
      </c>
      <c r="B708" s="158">
        <v>42806</v>
      </c>
      <c r="C708" s="159" t="s">
        <v>441</v>
      </c>
      <c r="D708" s="56">
        <v>2017</v>
      </c>
      <c r="E708" s="61" t="s">
        <v>341</v>
      </c>
      <c r="F708" s="56">
        <v>2</v>
      </c>
      <c r="G708" s="57" t="s">
        <v>673</v>
      </c>
      <c r="H708" s="61" t="s">
        <v>82</v>
      </c>
      <c r="I708" s="160">
        <v>0.48278935185185184</v>
      </c>
      <c r="J708" s="161">
        <v>-7.6556690112238401</v>
      </c>
      <c r="K708" s="162">
        <v>34.681554220891201</v>
      </c>
      <c r="L708" s="14" t="s">
        <v>434</v>
      </c>
      <c r="M708" s="61">
        <v>34.1</v>
      </c>
      <c r="N708" s="14" t="s">
        <v>33</v>
      </c>
      <c r="O708" s="115">
        <v>2</v>
      </c>
      <c r="P708" s="14" t="s">
        <v>27</v>
      </c>
      <c r="Q708" s="14" t="s">
        <v>28</v>
      </c>
      <c r="R708" s="14" t="s">
        <v>35</v>
      </c>
    </row>
    <row r="709" spans="1:18" hidden="1" x14ac:dyDescent="0.25">
      <c r="A709" s="57">
        <v>43072</v>
      </c>
      <c r="B709" s="158">
        <v>42806</v>
      </c>
      <c r="C709" s="159" t="s">
        <v>441</v>
      </c>
      <c r="D709" s="56">
        <v>2017</v>
      </c>
      <c r="E709" s="61" t="s">
        <v>341</v>
      </c>
      <c r="F709" s="56">
        <v>2</v>
      </c>
      <c r="G709" s="57" t="s">
        <v>673</v>
      </c>
      <c r="H709" s="61" t="s">
        <v>82</v>
      </c>
      <c r="I709" s="160">
        <v>0.49439814814814814</v>
      </c>
      <c r="J709" s="161">
        <v>-7.6724715161255901</v>
      </c>
      <c r="K709" s="162">
        <v>34.637134907027097</v>
      </c>
      <c r="L709" s="14" t="s">
        <v>434</v>
      </c>
      <c r="M709" s="61">
        <v>39.5</v>
      </c>
      <c r="N709" s="14" t="s">
        <v>41</v>
      </c>
      <c r="O709" s="115">
        <v>2</v>
      </c>
      <c r="P709" s="14" t="s">
        <v>31</v>
      </c>
      <c r="Q709" s="14" t="s">
        <v>28</v>
      </c>
      <c r="R709" s="14" t="s">
        <v>29</v>
      </c>
    </row>
    <row r="710" spans="1:18" hidden="1" x14ac:dyDescent="0.25">
      <c r="A710" s="57">
        <v>43072</v>
      </c>
      <c r="B710" s="158">
        <v>42806</v>
      </c>
      <c r="C710" s="159" t="s">
        <v>441</v>
      </c>
      <c r="D710" s="56">
        <v>2017</v>
      </c>
      <c r="E710" s="61" t="s">
        <v>341</v>
      </c>
      <c r="F710" s="56">
        <v>2</v>
      </c>
      <c r="G710" s="57" t="s">
        <v>673</v>
      </c>
      <c r="H710" s="61" t="s">
        <v>82</v>
      </c>
      <c r="I710" s="160">
        <v>0.49959490740740736</v>
      </c>
      <c r="J710" s="161">
        <v>-7.6849609456354004</v>
      </c>
      <c r="K710" s="162">
        <v>34.640700254346498</v>
      </c>
      <c r="L710" s="14" t="s">
        <v>434</v>
      </c>
      <c r="M710" s="61">
        <v>41.5</v>
      </c>
      <c r="N710" s="14" t="s">
        <v>33</v>
      </c>
      <c r="O710" s="115">
        <v>2</v>
      </c>
      <c r="P710" s="14" t="s">
        <v>27</v>
      </c>
      <c r="Q710" s="14" t="s">
        <v>28</v>
      </c>
      <c r="R710" s="14" t="s">
        <v>29</v>
      </c>
    </row>
    <row r="711" spans="1:18" hidden="1" x14ac:dyDescent="0.25">
      <c r="A711" s="57">
        <v>43072</v>
      </c>
      <c r="B711" s="158">
        <v>42806</v>
      </c>
      <c r="C711" s="159" t="s">
        <v>441</v>
      </c>
      <c r="D711" s="56">
        <v>2017</v>
      </c>
      <c r="E711" s="61" t="s">
        <v>341</v>
      </c>
      <c r="F711" s="56">
        <v>2</v>
      </c>
      <c r="G711" s="57" t="s">
        <v>673</v>
      </c>
      <c r="H711" s="61" t="s">
        <v>82</v>
      </c>
      <c r="I711" s="160">
        <v>0.50528935185185186</v>
      </c>
      <c r="J711" s="161">
        <v>-7.6950214718780998</v>
      </c>
      <c r="K711" s="162">
        <v>34.672764629827903</v>
      </c>
      <c r="L711" s="14" t="s">
        <v>434</v>
      </c>
      <c r="M711" s="61">
        <v>45.6</v>
      </c>
      <c r="N711" s="14" t="s">
        <v>33</v>
      </c>
      <c r="O711" s="115">
        <v>2</v>
      </c>
      <c r="P711" s="14" t="s">
        <v>27</v>
      </c>
      <c r="Q711" s="14" t="s">
        <v>28</v>
      </c>
      <c r="R711" s="14" t="s">
        <v>29</v>
      </c>
    </row>
    <row r="712" spans="1:18" hidden="1" x14ac:dyDescent="0.25">
      <c r="A712" s="61" t="s">
        <v>444</v>
      </c>
      <c r="B712" s="158">
        <v>42900</v>
      </c>
      <c r="C712" s="159" t="s">
        <v>470</v>
      </c>
      <c r="D712" s="56">
        <v>2017</v>
      </c>
      <c r="E712" s="61" t="s">
        <v>342</v>
      </c>
      <c r="F712" s="56">
        <v>1</v>
      </c>
      <c r="G712" s="61" t="s">
        <v>134</v>
      </c>
      <c r="H712" s="61" t="s">
        <v>134</v>
      </c>
      <c r="I712" s="160">
        <v>0.40302083333333333</v>
      </c>
      <c r="J712" s="161">
        <v>-7.6580505496454299</v>
      </c>
      <c r="K712" s="162">
        <v>34.977230589190299</v>
      </c>
      <c r="L712" s="14" t="s">
        <v>445</v>
      </c>
      <c r="M712" s="61">
        <v>9.3000000000000007</v>
      </c>
      <c r="N712" s="14" t="s">
        <v>30</v>
      </c>
      <c r="O712" s="115">
        <v>2</v>
      </c>
      <c r="P712" s="14" t="s">
        <v>31</v>
      </c>
      <c r="Q712" s="14" t="s">
        <v>28</v>
      </c>
      <c r="R712" s="14" t="s">
        <v>50</v>
      </c>
    </row>
    <row r="713" spans="1:18" hidden="1" x14ac:dyDescent="0.25">
      <c r="A713" s="61" t="s">
        <v>444</v>
      </c>
      <c r="B713" s="158">
        <v>42900</v>
      </c>
      <c r="C713" s="159" t="s">
        <v>470</v>
      </c>
      <c r="D713" s="56">
        <v>2017</v>
      </c>
      <c r="E713" s="61" t="s">
        <v>342</v>
      </c>
      <c r="F713" s="56">
        <v>1</v>
      </c>
      <c r="G713" s="61" t="s">
        <v>134</v>
      </c>
      <c r="H713" s="61" t="s">
        <v>134</v>
      </c>
      <c r="I713" s="160">
        <v>0.4064814814814815</v>
      </c>
      <c r="J713" s="161">
        <v>-7.6579360422651002</v>
      </c>
      <c r="K713" s="162">
        <v>34.980161698283098</v>
      </c>
      <c r="L713" s="14" t="s">
        <v>445</v>
      </c>
      <c r="M713" s="61">
        <v>9.6999999999999993</v>
      </c>
      <c r="N713" s="14" t="s">
        <v>41</v>
      </c>
      <c r="O713" s="115">
        <v>2</v>
      </c>
      <c r="P713" s="14" t="s">
        <v>27</v>
      </c>
      <c r="Q713" s="14" t="s">
        <v>28</v>
      </c>
      <c r="R713" s="14" t="s">
        <v>29</v>
      </c>
    </row>
    <row r="714" spans="1:18" hidden="1" x14ac:dyDescent="0.25">
      <c r="A714" s="61" t="s">
        <v>444</v>
      </c>
      <c r="B714" s="158">
        <v>42900</v>
      </c>
      <c r="C714" s="159" t="s">
        <v>470</v>
      </c>
      <c r="D714" s="56">
        <v>2017</v>
      </c>
      <c r="E714" s="61" t="s">
        <v>342</v>
      </c>
      <c r="F714" s="56">
        <v>1</v>
      </c>
      <c r="G714" s="61" t="s">
        <v>134</v>
      </c>
      <c r="H714" s="61" t="s">
        <v>134</v>
      </c>
      <c r="I714" s="160">
        <v>0.42737268518518517</v>
      </c>
      <c r="J714" s="161">
        <v>-7.6003455459971097</v>
      </c>
      <c r="K714" s="162">
        <v>35.000385439740803</v>
      </c>
      <c r="L714" s="14" t="s">
        <v>445</v>
      </c>
      <c r="M714" s="61">
        <v>18.899999999999999</v>
      </c>
      <c r="N714" s="14" t="s">
        <v>42</v>
      </c>
      <c r="O714" s="115">
        <v>2</v>
      </c>
      <c r="P714" s="14" t="s">
        <v>34</v>
      </c>
      <c r="Q714" s="14" t="s">
        <v>28</v>
      </c>
      <c r="R714" s="14" t="s">
        <v>35</v>
      </c>
    </row>
    <row r="715" spans="1:18" hidden="1" x14ac:dyDescent="0.25">
      <c r="A715" s="61" t="s">
        <v>444</v>
      </c>
      <c r="B715" s="158">
        <v>42900</v>
      </c>
      <c r="C715" s="159" t="s">
        <v>470</v>
      </c>
      <c r="D715" s="56">
        <v>2017</v>
      </c>
      <c r="E715" s="61" t="s">
        <v>342</v>
      </c>
      <c r="F715" s="56">
        <v>1</v>
      </c>
      <c r="G715" s="61" t="s">
        <v>134</v>
      </c>
      <c r="H715" s="61" t="s">
        <v>134</v>
      </c>
      <c r="I715" s="160">
        <v>0.51640046296296294</v>
      </c>
      <c r="J715" s="161">
        <v>-7.4396403485056997</v>
      </c>
      <c r="K715" s="162">
        <v>35.262694590264701</v>
      </c>
      <c r="L715" s="14" t="s">
        <v>445</v>
      </c>
      <c r="M715" s="61">
        <v>60.2</v>
      </c>
      <c r="N715" s="14" t="s">
        <v>41</v>
      </c>
      <c r="O715" s="115">
        <v>2</v>
      </c>
      <c r="P715" s="14" t="s">
        <v>27</v>
      </c>
      <c r="Q715" s="14" t="s">
        <v>28</v>
      </c>
      <c r="R715" s="14" t="s">
        <v>29</v>
      </c>
    </row>
    <row r="716" spans="1:18" hidden="1" x14ac:dyDescent="0.25">
      <c r="A716" s="61" t="s">
        <v>444</v>
      </c>
      <c r="B716" s="158">
        <v>42900</v>
      </c>
      <c r="C716" s="159" t="s">
        <v>470</v>
      </c>
      <c r="D716" s="56">
        <v>2017</v>
      </c>
      <c r="E716" s="61" t="s">
        <v>342</v>
      </c>
      <c r="F716" s="56">
        <v>1</v>
      </c>
      <c r="G716" s="61" t="s">
        <v>134</v>
      </c>
      <c r="H716" s="61" t="s">
        <v>134</v>
      </c>
      <c r="I716" s="160">
        <v>0.52500000000000002</v>
      </c>
      <c r="J716" s="161">
        <v>-7.4128289749197096</v>
      </c>
      <c r="K716" s="162">
        <v>35.286411377833304</v>
      </c>
      <c r="L716" s="14" t="s">
        <v>445</v>
      </c>
      <c r="M716" s="61">
        <v>64.900000000000006</v>
      </c>
      <c r="N716" s="14" t="s">
        <v>30</v>
      </c>
      <c r="O716" s="115">
        <v>2</v>
      </c>
      <c r="P716" s="14" t="s">
        <v>27</v>
      </c>
      <c r="Q716" s="14" t="s">
        <v>28</v>
      </c>
      <c r="R716" s="14" t="s">
        <v>50</v>
      </c>
    </row>
    <row r="717" spans="1:18" hidden="1" x14ac:dyDescent="0.25">
      <c r="A717" s="61" t="s">
        <v>444</v>
      </c>
      <c r="B717" s="158">
        <v>42900</v>
      </c>
      <c r="C717" s="159" t="s">
        <v>470</v>
      </c>
      <c r="D717" s="56">
        <v>2017</v>
      </c>
      <c r="E717" s="61" t="s">
        <v>342</v>
      </c>
      <c r="F717" s="56">
        <v>1</v>
      </c>
      <c r="G717" s="61" t="s">
        <v>134</v>
      </c>
      <c r="H717" s="61" t="s">
        <v>134</v>
      </c>
      <c r="I717" s="160">
        <v>0.57939814814814816</v>
      </c>
      <c r="J717" s="161">
        <v>-7.28809957211545</v>
      </c>
      <c r="K717" s="162">
        <v>35.388465987698602</v>
      </c>
      <c r="L717" s="14" t="s">
        <v>445</v>
      </c>
      <c r="M717" s="61">
        <v>87.5</v>
      </c>
      <c r="N717" s="14" t="s">
        <v>42</v>
      </c>
      <c r="O717" s="115">
        <v>2</v>
      </c>
      <c r="P717" s="14" t="s">
        <v>34</v>
      </c>
      <c r="Q717" s="14" t="s">
        <v>28</v>
      </c>
      <c r="R717" s="14" t="s">
        <v>35</v>
      </c>
    </row>
    <row r="718" spans="1:18" hidden="1" x14ac:dyDescent="0.25">
      <c r="A718" s="61" t="s">
        <v>450</v>
      </c>
      <c r="B718" s="158">
        <v>42901</v>
      </c>
      <c r="C718" s="159" t="s">
        <v>470</v>
      </c>
      <c r="D718" s="56">
        <v>2017</v>
      </c>
      <c r="E718" s="61" t="s">
        <v>342</v>
      </c>
      <c r="F718" s="56">
        <v>1</v>
      </c>
      <c r="G718" s="18" t="s">
        <v>140</v>
      </c>
      <c r="H718" s="61" t="s">
        <v>140</v>
      </c>
      <c r="I718" s="160">
        <v>0.41292824074074069</v>
      </c>
      <c r="J718" s="161">
        <v>-7.7583172181370097</v>
      </c>
      <c r="K718" s="162">
        <v>34.869521148599603</v>
      </c>
      <c r="L718" s="14" t="s">
        <v>289</v>
      </c>
      <c r="M718" s="61">
        <v>15.4</v>
      </c>
      <c r="N718" s="14" t="s">
        <v>30</v>
      </c>
      <c r="O718" s="115">
        <v>2</v>
      </c>
      <c r="P718" s="14" t="s">
        <v>27</v>
      </c>
      <c r="Q718" s="14" t="s">
        <v>28</v>
      </c>
      <c r="R718" s="14" t="s">
        <v>29</v>
      </c>
    </row>
    <row r="719" spans="1:18" hidden="1" x14ac:dyDescent="0.25">
      <c r="A719" s="61" t="s">
        <v>450</v>
      </c>
      <c r="B719" s="158">
        <v>42901</v>
      </c>
      <c r="C719" s="159" t="s">
        <v>470</v>
      </c>
      <c r="D719" s="56">
        <v>2017</v>
      </c>
      <c r="E719" s="61" t="s">
        <v>342</v>
      </c>
      <c r="F719" s="56">
        <v>1</v>
      </c>
      <c r="G719" s="18" t="s">
        <v>140</v>
      </c>
      <c r="H719" s="61" t="s">
        <v>140</v>
      </c>
      <c r="I719" s="160">
        <v>0.43701388888888887</v>
      </c>
      <c r="J719" s="161">
        <v>-7.7947302300896402</v>
      </c>
      <c r="K719" s="162">
        <v>34.824404385452098</v>
      </c>
      <c r="L719" s="14" t="s">
        <v>289</v>
      </c>
      <c r="M719" s="61">
        <v>24</v>
      </c>
      <c r="N719" s="14" t="s">
        <v>41</v>
      </c>
      <c r="O719" s="115">
        <v>2</v>
      </c>
      <c r="P719" s="14" t="s">
        <v>31</v>
      </c>
      <c r="Q719" s="14" t="s">
        <v>28</v>
      </c>
      <c r="R719" s="14" t="s">
        <v>50</v>
      </c>
    </row>
    <row r="720" spans="1:18" hidden="1" x14ac:dyDescent="0.25">
      <c r="A720" s="61" t="s">
        <v>450</v>
      </c>
      <c r="B720" s="158">
        <v>42901</v>
      </c>
      <c r="C720" s="159" t="s">
        <v>470</v>
      </c>
      <c r="D720" s="56">
        <v>2017</v>
      </c>
      <c r="E720" s="61" t="s">
        <v>342</v>
      </c>
      <c r="F720" s="56">
        <v>1</v>
      </c>
      <c r="G720" s="18" t="s">
        <v>140</v>
      </c>
      <c r="H720" s="61" t="s">
        <v>140</v>
      </c>
      <c r="I720" s="160">
        <v>0.44670138888888888</v>
      </c>
      <c r="J720" s="161">
        <v>-7.7969097430773999</v>
      </c>
      <c r="K720" s="162">
        <v>34.8114671450911</v>
      </c>
      <c r="L720" s="14" t="s">
        <v>289</v>
      </c>
      <c r="M720" s="61">
        <v>25.6</v>
      </c>
      <c r="N720" s="14" t="s">
        <v>33</v>
      </c>
      <c r="O720" s="115">
        <v>2</v>
      </c>
      <c r="P720" s="14" t="s">
        <v>27</v>
      </c>
      <c r="Q720" s="14" t="s">
        <v>28</v>
      </c>
      <c r="R720" s="14" t="s">
        <v>29</v>
      </c>
    </row>
    <row r="721" spans="1:18" hidden="1" x14ac:dyDescent="0.25">
      <c r="A721" s="61" t="s">
        <v>450</v>
      </c>
      <c r="B721" s="158">
        <v>42901</v>
      </c>
      <c r="C721" s="159" t="s">
        <v>470</v>
      </c>
      <c r="D721" s="56">
        <v>2017</v>
      </c>
      <c r="E721" s="61" t="s">
        <v>342</v>
      </c>
      <c r="F721" s="56">
        <v>1</v>
      </c>
      <c r="G721" s="18" t="s">
        <v>140</v>
      </c>
      <c r="H721" s="61" t="s">
        <v>140</v>
      </c>
      <c r="I721" s="160">
        <v>0.4513773148148148</v>
      </c>
      <c r="J721" s="161">
        <v>-7.8004186513185498</v>
      </c>
      <c r="K721" s="162">
        <v>34.808042902443603</v>
      </c>
      <c r="L721" s="14" t="s">
        <v>289</v>
      </c>
      <c r="M721" s="61">
        <v>26.1</v>
      </c>
      <c r="N721" s="14" t="s">
        <v>33</v>
      </c>
      <c r="O721" s="115">
        <v>2</v>
      </c>
      <c r="P721" s="14" t="s">
        <v>27</v>
      </c>
      <c r="Q721" s="14" t="s">
        <v>28</v>
      </c>
      <c r="R721" s="14" t="s">
        <v>35</v>
      </c>
    </row>
    <row r="722" spans="1:18" hidden="1" x14ac:dyDescent="0.25">
      <c r="A722" s="61" t="s">
        <v>460</v>
      </c>
      <c r="B722" s="158">
        <v>42903</v>
      </c>
      <c r="C722" s="159" t="s">
        <v>470</v>
      </c>
      <c r="D722" s="56">
        <v>2017</v>
      </c>
      <c r="E722" s="61" t="s">
        <v>342</v>
      </c>
      <c r="F722" s="56">
        <v>1</v>
      </c>
      <c r="G722" s="57" t="s">
        <v>673</v>
      </c>
      <c r="H722" s="61" t="s">
        <v>82</v>
      </c>
      <c r="I722" s="160">
        <v>0.43710648148148151</v>
      </c>
      <c r="J722" s="161">
        <v>-7.6267881401331401</v>
      </c>
      <c r="K722" s="162">
        <v>34.745207527581698</v>
      </c>
      <c r="L722" s="14" t="s">
        <v>176</v>
      </c>
      <c r="M722" s="61">
        <v>23.8</v>
      </c>
      <c r="N722" s="14" t="s">
        <v>26</v>
      </c>
      <c r="O722" s="115">
        <v>2</v>
      </c>
      <c r="P722" s="14" t="s">
        <v>34</v>
      </c>
      <c r="Q722" s="14" t="s">
        <v>28</v>
      </c>
      <c r="R722" s="14" t="s">
        <v>48</v>
      </c>
    </row>
    <row r="723" spans="1:18" hidden="1" x14ac:dyDescent="0.25">
      <c r="A723" s="61" t="s">
        <v>460</v>
      </c>
      <c r="B723" s="158">
        <v>42903</v>
      </c>
      <c r="C723" s="159" t="s">
        <v>470</v>
      </c>
      <c r="D723" s="56">
        <v>2017</v>
      </c>
      <c r="E723" s="61" t="s">
        <v>342</v>
      </c>
      <c r="F723" s="56">
        <v>1</v>
      </c>
      <c r="G723" s="57" t="s">
        <v>673</v>
      </c>
      <c r="H723" s="61" t="s">
        <v>82</v>
      </c>
      <c r="I723" s="160">
        <v>0.46098379629629632</v>
      </c>
      <c r="J723" s="161">
        <v>-7.6902275111133402</v>
      </c>
      <c r="K723" s="162">
        <v>34.650747372131399</v>
      </c>
      <c r="L723" s="14" t="s">
        <v>176</v>
      </c>
      <c r="M723" s="61">
        <v>41.2</v>
      </c>
      <c r="N723" s="14" t="s">
        <v>33</v>
      </c>
      <c r="O723" s="115">
        <v>2</v>
      </c>
      <c r="P723" s="14" t="s">
        <v>27</v>
      </c>
      <c r="Q723" s="14" t="s">
        <v>28</v>
      </c>
      <c r="R723" s="14" t="s">
        <v>35</v>
      </c>
    </row>
    <row r="724" spans="1:18" hidden="1" x14ac:dyDescent="0.25">
      <c r="A724" s="61" t="s">
        <v>460</v>
      </c>
      <c r="B724" s="158">
        <v>42903</v>
      </c>
      <c r="C724" s="159" t="s">
        <v>470</v>
      </c>
      <c r="D724" s="56">
        <v>2017</v>
      </c>
      <c r="E724" s="61" t="s">
        <v>342</v>
      </c>
      <c r="F724" s="56">
        <v>1</v>
      </c>
      <c r="G724" s="57" t="s">
        <v>673</v>
      </c>
      <c r="H724" s="61" t="s">
        <v>82</v>
      </c>
      <c r="I724" s="160">
        <v>0.47063657407407405</v>
      </c>
      <c r="J724" s="161">
        <v>-7.6964911510581597</v>
      </c>
      <c r="K724" s="162">
        <v>34.662153178590202</v>
      </c>
      <c r="L724" s="14" t="s">
        <v>176</v>
      </c>
      <c r="M724" s="61">
        <v>42.6</v>
      </c>
      <c r="N724" s="14" t="s">
        <v>33</v>
      </c>
      <c r="O724" s="115">
        <v>2</v>
      </c>
      <c r="P724" s="14" t="s">
        <v>27</v>
      </c>
      <c r="Q724" s="14" t="s">
        <v>28</v>
      </c>
      <c r="R724" s="14" t="s">
        <v>35</v>
      </c>
    </row>
    <row r="725" spans="1:18" hidden="1" x14ac:dyDescent="0.25">
      <c r="A725" s="57">
        <v>43048</v>
      </c>
      <c r="B725" s="158">
        <v>43048</v>
      </c>
      <c r="C725" s="58" t="s">
        <v>482</v>
      </c>
      <c r="D725" s="56">
        <v>2017</v>
      </c>
      <c r="E725" s="57" t="s">
        <v>342</v>
      </c>
      <c r="F725" s="56">
        <v>1</v>
      </c>
      <c r="G725" s="18" t="s">
        <v>343</v>
      </c>
      <c r="H725" s="177" t="s">
        <v>128</v>
      </c>
      <c r="I725" s="160">
        <v>0.40401620370370367</v>
      </c>
      <c r="J725" s="161">
        <v>-6.6760053454348096</v>
      </c>
      <c r="K725" s="162">
        <v>31.053104403660701</v>
      </c>
      <c r="L725" s="14" t="s">
        <v>372</v>
      </c>
      <c r="M725" s="61">
        <v>11</v>
      </c>
      <c r="N725" s="14" t="s">
        <v>33</v>
      </c>
      <c r="O725" s="115">
        <v>2</v>
      </c>
      <c r="P725" s="14" t="s">
        <v>31</v>
      </c>
      <c r="Q725" s="14" t="s">
        <v>28</v>
      </c>
      <c r="R725" s="14" t="s">
        <v>35</v>
      </c>
    </row>
    <row r="726" spans="1:18" hidden="1" x14ac:dyDescent="0.25">
      <c r="A726" s="57">
        <v>43048</v>
      </c>
      <c r="B726" s="158">
        <v>43048</v>
      </c>
      <c r="C726" s="58" t="s">
        <v>482</v>
      </c>
      <c r="D726" s="56">
        <v>2017</v>
      </c>
      <c r="E726" s="57" t="s">
        <v>342</v>
      </c>
      <c r="F726" s="56">
        <v>1</v>
      </c>
      <c r="G726" s="18" t="s">
        <v>343</v>
      </c>
      <c r="H726" s="177" t="s">
        <v>128</v>
      </c>
      <c r="I726" s="160">
        <v>0.40739583333333335</v>
      </c>
      <c r="J726" s="161">
        <v>-6.6855296832152398</v>
      </c>
      <c r="K726" s="162">
        <v>31.0421059539214</v>
      </c>
      <c r="L726" s="14" t="s">
        <v>372</v>
      </c>
      <c r="M726" s="61">
        <v>12.7</v>
      </c>
      <c r="N726" s="14" t="s">
        <v>41</v>
      </c>
      <c r="O726" s="115">
        <v>2</v>
      </c>
      <c r="P726" s="14" t="s">
        <v>34</v>
      </c>
      <c r="Q726" s="14" t="s">
        <v>28</v>
      </c>
      <c r="R726" s="14" t="s">
        <v>35</v>
      </c>
    </row>
    <row r="727" spans="1:18" hidden="1" x14ac:dyDescent="0.25">
      <c r="A727" s="57">
        <v>43048</v>
      </c>
      <c r="B727" s="158">
        <v>43048</v>
      </c>
      <c r="C727" s="58" t="s">
        <v>482</v>
      </c>
      <c r="D727" s="56">
        <v>2017</v>
      </c>
      <c r="E727" s="57" t="s">
        <v>342</v>
      </c>
      <c r="F727" s="56">
        <v>1</v>
      </c>
      <c r="G727" s="18" t="s">
        <v>343</v>
      </c>
      <c r="H727" s="177" t="s">
        <v>128</v>
      </c>
      <c r="I727" s="160">
        <v>0.42755787037037035</v>
      </c>
      <c r="J727" s="161">
        <v>-6.7089946464572403</v>
      </c>
      <c r="K727" s="162">
        <v>31.014546669715301</v>
      </c>
      <c r="L727" s="14" t="s">
        <v>372</v>
      </c>
      <c r="M727" s="61">
        <v>16.8</v>
      </c>
      <c r="N727" s="14" t="s">
        <v>37</v>
      </c>
      <c r="O727" s="115">
        <v>2</v>
      </c>
      <c r="P727" s="14" t="s">
        <v>34</v>
      </c>
      <c r="Q727" s="14" t="s">
        <v>38</v>
      </c>
    </row>
    <row r="728" spans="1:18" hidden="1" x14ac:dyDescent="0.25">
      <c r="A728" s="57">
        <v>43048</v>
      </c>
      <c r="B728" s="158">
        <v>43048</v>
      </c>
      <c r="C728" s="58" t="s">
        <v>482</v>
      </c>
      <c r="D728" s="56">
        <v>2017</v>
      </c>
      <c r="E728" s="57" t="s">
        <v>342</v>
      </c>
      <c r="F728" s="56">
        <v>1</v>
      </c>
      <c r="G728" s="18" t="s">
        <v>343</v>
      </c>
      <c r="H728" s="177" t="s">
        <v>128</v>
      </c>
      <c r="I728" s="160">
        <v>0.43891203703703702</v>
      </c>
      <c r="J728" s="161">
        <v>-6.7246730902040603</v>
      </c>
      <c r="K728" s="162">
        <v>30.999171299030401</v>
      </c>
      <c r="L728" s="14" t="s">
        <v>372</v>
      </c>
      <c r="M728" s="61">
        <v>19.3</v>
      </c>
      <c r="N728" s="14" t="s">
        <v>26</v>
      </c>
      <c r="O728" s="115">
        <v>2</v>
      </c>
      <c r="P728" s="14" t="s">
        <v>27</v>
      </c>
      <c r="Q728" s="14" t="s">
        <v>28</v>
      </c>
      <c r="R728" s="14" t="s">
        <v>35</v>
      </c>
    </row>
    <row r="729" spans="1:18" hidden="1" x14ac:dyDescent="0.25">
      <c r="A729" s="57">
        <v>43048</v>
      </c>
      <c r="B729" s="158">
        <v>43048</v>
      </c>
      <c r="C729" s="58" t="s">
        <v>482</v>
      </c>
      <c r="D729" s="56">
        <v>2017</v>
      </c>
      <c r="E729" s="57" t="s">
        <v>342</v>
      </c>
      <c r="F729" s="56">
        <v>1</v>
      </c>
      <c r="G729" s="18" t="s">
        <v>343</v>
      </c>
      <c r="H729" s="177" t="s">
        <v>128</v>
      </c>
      <c r="I729" s="160">
        <v>0.44793981481481482</v>
      </c>
      <c r="J729" s="161">
        <v>-6.7400857507835203</v>
      </c>
      <c r="K729" s="162">
        <v>30.981144466234198</v>
      </c>
      <c r="L729" s="14" t="s">
        <v>372</v>
      </c>
      <c r="M729" s="61">
        <v>22</v>
      </c>
      <c r="N729" s="14" t="s">
        <v>33</v>
      </c>
      <c r="O729" s="115">
        <v>2</v>
      </c>
      <c r="P729" s="14" t="s">
        <v>27</v>
      </c>
      <c r="Q729" s="14" t="s">
        <v>28</v>
      </c>
      <c r="R729" s="14" t="s">
        <v>29</v>
      </c>
    </row>
    <row r="730" spans="1:18" hidden="1" x14ac:dyDescent="0.25">
      <c r="A730" s="57">
        <v>43059</v>
      </c>
      <c r="B730" s="158">
        <v>43059</v>
      </c>
      <c r="C730" s="58" t="s">
        <v>470</v>
      </c>
      <c r="D730" s="56">
        <v>2017</v>
      </c>
      <c r="E730" s="57" t="s">
        <v>342</v>
      </c>
      <c r="F730" s="56">
        <v>2</v>
      </c>
      <c r="G730" s="61" t="s">
        <v>134</v>
      </c>
      <c r="H730" s="57" t="s">
        <v>134</v>
      </c>
      <c r="I730" s="160">
        <v>0.39614583333333336</v>
      </c>
      <c r="J730" s="161">
        <v>-7.6629416507829902</v>
      </c>
      <c r="K730" s="162">
        <v>34.961812783449801</v>
      </c>
      <c r="L730" s="14" t="s">
        <v>477</v>
      </c>
      <c r="M730" s="61">
        <v>6.5</v>
      </c>
      <c r="N730" s="14" t="s">
        <v>33</v>
      </c>
      <c r="O730" s="115">
        <v>2</v>
      </c>
      <c r="P730" s="14" t="s">
        <v>27</v>
      </c>
      <c r="Q730" s="14" t="s">
        <v>28</v>
      </c>
      <c r="R730" s="14" t="s">
        <v>29</v>
      </c>
    </row>
    <row r="731" spans="1:18" hidden="1" x14ac:dyDescent="0.25">
      <c r="A731" s="57">
        <v>43059</v>
      </c>
      <c r="B731" s="158">
        <v>43059</v>
      </c>
      <c r="C731" s="58" t="s">
        <v>470</v>
      </c>
      <c r="D731" s="56">
        <v>2017</v>
      </c>
      <c r="E731" s="57" t="s">
        <v>342</v>
      </c>
      <c r="F731" s="56">
        <v>2</v>
      </c>
      <c r="G731" s="61" t="s">
        <v>134</v>
      </c>
      <c r="H731" s="57" t="s">
        <v>134</v>
      </c>
      <c r="I731" s="160">
        <v>0.3979166666666667</v>
      </c>
      <c r="J731" s="161">
        <v>-7.6621867455697199</v>
      </c>
      <c r="K731" s="162">
        <v>34.9669088164462</v>
      </c>
      <c r="L731" s="14" t="s">
        <v>477</v>
      </c>
      <c r="M731" s="61">
        <v>7.1</v>
      </c>
      <c r="N731" s="14" t="s">
        <v>33</v>
      </c>
      <c r="O731" s="115">
        <v>2</v>
      </c>
      <c r="P731" s="14" t="s">
        <v>27</v>
      </c>
      <c r="Q731" s="14" t="s">
        <v>28</v>
      </c>
      <c r="R731" s="14" t="s">
        <v>50</v>
      </c>
    </row>
    <row r="732" spans="1:18" hidden="1" x14ac:dyDescent="0.25">
      <c r="A732" s="57">
        <v>43059</v>
      </c>
      <c r="B732" s="158">
        <v>43059</v>
      </c>
      <c r="C732" s="58" t="s">
        <v>470</v>
      </c>
      <c r="D732" s="56">
        <v>2017</v>
      </c>
      <c r="E732" s="57" t="s">
        <v>342</v>
      </c>
      <c r="F732" s="56">
        <v>2</v>
      </c>
      <c r="G732" s="61" t="s">
        <v>134</v>
      </c>
      <c r="H732" s="57" t="s">
        <v>134</v>
      </c>
      <c r="I732" s="160">
        <v>0.43581018518518522</v>
      </c>
      <c r="J732" s="161">
        <v>-7.5725791676797103</v>
      </c>
      <c r="K732" s="162">
        <v>35.019172635495899</v>
      </c>
      <c r="L732" s="14" t="s">
        <v>477</v>
      </c>
      <c r="M732" s="61">
        <v>21.7</v>
      </c>
      <c r="N732" s="14" t="s">
        <v>33</v>
      </c>
      <c r="O732" s="115">
        <v>2</v>
      </c>
      <c r="P732" s="14" t="s">
        <v>34</v>
      </c>
      <c r="Q732" s="14" t="s">
        <v>28</v>
      </c>
      <c r="R732" s="14" t="s">
        <v>29</v>
      </c>
    </row>
    <row r="733" spans="1:18" hidden="1" x14ac:dyDescent="0.25">
      <c r="A733" s="57">
        <v>43059</v>
      </c>
      <c r="B733" s="158">
        <v>43059</v>
      </c>
      <c r="C733" s="58" t="s">
        <v>470</v>
      </c>
      <c r="D733" s="56">
        <v>2017</v>
      </c>
      <c r="E733" s="57" t="s">
        <v>342</v>
      </c>
      <c r="F733" s="56">
        <v>2</v>
      </c>
      <c r="G733" s="61" t="s">
        <v>134</v>
      </c>
      <c r="H733" s="57" t="s">
        <v>134</v>
      </c>
      <c r="I733" s="160">
        <v>0.45521990740740742</v>
      </c>
      <c r="J733" s="161">
        <v>-7.54881468079817</v>
      </c>
      <c r="K733" s="162">
        <v>35.049886233218203</v>
      </c>
      <c r="L733" s="14" t="s">
        <v>477</v>
      </c>
      <c r="M733" s="61">
        <v>26.8</v>
      </c>
      <c r="N733" s="14" t="s">
        <v>33</v>
      </c>
      <c r="O733" s="115">
        <v>2</v>
      </c>
      <c r="P733" s="14" t="s">
        <v>27</v>
      </c>
      <c r="Q733" s="14" t="s">
        <v>28</v>
      </c>
      <c r="R733" s="14" t="s">
        <v>50</v>
      </c>
    </row>
    <row r="734" spans="1:18" hidden="1" x14ac:dyDescent="0.25">
      <c r="A734" s="57">
        <v>43059</v>
      </c>
      <c r="B734" s="158">
        <v>43059</v>
      </c>
      <c r="C734" s="58" t="s">
        <v>470</v>
      </c>
      <c r="D734" s="56">
        <v>2017</v>
      </c>
      <c r="E734" s="57" t="s">
        <v>342</v>
      </c>
      <c r="F734" s="56">
        <v>2</v>
      </c>
      <c r="G734" s="61" t="s">
        <v>134</v>
      </c>
      <c r="H734" s="57" t="s">
        <v>134</v>
      </c>
      <c r="I734" s="160">
        <v>0.47369212962962964</v>
      </c>
      <c r="J734" s="161">
        <v>-7.5258891419313496</v>
      </c>
      <c r="K734" s="162">
        <v>35.093311619522403</v>
      </c>
      <c r="L734" s="14" t="s">
        <v>477</v>
      </c>
      <c r="M734" s="61">
        <v>32.9</v>
      </c>
      <c r="N734" s="14" t="s">
        <v>33</v>
      </c>
      <c r="O734" s="115">
        <v>2</v>
      </c>
      <c r="P734" s="14" t="s">
        <v>27</v>
      </c>
      <c r="Q734" s="14" t="s">
        <v>28</v>
      </c>
      <c r="R734" s="14" t="s">
        <v>29</v>
      </c>
    </row>
    <row r="735" spans="1:18" hidden="1" x14ac:dyDescent="0.25">
      <c r="A735" s="57">
        <v>43059</v>
      </c>
      <c r="B735" s="158">
        <v>43059</v>
      </c>
      <c r="C735" s="58" t="s">
        <v>470</v>
      </c>
      <c r="D735" s="56">
        <v>2017</v>
      </c>
      <c r="E735" s="57" t="s">
        <v>342</v>
      </c>
      <c r="F735" s="56">
        <v>2</v>
      </c>
      <c r="G735" s="61" t="s">
        <v>134</v>
      </c>
      <c r="H735" s="57" t="s">
        <v>134</v>
      </c>
      <c r="I735" s="160">
        <v>0.47754629629629625</v>
      </c>
      <c r="J735" s="161">
        <v>-7.5199756846802197</v>
      </c>
      <c r="K735" s="162">
        <v>35.098031861682699</v>
      </c>
      <c r="L735" s="14" t="s">
        <v>477</v>
      </c>
      <c r="M735" s="61">
        <v>33.799999999999997</v>
      </c>
      <c r="N735" s="14" t="s">
        <v>42</v>
      </c>
      <c r="O735" s="115">
        <v>2</v>
      </c>
      <c r="P735" s="14" t="s">
        <v>34</v>
      </c>
      <c r="Q735" s="14" t="s">
        <v>28</v>
      </c>
      <c r="R735" s="14" t="s">
        <v>29</v>
      </c>
    </row>
    <row r="736" spans="1:18" hidden="1" x14ac:dyDescent="0.25">
      <c r="A736" s="57">
        <v>43059</v>
      </c>
      <c r="B736" s="158">
        <v>43059</v>
      </c>
      <c r="C736" s="58" t="s">
        <v>470</v>
      </c>
      <c r="D736" s="56">
        <v>2017</v>
      </c>
      <c r="E736" s="57" t="s">
        <v>342</v>
      </c>
      <c r="F736" s="56">
        <v>2</v>
      </c>
      <c r="G736" s="61" t="s">
        <v>134</v>
      </c>
      <c r="H736" s="57" t="s">
        <v>134</v>
      </c>
      <c r="I736" s="160">
        <v>0.47793981481481485</v>
      </c>
      <c r="J736" s="161">
        <v>-7.5200082274989004</v>
      </c>
      <c r="K736" s="162">
        <v>35.098059226400302</v>
      </c>
      <c r="L736" s="14" t="s">
        <v>477</v>
      </c>
      <c r="M736" s="61">
        <v>33.799999999999997</v>
      </c>
      <c r="N736" s="14" t="s">
        <v>33</v>
      </c>
      <c r="O736" s="115">
        <v>2</v>
      </c>
      <c r="P736" s="14" t="s">
        <v>27</v>
      </c>
      <c r="Q736" s="14" t="s">
        <v>28</v>
      </c>
      <c r="R736" s="14" t="s">
        <v>29</v>
      </c>
    </row>
    <row r="737" spans="1:18" hidden="1" x14ac:dyDescent="0.25">
      <c r="A737" s="57">
        <v>43059</v>
      </c>
      <c r="B737" s="158">
        <v>43059</v>
      </c>
      <c r="C737" s="58" t="s">
        <v>470</v>
      </c>
      <c r="D737" s="56">
        <v>2017</v>
      </c>
      <c r="E737" s="57" t="s">
        <v>342</v>
      </c>
      <c r="F737" s="56">
        <v>2</v>
      </c>
      <c r="G737" s="61" t="s">
        <v>134</v>
      </c>
      <c r="H737" s="57" t="s">
        <v>134</v>
      </c>
      <c r="I737" s="160">
        <v>0.48423611111111109</v>
      </c>
      <c r="J737" s="161">
        <v>-7.5042908597544198</v>
      </c>
      <c r="K737" s="162">
        <v>35.107525010048398</v>
      </c>
      <c r="L737" s="14" t="s">
        <v>477</v>
      </c>
      <c r="M737" s="61">
        <v>36</v>
      </c>
      <c r="N737" s="14" t="s">
        <v>33</v>
      </c>
      <c r="O737" s="115">
        <v>2</v>
      </c>
      <c r="P737" s="14" t="s">
        <v>34</v>
      </c>
      <c r="Q737" s="14" t="s">
        <v>28</v>
      </c>
      <c r="R737" s="14" t="s">
        <v>29</v>
      </c>
    </row>
    <row r="738" spans="1:18" hidden="1" x14ac:dyDescent="0.25">
      <c r="A738" s="57">
        <v>43059</v>
      </c>
      <c r="B738" s="158">
        <v>43059</v>
      </c>
      <c r="C738" s="58" t="s">
        <v>470</v>
      </c>
      <c r="D738" s="56">
        <v>2017</v>
      </c>
      <c r="E738" s="57" t="s">
        <v>342</v>
      </c>
      <c r="F738" s="56">
        <v>2</v>
      </c>
      <c r="G738" s="61" t="s">
        <v>134</v>
      </c>
      <c r="H738" s="57" t="s">
        <v>134</v>
      </c>
      <c r="I738" s="160">
        <v>0.48868055555555556</v>
      </c>
      <c r="J738" s="161">
        <v>-7.49680139275653</v>
      </c>
      <c r="K738" s="162">
        <v>35.111480240704502</v>
      </c>
      <c r="L738" s="14" t="s">
        <v>477</v>
      </c>
      <c r="M738" s="61">
        <v>37</v>
      </c>
      <c r="N738" s="14" t="s">
        <v>37</v>
      </c>
      <c r="O738" s="115">
        <v>2</v>
      </c>
      <c r="P738" s="14" t="s">
        <v>27</v>
      </c>
      <c r="Q738" s="14" t="s">
        <v>28</v>
      </c>
      <c r="R738" s="14" t="s">
        <v>29</v>
      </c>
    </row>
    <row r="739" spans="1:18" hidden="1" x14ac:dyDescent="0.25">
      <c r="A739" s="57">
        <v>43059</v>
      </c>
      <c r="B739" s="158">
        <v>43059</v>
      </c>
      <c r="C739" s="58" t="s">
        <v>470</v>
      </c>
      <c r="D739" s="56">
        <v>2017</v>
      </c>
      <c r="E739" s="57" t="s">
        <v>342</v>
      </c>
      <c r="F739" s="56">
        <v>2</v>
      </c>
      <c r="G739" s="61" t="s">
        <v>134</v>
      </c>
      <c r="H739" s="57" t="s">
        <v>134</v>
      </c>
      <c r="I739" s="160">
        <v>0.48909722222222224</v>
      </c>
      <c r="J739" s="161">
        <v>-7.4968562670691101</v>
      </c>
      <c r="K739" s="162">
        <v>35.111438982979401</v>
      </c>
      <c r="L739" s="14" t="s">
        <v>477</v>
      </c>
      <c r="M739" s="61">
        <v>37</v>
      </c>
      <c r="N739" s="14" t="s">
        <v>33</v>
      </c>
      <c r="O739" s="115">
        <v>2</v>
      </c>
      <c r="P739" s="14" t="s">
        <v>27</v>
      </c>
      <c r="Q739" s="14" t="s">
        <v>28</v>
      </c>
      <c r="R739" s="14" t="s">
        <v>50</v>
      </c>
    </row>
    <row r="740" spans="1:18" hidden="1" x14ac:dyDescent="0.25">
      <c r="A740" s="57">
        <v>43059</v>
      </c>
      <c r="B740" s="158">
        <v>43059</v>
      </c>
      <c r="C740" s="58" t="s">
        <v>470</v>
      </c>
      <c r="D740" s="56">
        <v>2017</v>
      </c>
      <c r="E740" s="57" t="s">
        <v>342</v>
      </c>
      <c r="F740" s="56">
        <v>2</v>
      </c>
      <c r="G740" s="61" t="s">
        <v>134</v>
      </c>
      <c r="H740" s="57" t="s">
        <v>134</v>
      </c>
      <c r="I740" s="160">
        <v>0.54373842592592592</v>
      </c>
      <c r="J740" s="161">
        <v>-7.3856909329655904</v>
      </c>
      <c r="K740" s="162">
        <v>35.313122917472299</v>
      </c>
      <c r="L740" s="14" t="s">
        <v>477</v>
      </c>
      <c r="M740" s="61">
        <v>66.8</v>
      </c>
      <c r="N740" s="14" t="s">
        <v>33</v>
      </c>
      <c r="O740" s="115">
        <v>2</v>
      </c>
      <c r="P740" s="14" t="s">
        <v>27</v>
      </c>
      <c r="Q740" s="14" t="s">
        <v>28</v>
      </c>
      <c r="R740" s="14" t="s">
        <v>50</v>
      </c>
    </row>
    <row r="741" spans="1:18" hidden="1" x14ac:dyDescent="0.25">
      <c r="A741" s="57">
        <v>43060</v>
      </c>
      <c r="B741" s="158">
        <v>43060</v>
      </c>
      <c r="C741" s="58" t="s">
        <v>470</v>
      </c>
      <c r="D741" s="56">
        <v>2017</v>
      </c>
      <c r="E741" s="57" t="s">
        <v>342</v>
      </c>
      <c r="F741" s="56">
        <v>2</v>
      </c>
      <c r="G741" s="18" t="s">
        <v>140</v>
      </c>
      <c r="H741" s="57" t="s">
        <v>140</v>
      </c>
      <c r="I741" s="160">
        <v>0.39078703703703704</v>
      </c>
      <c r="J741" s="161">
        <v>-7.70005695832287</v>
      </c>
      <c r="K741" s="162">
        <v>34.887825632695197</v>
      </c>
      <c r="L741" s="14" t="s">
        <v>479</v>
      </c>
      <c r="M741" s="61">
        <v>5.6</v>
      </c>
      <c r="N741" s="14" t="s">
        <v>33</v>
      </c>
      <c r="O741" s="115">
        <v>2</v>
      </c>
      <c r="P741" s="14" t="s">
        <v>27</v>
      </c>
      <c r="Q741" s="14" t="s">
        <v>28</v>
      </c>
      <c r="R741" s="14" t="s">
        <v>29</v>
      </c>
    </row>
    <row r="742" spans="1:18" hidden="1" x14ac:dyDescent="0.25">
      <c r="A742" s="57">
        <v>43060</v>
      </c>
      <c r="B742" s="158">
        <v>43060</v>
      </c>
      <c r="C742" s="58" t="s">
        <v>470</v>
      </c>
      <c r="D742" s="56">
        <v>2017</v>
      </c>
      <c r="E742" s="57" t="s">
        <v>342</v>
      </c>
      <c r="F742" s="56">
        <v>2</v>
      </c>
      <c r="G742" s="18" t="s">
        <v>140</v>
      </c>
      <c r="H742" s="57" t="s">
        <v>140</v>
      </c>
      <c r="I742" s="160">
        <v>0.41832175925925924</v>
      </c>
      <c r="J742" s="161">
        <v>-7.7809769227770804</v>
      </c>
      <c r="K742" s="162">
        <v>34.856550793209102</v>
      </c>
      <c r="L742" s="14" t="s">
        <v>479</v>
      </c>
      <c r="M742" s="61">
        <v>18.399999999999999</v>
      </c>
      <c r="N742" s="14" t="s">
        <v>33</v>
      </c>
      <c r="O742" s="115">
        <v>2</v>
      </c>
      <c r="P742" s="14" t="s">
        <v>34</v>
      </c>
      <c r="Q742" s="14" t="s">
        <v>28</v>
      </c>
      <c r="R742" s="14" t="s">
        <v>29</v>
      </c>
    </row>
    <row r="743" spans="1:18" hidden="1" x14ac:dyDescent="0.25">
      <c r="A743" s="57">
        <v>43060</v>
      </c>
      <c r="B743" s="158">
        <v>43060</v>
      </c>
      <c r="C743" s="58" t="s">
        <v>470</v>
      </c>
      <c r="D743" s="56">
        <v>2017</v>
      </c>
      <c r="E743" s="57" t="s">
        <v>342</v>
      </c>
      <c r="F743" s="56">
        <v>2</v>
      </c>
      <c r="G743" s="18" t="s">
        <v>140</v>
      </c>
      <c r="H743" s="57" t="s">
        <v>140</v>
      </c>
      <c r="I743" s="160">
        <v>0.43129629629629629</v>
      </c>
      <c r="J743" s="161">
        <v>-7.7974303343282099</v>
      </c>
      <c r="K743" s="162">
        <v>34.817896629181398</v>
      </c>
      <c r="L743" s="14" t="s">
        <v>479</v>
      </c>
      <c r="M743" s="61">
        <v>24.2</v>
      </c>
      <c r="N743" s="14" t="s">
        <v>33</v>
      </c>
      <c r="O743" s="115">
        <v>2</v>
      </c>
      <c r="P743" s="14" t="s">
        <v>34</v>
      </c>
      <c r="Q743" s="14" t="s">
        <v>28</v>
      </c>
      <c r="R743" s="14" t="s">
        <v>29</v>
      </c>
    </row>
    <row r="744" spans="1:18" hidden="1" x14ac:dyDescent="0.25">
      <c r="A744" s="57">
        <v>43060</v>
      </c>
      <c r="B744" s="158">
        <v>43060</v>
      </c>
      <c r="C744" s="58" t="s">
        <v>470</v>
      </c>
      <c r="D744" s="56">
        <v>2017</v>
      </c>
      <c r="E744" s="57" t="s">
        <v>342</v>
      </c>
      <c r="F744" s="56">
        <v>2</v>
      </c>
      <c r="G744" s="18" t="s">
        <v>140</v>
      </c>
      <c r="H744" s="57" t="s">
        <v>140</v>
      </c>
      <c r="I744" s="160">
        <v>0.43743055555555554</v>
      </c>
      <c r="J744" s="161">
        <v>-7.8093404542305898</v>
      </c>
      <c r="K744" s="162">
        <v>34.798425629629897</v>
      </c>
      <c r="L744" s="14" t="s">
        <v>479</v>
      </c>
      <c r="M744" s="61">
        <v>27.1</v>
      </c>
      <c r="N744" s="14" t="s">
        <v>33</v>
      </c>
      <c r="O744" s="115">
        <v>2</v>
      </c>
      <c r="P744" s="14" t="s">
        <v>27</v>
      </c>
      <c r="Q744" s="14" t="s">
        <v>28</v>
      </c>
      <c r="R744" s="14" t="s">
        <v>29</v>
      </c>
    </row>
    <row r="745" spans="1:18" hidden="1" x14ac:dyDescent="0.25">
      <c r="A745" s="57">
        <v>43061</v>
      </c>
      <c r="B745" s="158">
        <v>43061</v>
      </c>
      <c r="C745" s="58" t="s">
        <v>470</v>
      </c>
      <c r="D745" s="56">
        <v>2017</v>
      </c>
      <c r="E745" s="57" t="s">
        <v>342</v>
      </c>
      <c r="F745" s="56">
        <v>2</v>
      </c>
      <c r="G745" s="57" t="s">
        <v>673</v>
      </c>
      <c r="H745" s="57" t="s">
        <v>174</v>
      </c>
      <c r="I745" s="160">
        <v>0.37662037037037038</v>
      </c>
      <c r="J745" s="161">
        <v>-7.6795370824426499</v>
      </c>
      <c r="K745" s="162">
        <v>34.929878395773898</v>
      </c>
      <c r="L745" s="14" t="s">
        <v>440</v>
      </c>
      <c r="M745" s="61">
        <v>0.1</v>
      </c>
      <c r="N745" s="14" t="s">
        <v>33</v>
      </c>
      <c r="O745" s="115">
        <v>2</v>
      </c>
      <c r="P745" s="14" t="s">
        <v>34</v>
      </c>
      <c r="Q745" s="14" t="s">
        <v>28</v>
      </c>
      <c r="R745" s="14" t="s">
        <v>29</v>
      </c>
    </row>
    <row r="746" spans="1:18" hidden="1" x14ac:dyDescent="0.25">
      <c r="A746" s="57">
        <v>43062</v>
      </c>
      <c r="B746" s="158">
        <v>43062</v>
      </c>
      <c r="C746" s="58" t="s">
        <v>470</v>
      </c>
      <c r="D746" s="56">
        <v>2017</v>
      </c>
      <c r="E746" s="57" t="s">
        <v>342</v>
      </c>
      <c r="F746" s="56">
        <v>2</v>
      </c>
      <c r="G746" s="57" t="s">
        <v>673</v>
      </c>
      <c r="H746" s="57" t="s">
        <v>82</v>
      </c>
      <c r="I746" s="160">
        <v>0.42145833333333332</v>
      </c>
      <c r="J746" s="161">
        <v>-7.6076254161791601</v>
      </c>
      <c r="K746" s="162">
        <v>34.859888577572299</v>
      </c>
      <c r="L746" s="14" t="s">
        <v>434</v>
      </c>
      <c r="M746" s="61">
        <v>7.8</v>
      </c>
      <c r="N746" s="14" t="s">
        <v>46</v>
      </c>
      <c r="O746" s="115">
        <v>2</v>
      </c>
      <c r="P746" s="14" t="s">
        <v>27</v>
      </c>
      <c r="Q746" s="14" t="s">
        <v>38</v>
      </c>
    </row>
    <row r="747" spans="1:18" hidden="1" x14ac:dyDescent="0.25">
      <c r="A747" s="57">
        <v>43062</v>
      </c>
      <c r="B747" s="158">
        <v>43062</v>
      </c>
      <c r="C747" s="58" t="s">
        <v>470</v>
      </c>
      <c r="D747" s="56">
        <v>2017</v>
      </c>
      <c r="E747" s="57" t="s">
        <v>342</v>
      </c>
      <c r="F747" s="56">
        <v>2</v>
      </c>
      <c r="G747" s="57" t="s">
        <v>673</v>
      </c>
      <c r="H747" s="57" t="s">
        <v>82</v>
      </c>
      <c r="I747" s="160">
        <v>0.44464120370370369</v>
      </c>
      <c r="J747" s="161">
        <v>-7.60350668877369</v>
      </c>
      <c r="K747" s="162">
        <v>34.8147732388272</v>
      </c>
      <c r="L747" s="14" t="s">
        <v>434</v>
      </c>
      <c r="M747" s="61">
        <v>13.6</v>
      </c>
      <c r="N747" s="14" t="s">
        <v>41</v>
      </c>
      <c r="O747" s="115">
        <v>2</v>
      </c>
      <c r="P747" s="14" t="s">
        <v>34</v>
      </c>
      <c r="Q747" s="14" t="s">
        <v>28</v>
      </c>
      <c r="R747" s="14" t="s">
        <v>29</v>
      </c>
    </row>
    <row r="748" spans="1:18" hidden="1" x14ac:dyDescent="0.25">
      <c r="A748" s="57">
        <v>43062</v>
      </c>
      <c r="B748" s="158">
        <v>43062</v>
      </c>
      <c r="C748" s="58" t="s">
        <v>470</v>
      </c>
      <c r="D748" s="56">
        <v>2017</v>
      </c>
      <c r="E748" s="57" t="s">
        <v>342</v>
      </c>
      <c r="F748" s="56">
        <v>2</v>
      </c>
      <c r="G748" s="57" t="s">
        <v>673</v>
      </c>
      <c r="H748" s="57" t="s">
        <v>82</v>
      </c>
      <c r="I748" s="160">
        <v>0.45179398148148148</v>
      </c>
      <c r="J748" s="161">
        <v>-7.6079822464138802</v>
      </c>
      <c r="K748" s="162">
        <v>34.794574661937403</v>
      </c>
      <c r="L748" s="14" t="s">
        <v>434</v>
      </c>
      <c r="M748" s="61">
        <v>16.100000000000001</v>
      </c>
      <c r="N748" s="14" t="s">
        <v>33</v>
      </c>
      <c r="O748" s="115">
        <v>2</v>
      </c>
      <c r="P748" s="14" t="s">
        <v>27</v>
      </c>
      <c r="Q748" s="14" t="s">
        <v>28</v>
      </c>
      <c r="R748" s="14" t="s">
        <v>29</v>
      </c>
    </row>
    <row r="749" spans="1:18" hidden="1" x14ac:dyDescent="0.25">
      <c r="A749" s="57">
        <v>43062</v>
      </c>
      <c r="B749" s="158">
        <v>43062</v>
      </c>
      <c r="C749" s="58" t="s">
        <v>470</v>
      </c>
      <c r="D749" s="56">
        <v>2017</v>
      </c>
      <c r="E749" s="57" t="s">
        <v>342</v>
      </c>
      <c r="F749" s="56">
        <v>2</v>
      </c>
      <c r="G749" s="57" t="s">
        <v>673</v>
      </c>
      <c r="H749" s="57" t="s">
        <v>82</v>
      </c>
      <c r="I749" s="160">
        <v>0.46873842592592596</v>
      </c>
      <c r="J749" s="161">
        <v>-7.6233320490324399</v>
      </c>
      <c r="K749" s="162">
        <v>34.747080945847301</v>
      </c>
      <c r="L749" s="14" t="s">
        <v>434</v>
      </c>
      <c r="M749" s="61">
        <v>23.7</v>
      </c>
      <c r="N749" s="14" t="s">
        <v>33</v>
      </c>
      <c r="O749" s="115">
        <v>2</v>
      </c>
      <c r="P749" s="14" t="s">
        <v>27</v>
      </c>
      <c r="Q749" s="14" t="s">
        <v>28</v>
      </c>
      <c r="R749" s="14" t="s">
        <v>50</v>
      </c>
    </row>
    <row r="750" spans="1:18" hidden="1" x14ac:dyDescent="0.25">
      <c r="A750" s="57">
        <v>43062</v>
      </c>
      <c r="B750" s="158">
        <v>43062</v>
      </c>
      <c r="C750" s="58" t="s">
        <v>470</v>
      </c>
      <c r="D750" s="56">
        <v>2017</v>
      </c>
      <c r="E750" s="57" t="s">
        <v>342</v>
      </c>
      <c r="F750" s="56">
        <v>2</v>
      </c>
      <c r="G750" s="57" t="s">
        <v>673</v>
      </c>
      <c r="H750" s="57" t="s">
        <v>82</v>
      </c>
      <c r="I750" s="160">
        <v>0.49761574074074072</v>
      </c>
      <c r="J750" s="161">
        <v>-7.6665422848681999</v>
      </c>
      <c r="K750" s="162">
        <v>34.645346417608799</v>
      </c>
      <c r="L750" s="14" t="s">
        <v>434</v>
      </c>
      <c r="M750" s="61">
        <v>36.200000000000003</v>
      </c>
      <c r="N750" s="14" t="s">
        <v>26</v>
      </c>
      <c r="O750" s="115">
        <v>2</v>
      </c>
      <c r="P750" s="14" t="s">
        <v>31</v>
      </c>
      <c r="Q750" s="14" t="s">
        <v>28</v>
      </c>
      <c r="R750" s="14" t="s">
        <v>29</v>
      </c>
    </row>
    <row r="751" spans="1:18" hidden="1" x14ac:dyDescent="0.25">
      <c r="A751" s="57">
        <v>43154</v>
      </c>
      <c r="B751" s="158">
        <v>43154</v>
      </c>
      <c r="C751" s="159" t="s">
        <v>490</v>
      </c>
      <c r="D751" s="56">
        <v>2018</v>
      </c>
      <c r="E751" s="61" t="s">
        <v>341</v>
      </c>
      <c r="F751" s="56">
        <v>1</v>
      </c>
      <c r="G751" s="186" t="s">
        <v>129</v>
      </c>
      <c r="H751" s="61" t="s">
        <v>129</v>
      </c>
      <c r="I751" s="160">
        <v>0.56238425925925928</v>
      </c>
      <c r="J751" s="161">
        <v>-6.94886862358993</v>
      </c>
      <c r="K751" s="162">
        <v>31.2897464003915</v>
      </c>
      <c r="L751" s="14" t="s">
        <v>486</v>
      </c>
      <c r="M751" s="6">
        <v>2.2000000000000002</v>
      </c>
      <c r="N751" s="14" t="s">
        <v>33</v>
      </c>
      <c r="O751" s="115">
        <v>2</v>
      </c>
      <c r="P751" s="14" t="s">
        <v>27</v>
      </c>
      <c r="Q751" s="14" t="s">
        <v>28</v>
      </c>
      <c r="R751" s="14" t="s">
        <v>29</v>
      </c>
    </row>
    <row r="752" spans="1:18" hidden="1" x14ac:dyDescent="0.25">
      <c r="A752" s="57">
        <v>43154</v>
      </c>
      <c r="B752" s="158">
        <v>43154</v>
      </c>
      <c r="C752" s="159" t="s">
        <v>490</v>
      </c>
      <c r="D752" s="56">
        <v>2018</v>
      </c>
      <c r="E752" s="61" t="s">
        <v>341</v>
      </c>
      <c r="F752" s="56">
        <v>1</v>
      </c>
      <c r="G752" s="186" t="s">
        <v>129</v>
      </c>
      <c r="H752" s="61" t="s">
        <v>129</v>
      </c>
      <c r="I752" s="160">
        <v>0.57042824074074072</v>
      </c>
      <c r="J752" s="161">
        <v>-6.9179024498195103</v>
      </c>
      <c r="K752" s="162">
        <v>31.277569092879499</v>
      </c>
      <c r="L752" s="14" t="s">
        <v>486</v>
      </c>
      <c r="M752" s="6">
        <v>6</v>
      </c>
      <c r="N752" s="14" t="s">
        <v>33</v>
      </c>
      <c r="O752" s="115">
        <v>2</v>
      </c>
      <c r="P752" s="14" t="s">
        <v>31</v>
      </c>
      <c r="Q752" s="14" t="s">
        <v>28</v>
      </c>
      <c r="R752" s="14" t="s">
        <v>29</v>
      </c>
    </row>
    <row r="753" spans="1:18" hidden="1" x14ac:dyDescent="0.25">
      <c r="A753" s="57">
        <v>43154</v>
      </c>
      <c r="B753" s="158">
        <v>43154</v>
      </c>
      <c r="C753" s="159" t="s">
        <v>490</v>
      </c>
      <c r="D753" s="56">
        <v>2018</v>
      </c>
      <c r="E753" s="61" t="s">
        <v>341</v>
      </c>
      <c r="F753" s="56">
        <v>1</v>
      </c>
      <c r="G753" s="186" t="s">
        <v>129</v>
      </c>
      <c r="H753" s="61" t="s">
        <v>129</v>
      </c>
      <c r="I753" s="160">
        <v>0.57256944444444446</v>
      </c>
      <c r="J753" s="161">
        <v>-6.9076170007529196</v>
      </c>
      <c r="K753" s="162">
        <v>31.277134558393801</v>
      </c>
      <c r="L753" s="14" t="s">
        <v>486</v>
      </c>
      <c r="M753" s="6">
        <v>7</v>
      </c>
      <c r="N753" s="14" t="s">
        <v>33</v>
      </c>
      <c r="O753" s="115">
        <v>2</v>
      </c>
      <c r="P753" s="14" t="s">
        <v>34</v>
      </c>
      <c r="Q753" s="14" t="s">
        <v>28</v>
      </c>
      <c r="R753" s="14" t="s">
        <v>35</v>
      </c>
    </row>
    <row r="754" spans="1:18" hidden="1" x14ac:dyDescent="0.25">
      <c r="A754" s="57">
        <v>43154</v>
      </c>
      <c r="B754" s="158">
        <v>43154</v>
      </c>
      <c r="C754" s="159" t="s">
        <v>490</v>
      </c>
      <c r="D754" s="56">
        <v>2018</v>
      </c>
      <c r="E754" s="61" t="s">
        <v>341</v>
      </c>
      <c r="F754" s="56">
        <v>1</v>
      </c>
      <c r="G754" s="186" t="s">
        <v>129</v>
      </c>
      <c r="H754" s="61" t="s">
        <v>129</v>
      </c>
      <c r="I754" s="160">
        <v>0.57613425925925921</v>
      </c>
      <c r="J754" s="161">
        <v>-6.9007781289361496</v>
      </c>
      <c r="K754" s="162">
        <v>31.2691273174892</v>
      </c>
      <c r="L754" s="14" t="s">
        <v>486</v>
      </c>
      <c r="M754" s="6">
        <v>8.8000000000000007</v>
      </c>
      <c r="N754" s="14" t="s">
        <v>33</v>
      </c>
      <c r="O754" s="115">
        <v>2</v>
      </c>
      <c r="P754" s="14" t="s">
        <v>27</v>
      </c>
      <c r="Q754" s="14" t="s">
        <v>28</v>
      </c>
      <c r="R754" s="14" t="s">
        <v>29</v>
      </c>
    </row>
    <row r="755" spans="1:18" hidden="1" x14ac:dyDescent="0.25">
      <c r="A755" s="57">
        <v>43154</v>
      </c>
      <c r="B755" s="158">
        <v>43154</v>
      </c>
      <c r="C755" s="159" t="s">
        <v>490</v>
      </c>
      <c r="D755" s="56">
        <v>2018</v>
      </c>
      <c r="E755" s="61" t="s">
        <v>341</v>
      </c>
      <c r="F755" s="56">
        <v>1</v>
      </c>
      <c r="G755" s="186" t="s">
        <v>129</v>
      </c>
      <c r="H755" s="61" t="s">
        <v>129</v>
      </c>
      <c r="I755" s="160">
        <v>0.57925925925925925</v>
      </c>
      <c r="J755" s="161">
        <v>-6.9090490168134604</v>
      </c>
      <c r="K755" s="162">
        <v>31.257974083775402</v>
      </c>
      <c r="L755" s="14" t="s">
        <v>486</v>
      </c>
      <c r="M755" s="6">
        <v>10.199999999999999</v>
      </c>
      <c r="N755" s="14" t="s">
        <v>41</v>
      </c>
      <c r="O755" s="115">
        <v>2</v>
      </c>
      <c r="P755" s="14" t="s">
        <v>31</v>
      </c>
      <c r="Q755" s="14" t="s">
        <v>28</v>
      </c>
      <c r="R755" s="14" t="s">
        <v>50</v>
      </c>
    </row>
    <row r="756" spans="1:18" hidden="1" x14ac:dyDescent="0.25">
      <c r="A756" s="57">
        <v>43155</v>
      </c>
      <c r="B756" s="158">
        <v>43155</v>
      </c>
      <c r="C756" s="159" t="s">
        <v>490</v>
      </c>
      <c r="D756" s="56">
        <v>2018</v>
      </c>
      <c r="E756" s="61" t="s">
        <v>341</v>
      </c>
      <c r="F756" s="56">
        <v>1</v>
      </c>
      <c r="G756" s="18" t="s">
        <v>343</v>
      </c>
      <c r="H756" s="177" t="s">
        <v>128</v>
      </c>
      <c r="I756" s="160">
        <v>0.421875</v>
      </c>
      <c r="J756" s="161">
        <v>-6.63157770923124</v>
      </c>
      <c r="K756" s="162">
        <v>31.138457024689998</v>
      </c>
      <c r="L756" s="14" t="s">
        <v>487</v>
      </c>
      <c r="M756" s="6">
        <v>0</v>
      </c>
      <c r="N756" s="14" t="s">
        <v>42</v>
      </c>
      <c r="O756" s="115">
        <v>2</v>
      </c>
      <c r="P756" s="14" t="s">
        <v>34</v>
      </c>
      <c r="Q756" s="14" t="s">
        <v>28</v>
      </c>
      <c r="R756" s="14" t="s">
        <v>29</v>
      </c>
    </row>
    <row r="757" spans="1:18" hidden="1" x14ac:dyDescent="0.25">
      <c r="A757" s="57">
        <v>43155</v>
      </c>
      <c r="B757" s="158">
        <v>43155</v>
      </c>
      <c r="C757" s="159" t="s">
        <v>490</v>
      </c>
      <c r="D757" s="56">
        <v>2018</v>
      </c>
      <c r="E757" s="61" t="s">
        <v>341</v>
      </c>
      <c r="F757" s="56">
        <v>1</v>
      </c>
      <c r="G757" s="18" t="s">
        <v>343</v>
      </c>
      <c r="H757" s="177" t="s">
        <v>128</v>
      </c>
      <c r="I757" s="160">
        <v>0.44123842592592594</v>
      </c>
      <c r="J757" s="161">
        <v>-6.6667060997202299</v>
      </c>
      <c r="K757" s="162">
        <v>31.066487665466902</v>
      </c>
      <c r="L757" s="14" t="s">
        <v>487</v>
      </c>
      <c r="M757" s="6">
        <v>9.1</v>
      </c>
      <c r="N757" s="14" t="s">
        <v>33</v>
      </c>
      <c r="O757" s="115">
        <v>2</v>
      </c>
      <c r="P757" s="14" t="s">
        <v>27</v>
      </c>
      <c r="Q757" s="14" t="s">
        <v>28</v>
      </c>
      <c r="R757" s="14" t="s">
        <v>29</v>
      </c>
    </row>
    <row r="758" spans="1:18" hidden="1" x14ac:dyDescent="0.25">
      <c r="A758" s="57">
        <v>43155</v>
      </c>
      <c r="B758" s="158">
        <v>43155</v>
      </c>
      <c r="C758" s="159" t="s">
        <v>490</v>
      </c>
      <c r="D758" s="56">
        <v>2018</v>
      </c>
      <c r="E758" s="61" t="s">
        <v>341</v>
      </c>
      <c r="F758" s="56">
        <v>1</v>
      </c>
      <c r="G758" s="18" t="s">
        <v>343</v>
      </c>
      <c r="H758" s="177" t="s">
        <v>128</v>
      </c>
      <c r="I758" s="160">
        <v>0.44277777777777777</v>
      </c>
      <c r="J758" s="161">
        <v>-6.6681892213382898</v>
      </c>
      <c r="K758" s="162">
        <v>31.064436821312601</v>
      </c>
      <c r="L758" s="14" t="s">
        <v>487</v>
      </c>
      <c r="M758" s="6">
        <v>9.4</v>
      </c>
      <c r="N758" s="14" t="s">
        <v>33</v>
      </c>
      <c r="O758" s="115">
        <v>2</v>
      </c>
      <c r="P758" s="14" t="s">
        <v>27</v>
      </c>
      <c r="Q758" s="14" t="s">
        <v>28</v>
      </c>
      <c r="R758" s="14" t="s">
        <v>29</v>
      </c>
    </row>
    <row r="759" spans="1:18" hidden="1" x14ac:dyDescent="0.25">
      <c r="A759" s="57">
        <v>43155</v>
      </c>
      <c r="B759" s="158">
        <v>43155</v>
      </c>
      <c r="C759" s="159" t="s">
        <v>490</v>
      </c>
      <c r="D759" s="56">
        <v>2018</v>
      </c>
      <c r="E759" s="61" t="s">
        <v>341</v>
      </c>
      <c r="F759" s="56">
        <v>1</v>
      </c>
      <c r="G759" s="18" t="s">
        <v>343</v>
      </c>
      <c r="H759" s="177" t="s">
        <v>128</v>
      </c>
      <c r="I759" s="160">
        <v>0.46585648148148145</v>
      </c>
      <c r="J759" s="161">
        <v>-6.7135842197756901</v>
      </c>
      <c r="K759" s="162">
        <v>31.009853262018801</v>
      </c>
      <c r="L759" s="14" t="s">
        <v>487</v>
      </c>
      <c r="M759" s="6">
        <v>17.600000000000001</v>
      </c>
      <c r="N759" s="14" t="s">
        <v>33</v>
      </c>
      <c r="O759" s="115">
        <v>2</v>
      </c>
      <c r="P759" s="14" t="s">
        <v>34</v>
      </c>
      <c r="Q759" s="14" t="s">
        <v>28</v>
      </c>
      <c r="R759" s="14" t="s">
        <v>29</v>
      </c>
    </row>
    <row r="760" spans="1:18" hidden="1" x14ac:dyDescent="0.25">
      <c r="A760" s="57">
        <v>43155</v>
      </c>
      <c r="B760" s="158">
        <v>43155</v>
      </c>
      <c r="C760" s="159" t="s">
        <v>490</v>
      </c>
      <c r="D760" s="56">
        <v>2018</v>
      </c>
      <c r="E760" s="61" t="s">
        <v>341</v>
      </c>
      <c r="F760" s="56">
        <v>1</v>
      </c>
      <c r="G760" s="18" t="s">
        <v>343</v>
      </c>
      <c r="H760" s="177" t="s">
        <v>128</v>
      </c>
      <c r="I760" s="160">
        <v>0.46993055555555552</v>
      </c>
      <c r="J760" s="161">
        <v>-6.7188009982871204</v>
      </c>
      <c r="K760" s="162">
        <v>31.004188161908601</v>
      </c>
      <c r="L760" s="14" t="s">
        <v>487</v>
      </c>
      <c r="M760" s="6">
        <v>18.399999999999999</v>
      </c>
      <c r="N760" s="14" t="s">
        <v>33</v>
      </c>
      <c r="O760" s="115">
        <v>2</v>
      </c>
      <c r="P760" s="14" t="s">
        <v>27</v>
      </c>
      <c r="Q760" s="14" t="s">
        <v>28</v>
      </c>
      <c r="R760" s="14" t="s">
        <v>29</v>
      </c>
    </row>
    <row r="761" spans="1:18" hidden="1" x14ac:dyDescent="0.25">
      <c r="A761" s="57">
        <v>43155</v>
      </c>
      <c r="B761" s="158">
        <v>43155</v>
      </c>
      <c r="C761" s="159" t="s">
        <v>490</v>
      </c>
      <c r="D761" s="56">
        <v>2018</v>
      </c>
      <c r="E761" s="61" t="s">
        <v>341</v>
      </c>
      <c r="F761" s="56">
        <v>1</v>
      </c>
      <c r="G761" s="18" t="s">
        <v>343</v>
      </c>
      <c r="H761" s="177" t="s">
        <v>128</v>
      </c>
      <c r="I761" s="160">
        <v>0.47567129629629629</v>
      </c>
      <c r="J761" s="161">
        <v>-6.7300482976842799</v>
      </c>
      <c r="K761" s="162">
        <v>30.9932842149435</v>
      </c>
      <c r="L761" s="14" t="s">
        <v>487</v>
      </c>
      <c r="M761" s="6">
        <v>20.100000000000001</v>
      </c>
      <c r="N761" s="14" t="s">
        <v>42</v>
      </c>
      <c r="O761" s="115">
        <v>2</v>
      </c>
      <c r="P761" s="14" t="s">
        <v>34</v>
      </c>
      <c r="Q761" s="14" t="s">
        <v>28</v>
      </c>
      <c r="R761" s="14" t="s">
        <v>29</v>
      </c>
    </row>
    <row r="762" spans="1:18" hidden="1" x14ac:dyDescent="0.25">
      <c r="A762" s="57">
        <v>43155</v>
      </c>
      <c r="B762" s="158">
        <v>43155</v>
      </c>
      <c r="C762" s="159" t="s">
        <v>490</v>
      </c>
      <c r="D762" s="56">
        <v>2018</v>
      </c>
      <c r="E762" s="61" t="s">
        <v>341</v>
      </c>
      <c r="F762" s="56">
        <v>1</v>
      </c>
      <c r="G762" s="18" t="s">
        <v>343</v>
      </c>
      <c r="H762" s="177" t="s">
        <v>128</v>
      </c>
      <c r="I762" s="160">
        <v>0.47746527777777775</v>
      </c>
      <c r="J762" s="161">
        <v>-6.7351462686880303</v>
      </c>
      <c r="K762" s="162">
        <v>30.9869860420335</v>
      </c>
      <c r="L762" s="14" t="s">
        <v>487</v>
      </c>
      <c r="M762" s="6">
        <v>20.9</v>
      </c>
      <c r="N762" s="14" t="s">
        <v>26</v>
      </c>
      <c r="O762" s="115">
        <v>2</v>
      </c>
      <c r="P762" s="14" t="s">
        <v>27</v>
      </c>
      <c r="Q762" s="14" t="s">
        <v>28</v>
      </c>
      <c r="R762" s="14" t="s">
        <v>35</v>
      </c>
    </row>
    <row r="763" spans="1:18" hidden="1" x14ac:dyDescent="0.25">
      <c r="A763" s="57">
        <v>43155</v>
      </c>
      <c r="B763" s="158">
        <v>43155</v>
      </c>
      <c r="C763" s="159" t="s">
        <v>490</v>
      </c>
      <c r="D763" s="56">
        <v>2018</v>
      </c>
      <c r="E763" s="61" t="s">
        <v>341</v>
      </c>
      <c r="F763" s="56">
        <v>1</v>
      </c>
      <c r="G763" s="18" t="s">
        <v>343</v>
      </c>
      <c r="H763" s="177" t="s">
        <v>128</v>
      </c>
      <c r="I763" s="160">
        <v>0.4876967592592592</v>
      </c>
      <c r="J763" s="161">
        <v>-6.7592230232794002</v>
      </c>
      <c r="K763" s="162">
        <v>30.9666109890318</v>
      </c>
      <c r="L763" s="14" t="s">
        <v>487</v>
      </c>
      <c r="M763" s="6">
        <v>24.8</v>
      </c>
      <c r="N763" s="14" t="s">
        <v>33</v>
      </c>
      <c r="O763" s="115">
        <v>2</v>
      </c>
      <c r="P763" s="14" t="s">
        <v>34</v>
      </c>
      <c r="Q763" s="14" t="s">
        <v>28</v>
      </c>
      <c r="R763" s="14" t="s">
        <v>29</v>
      </c>
    </row>
    <row r="764" spans="1:18" hidden="1" x14ac:dyDescent="0.25">
      <c r="A764" s="57">
        <v>43159</v>
      </c>
      <c r="B764" s="158">
        <v>43159</v>
      </c>
      <c r="C764" s="58" t="s">
        <v>529</v>
      </c>
      <c r="D764" s="56">
        <v>2018</v>
      </c>
      <c r="E764" s="61" t="s">
        <v>341</v>
      </c>
      <c r="F764" s="56">
        <v>1</v>
      </c>
      <c r="H764" s="57" t="s">
        <v>527</v>
      </c>
      <c r="I764" s="160">
        <v>0.42937500000000001</v>
      </c>
      <c r="J764" s="161">
        <v>-7.5929075614760801</v>
      </c>
      <c r="K764" s="162">
        <v>37.8454151598443</v>
      </c>
      <c r="L764" s="14" t="s">
        <v>517</v>
      </c>
      <c r="M764" s="6">
        <v>11.9</v>
      </c>
      <c r="N764" s="14" t="s">
        <v>41</v>
      </c>
      <c r="O764" s="115">
        <v>2</v>
      </c>
      <c r="P764" s="14" t="s">
        <v>34</v>
      </c>
      <c r="Q764" s="14" t="s">
        <v>28</v>
      </c>
      <c r="R764" s="14" t="s">
        <v>35</v>
      </c>
    </row>
    <row r="765" spans="1:18" hidden="1" x14ac:dyDescent="0.25">
      <c r="A765" s="57">
        <v>43159</v>
      </c>
      <c r="B765" s="158">
        <v>43159</v>
      </c>
      <c r="C765" s="58" t="s">
        <v>529</v>
      </c>
      <c r="D765" s="56">
        <v>2018</v>
      </c>
      <c r="E765" s="61" t="s">
        <v>341</v>
      </c>
      <c r="F765" s="56">
        <v>1</v>
      </c>
      <c r="H765" s="57" t="s">
        <v>527</v>
      </c>
      <c r="I765" s="160">
        <v>0.42989583333333337</v>
      </c>
      <c r="J765" s="161">
        <v>-7.5932223813925201</v>
      </c>
      <c r="K765" s="162">
        <v>37.845811357117299</v>
      </c>
      <c r="L765" s="14" t="s">
        <v>517</v>
      </c>
      <c r="M765" s="6">
        <v>11.9</v>
      </c>
      <c r="N765" s="14" t="s">
        <v>33</v>
      </c>
      <c r="O765" s="115">
        <v>2</v>
      </c>
      <c r="P765" s="14" t="s">
        <v>34</v>
      </c>
      <c r="Q765" s="14" t="s">
        <v>28</v>
      </c>
      <c r="R765" s="14" t="s">
        <v>29</v>
      </c>
    </row>
    <row r="766" spans="1:18" hidden="1" x14ac:dyDescent="0.25">
      <c r="A766" s="57">
        <v>43159</v>
      </c>
      <c r="B766" s="158">
        <v>43159</v>
      </c>
      <c r="C766" s="58" t="s">
        <v>529</v>
      </c>
      <c r="D766" s="56">
        <v>2018</v>
      </c>
      <c r="E766" s="61" t="s">
        <v>341</v>
      </c>
      <c r="F766" s="56">
        <v>1</v>
      </c>
      <c r="H766" s="57" t="s">
        <v>527</v>
      </c>
      <c r="I766" s="160">
        <v>0.44496527777777778</v>
      </c>
      <c r="J766" s="161">
        <v>-7.5719833648963002</v>
      </c>
      <c r="K766" s="162">
        <v>37.902768123804996</v>
      </c>
      <c r="L766" s="14" t="s">
        <v>517</v>
      </c>
      <c r="M766" s="6">
        <v>19.100000000000001</v>
      </c>
      <c r="N766" s="14" t="s">
        <v>33</v>
      </c>
      <c r="O766" s="115">
        <v>2</v>
      </c>
      <c r="P766" s="14" t="s">
        <v>27</v>
      </c>
      <c r="Q766" s="14" t="s">
        <v>28</v>
      </c>
      <c r="R766" s="14" t="s">
        <v>29</v>
      </c>
    </row>
    <row r="767" spans="1:18" hidden="1" x14ac:dyDescent="0.25">
      <c r="A767" s="57">
        <v>43159</v>
      </c>
      <c r="B767" s="158">
        <v>43159</v>
      </c>
      <c r="C767" s="58" t="s">
        <v>529</v>
      </c>
      <c r="D767" s="56">
        <v>2018</v>
      </c>
      <c r="E767" s="61" t="s">
        <v>341</v>
      </c>
      <c r="F767" s="56">
        <v>1</v>
      </c>
      <c r="H767" s="57" t="s">
        <v>527</v>
      </c>
      <c r="I767" s="160">
        <v>0.45746527777777773</v>
      </c>
      <c r="J767" s="161">
        <v>-7.57016862614004</v>
      </c>
      <c r="K767" s="162">
        <v>37.941255248213203</v>
      </c>
      <c r="L767" s="14" t="s">
        <v>517</v>
      </c>
      <c r="M767" s="6">
        <v>23.4</v>
      </c>
      <c r="N767" s="14" t="s">
        <v>33</v>
      </c>
      <c r="O767" s="115">
        <v>2</v>
      </c>
      <c r="P767" s="14" t="s">
        <v>34</v>
      </c>
      <c r="Q767" s="14" t="s">
        <v>28</v>
      </c>
      <c r="R767" s="14" t="s">
        <v>29</v>
      </c>
    </row>
    <row r="768" spans="1:18" hidden="1" x14ac:dyDescent="0.25">
      <c r="A768" s="57">
        <v>43159</v>
      </c>
      <c r="B768" s="158">
        <v>43159</v>
      </c>
      <c r="C768" s="58" t="s">
        <v>529</v>
      </c>
      <c r="D768" s="56">
        <v>2018</v>
      </c>
      <c r="E768" s="61" t="s">
        <v>341</v>
      </c>
      <c r="F768" s="56">
        <v>1</v>
      </c>
      <c r="H768" s="57" t="s">
        <v>527</v>
      </c>
      <c r="I768" s="160">
        <v>0.4927199074074074</v>
      </c>
      <c r="J768" s="161">
        <v>-7.6157670315210897</v>
      </c>
      <c r="K768" s="162">
        <v>38.045972071023797</v>
      </c>
      <c r="L768" s="14" t="s">
        <v>517</v>
      </c>
      <c r="M768" s="6">
        <v>37.299999999999997</v>
      </c>
      <c r="N768" s="14" t="s">
        <v>33</v>
      </c>
      <c r="O768" s="115">
        <v>2</v>
      </c>
      <c r="P768" s="14" t="s">
        <v>34</v>
      </c>
      <c r="Q768" s="14" t="s">
        <v>28</v>
      </c>
      <c r="R768" s="14" t="s">
        <v>29</v>
      </c>
    </row>
    <row r="769" spans="1:18" hidden="1" x14ac:dyDescent="0.25">
      <c r="A769" s="57">
        <v>43159</v>
      </c>
      <c r="B769" s="158">
        <v>43159</v>
      </c>
      <c r="C769" s="58" t="s">
        <v>529</v>
      </c>
      <c r="D769" s="56">
        <v>2018</v>
      </c>
      <c r="E769" s="61" t="s">
        <v>341</v>
      </c>
      <c r="F769" s="56">
        <v>1</v>
      </c>
      <c r="H769" s="57" t="s">
        <v>527</v>
      </c>
      <c r="I769" s="160">
        <v>0.5044791666666667</v>
      </c>
      <c r="J769" s="161">
        <v>-7.6353307508061299</v>
      </c>
      <c r="K769" s="162">
        <v>38.0735737660195</v>
      </c>
      <c r="L769" s="14" t="s">
        <v>517</v>
      </c>
      <c r="M769" s="6">
        <v>41.4</v>
      </c>
      <c r="N769" s="14" t="s">
        <v>33</v>
      </c>
      <c r="O769" s="115">
        <v>2</v>
      </c>
      <c r="P769" s="14" t="s">
        <v>34</v>
      </c>
      <c r="Q769" s="14" t="s">
        <v>28</v>
      </c>
      <c r="R769" s="14" t="s">
        <v>29</v>
      </c>
    </row>
    <row r="770" spans="1:18" hidden="1" x14ac:dyDescent="0.25">
      <c r="A770" s="57">
        <v>43159</v>
      </c>
      <c r="B770" s="158">
        <v>43159</v>
      </c>
      <c r="C770" s="58" t="s">
        <v>529</v>
      </c>
      <c r="D770" s="56">
        <v>2018</v>
      </c>
      <c r="E770" s="61" t="s">
        <v>341</v>
      </c>
      <c r="F770" s="56">
        <v>1</v>
      </c>
      <c r="H770" s="57" t="s">
        <v>527</v>
      </c>
      <c r="I770" s="160">
        <v>0.50655092592592588</v>
      </c>
      <c r="J770" s="161">
        <v>-7.6331850203919904</v>
      </c>
      <c r="K770" s="162">
        <v>38.074850550175697</v>
      </c>
      <c r="L770" s="14" t="s">
        <v>517</v>
      </c>
      <c r="M770" s="6">
        <v>41.7</v>
      </c>
      <c r="N770" s="14" t="s">
        <v>33</v>
      </c>
      <c r="O770" s="115">
        <v>2</v>
      </c>
      <c r="P770" s="14" t="s">
        <v>27</v>
      </c>
      <c r="Q770" s="14" t="s">
        <v>28</v>
      </c>
      <c r="R770" s="14" t="s">
        <v>50</v>
      </c>
    </row>
    <row r="771" spans="1:18" hidden="1" x14ac:dyDescent="0.25">
      <c r="A771" s="57">
        <v>43159</v>
      </c>
      <c r="B771" s="158">
        <v>43159</v>
      </c>
      <c r="C771" s="58" t="s">
        <v>529</v>
      </c>
      <c r="D771" s="56">
        <v>2018</v>
      </c>
      <c r="E771" s="61" t="s">
        <v>341</v>
      </c>
      <c r="F771" s="56">
        <v>1</v>
      </c>
      <c r="H771" s="57" t="s">
        <v>527</v>
      </c>
      <c r="I771" s="160">
        <v>0.51390046296296299</v>
      </c>
      <c r="J771" s="161">
        <v>-7.6220095273710102</v>
      </c>
      <c r="K771" s="162">
        <v>38.080327331928999</v>
      </c>
      <c r="L771" s="14" t="s">
        <v>517</v>
      </c>
      <c r="M771" s="6">
        <v>43.1</v>
      </c>
      <c r="N771" s="14" t="s">
        <v>33</v>
      </c>
      <c r="O771" s="115">
        <v>2</v>
      </c>
      <c r="P771" s="14" t="s">
        <v>27</v>
      </c>
      <c r="Q771" s="14" t="s">
        <v>28</v>
      </c>
      <c r="R771" s="14" t="s">
        <v>29</v>
      </c>
    </row>
    <row r="772" spans="1:18" hidden="1" x14ac:dyDescent="0.25">
      <c r="A772" s="57">
        <v>43159</v>
      </c>
      <c r="B772" s="158">
        <v>43159</v>
      </c>
      <c r="C772" s="58" t="s">
        <v>529</v>
      </c>
      <c r="D772" s="56">
        <v>2018</v>
      </c>
      <c r="E772" s="61" t="s">
        <v>341</v>
      </c>
      <c r="F772" s="56">
        <v>1</v>
      </c>
      <c r="H772" s="57" t="s">
        <v>527</v>
      </c>
      <c r="I772" s="160">
        <v>0.51564814814814819</v>
      </c>
      <c r="J772" s="161">
        <v>-7.6188895303300397</v>
      </c>
      <c r="K772" s="162">
        <v>38.081157225894003</v>
      </c>
      <c r="L772" s="14" t="s">
        <v>517</v>
      </c>
      <c r="M772" s="6">
        <v>43.4</v>
      </c>
      <c r="N772" s="14" t="s">
        <v>33</v>
      </c>
      <c r="O772" s="115">
        <v>2</v>
      </c>
      <c r="P772" s="14" t="s">
        <v>34</v>
      </c>
      <c r="Q772" s="14" t="s">
        <v>28</v>
      </c>
      <c r="R772" s="14" t="s">
        <v>29</v>
      </c>
    </row>
    <row r="773" spans="1:18" hidden="1" x14ac:dyDescent="0.25">
      <c r="A773" s="57">
        <v>43159</v>
      </c>
      <c r="B773" s="158">
        <v>43159</v>
      </c>
      <c r="C773" s="58" t="s">
        <v>529</v>
      </c>
      <c r="D773" s="56">
        <v>2018</v>
      </c>
      <c r="E773" s="61" t="s">
        <v>341</v>
      </c>
      <c r="F773" s="56">
        <v>1</v>
      </c>
      <c r="H773" s="57" t="s">
        <v>527</v>
      </c>
      <c r="I773" s="160">
        <v>0.5276967592592593</v>
      </c>
      <c r="J773" s="161">
        <v>-7.6353259360909798</v>
      </c>
      <c r="K773" s="162">
        <v>38.107540522753602</v>
      </c>
      <c r="L773" s="14" t="s">
        <v>517</v>
      </c>
      <c r="M773" s="6">
        <v>48</v>
      </c>
      <c r="N773" s="14" t="s">
        <v>33</v>
      </c>
      <c r="O773" s="115">
        <v>2</v>
      </c>
      <c r="P773" s="14" t="s">
        <v>34</v>
      </c>
      <c r="Q773" s="14" t="s">
        <v>28</v>
      </c>
      <c r="R773" s="14" t="s">
        <v>29</v>
      </c>
    </row>
    <row r="774" spans="1:18" hidden="1" x14ac:dyDescent="0.25">
      <c r="A774" s="57">
        <v>43161</v>
      </c>
      <c r="B774" s="158">
        <v>43161</v>
      </c>
      <c r="C774" s="58" t="s">
        <v>529</v>
      </c>
      <c r="D774" s="56">
        <v>2018</v>
      </c>
      <c r="E774" s="61" t="s">
        <v>341</v>
      </c>
      <c r="F774" s="56">
        <v>1</v>
      </c>
      <c r="H774" s="57" t="s">
        <v>528</v>
      </c>
      <c r="I774" s="160">
        <v>0.42398148148148151</v>
      </c>
      <c r="J774" s="161">
        <v>-7.60694339350961</v>
      </c>
      <c r="K774" s="162">
        <v>37.873324368247502</v>
      </c>
      <c r="L774" s="14" t="s">
        <v>519</v>
      </c>
      <c r="M774" s="6">
        <v>3.1</v>
      </c>
      <c r="N774" s="14" t="s">
        <v>33</v>
      </c>
      <c r="O774" s="115">
        <v>2</v>
      </c>
      <c r="P774" s="14" t="s">
        <v>27</v>
      </c>
      <c r="Q774" s="14" t="s">
        <v>28</v>
      </c>
      <c r="R774" s="14" t="s">
        <v>29</v>
      </c>
    </row>
    <row r="775" spans="1:18" hidden="1" x14ac:dyDescent="0.25">
      <c r="A775" s="57">
        <v>43161</v>
      </c>
      <c r="B775" s="158">
        <v>43161</v>
      </c>
      <c r="C775" s="58" t="s">
        <v>529</v>
      </c>
      <c r="D775" s="56">
        <v>2018</v>
      </c>
      <c r="E775" s="61" t="s">
        <v>341</v>
      </c>
      <c r="F775" s="56">
        <v>1</v>
      </c>
      <c r="H775" s="57" t="s">
        <v>528</v>
      </c>
      <c r="I775" s="160">
        <v>0.58881944444444445</v>
      </c>
      <c r="J775" s="161">
        <v>-7.7386225453967601</v>
      </c>
      <c r="K775" s="162">
        <v>37.848230061999999</v>
      </c>
      <c r="L775" s="14" t="s">
        <v>520</v>
      </c>
      <c r="M775" s="6">
        <v>16.600000000000001</v>
      </c>
      <c r="N775" s="14" t="s">
        <v>33</v>
      </c>
      <c r="O775" s="115">
        <v>2</v>
      </c>
      <c r="P775" s="14" t="s">
        <v>34</v>
      </c>
      <c r="Q775" s="14" t="s">
        <v>28</v>
      </c>
      <c r="R775" s="14" t="s">
        <v>29</v>
      </c>
    </row>
    <row r="776" spans="1:18" hidden="1" x14ac:dyDescent="0.25">
      <c r="A776" s="57">
        <v>43161</v>
      </c>
      <c r="B776" s="158">
        <v>43161</v>
      </c>
      <c r="C776" s="58" t="s">
        <v>529</v>
      </c>
      <c r="D776" s="56">
        <v>2018</v>
      </c>
      <c r="E776" s="61" t="s">
        <v>341</v>
      </c>
      <c r="F776" s="56">
        <v>1</v>
      </c>
      <c r="H776" s="57" t="s">
        <v>528</v>
      </c>
      <c r="I776" s="160">
        <v>0.59064814814814814</v>
      </c>
      <c r="J776" s="161">
        <v>-7.7318768548544297</v>
      </c>
      <c r="K776" s="162">
        <v>37.851355469419602</v>
      </c>
      <c r="L776" s="14" t="s">
        <v>520</v>
      </c>
      <c r="M776" s="6">
        <v>17.399999999999999</v>
      </c>
      <c r="N776" s="14" t="s">
        <v>33</v>
      </c>
      <c r="O776" s="115">
        <v>2</v>
      </c>
      <c r="P776" s="14" t="s">
        <v>27</v>
      </c>
      <c r="Q776" s="14" t="s">
        <v>28</v>
      </c>
      <c r="R776" s="14" t="s">
        <v>29</v>
      </c>
    </row>
    <row r="777" spans="1:18" hidden="1" x14ac:dyDescent="0.25">
      <c r="A777" s="57">
        <v>43161</v>
      </c>
      <c r="B777" s="158">
        <v>43161</v>
      </c>
      <c r="C777" s="58" t="s">
        <v>529</v>
      </c>
      <c r="D777" s="56">
        <v>2018</v>
      </c>
      <c r="E777" s="61" t="s">
        <v>341</v>
      </c>
      <c r="F777" s="56">
        <v>1</v>
      </c>
      <c r="H777" s="57" t="s">
        <v>528</v>
      </c>
      <c r="I777" s="160">
        <v>0.47702546296296294</v>
      </c>
      <c r="J777" s="161">
        <v>-7.7001045183152597</v>
      </c>
      <c r="K777" s="162">
        <v>37.983241886260998</v>
      </c>
      <c r="L777" s="14" t="s">
        <v>519</v>
      </c>
      <c r="M777" s="6">
        <v>23.1</v>
      </c>
      <c r="N777" s="14" t="s">
        <v>33</v>
      </c>
      <c r="O777" s="115">
        <v>2</v>
      </c>
      <c r="P777" s="14" t="s">
        <v>27</v>
      </c>
      <c r="Q777" s="14" t="s">
        <v>28</v>
      </c>
      <c r="R777" s="14" t="s">
        <v>29</v>
      </c>
    </row>
    <row r="778" spans="1:18" hidden="1" x14ac:dyDescent="0.25">
      <c r="A778" s="57">
        <v>43161</v>
      </c>
      <c r="B778" s="158">
        <v>43161</v>
      </c>
      <c r="C778" s="58" t="s">
        <v>529</v>
      </c>
      <c r="D778" s="56">
        <v>2018</v>
      </c>
      <c r="E778" s="61" t="s">
        <v>341</v>
      </c>
      <c r="F778" s="56">
        <v>1</v>
      </c>
      <c r="H778" s="57" t="s">
        <v>528</v>
      </c>
      <c r="I778" s="160">
        <v>0.48292824074074076</v>
      </c>
      <c r="J778" s="161">
        <v>-7.70862756837644</v>
      </c>
      <c r="K778" s="162">
        <v>37.983313308152397</v>
      </c>
      <c r="L778" s="14" t="s">
        <v>519</v>
      </c>
      <c r="M778" s="6">
        <v>24.1</v>
      </c>
      <c r="N778" s="14" t="s">
        <v>33</v>
      </c>
      <c r="O778" s="115">
        <v>2</v>
      </c>
      <c r="P778" s="14" t="s">
        <v>34</v>
      </c>
      <c r="Q778" s="14" t="s">
        <v>28</v>
      </c>
      <c r="R778" s="14" t="s">
        <v>29</v>
      </c>
    </row>
    <row r="779" spans="1:18" hidden="1" x14ac:dyDescent="0.25">
      <c r="A779" s="61" t="s">
        <v>499</v>
      </c>
      <c r="B779" s="158">
        <v>43209</v>
      </c>
      <c r="C779" s="159" t="s">
        <v>513</v>
      </c>
      <c r="D779" s="56">
        <v>2018</v>
      </c>
      <c r="E779" s="61" t="s">
        <v>341</v>
      </c>
      <c r="F779" s="56">
        <v>1</v>
      </c>
      <c r="G779" s="61" t="s">
        <v>134</v>
      </c>
      <c r="H779" s="61" t="s">
        <v>134</v>
      </c>
      <c r="I779" s="160">
        <v>0.43777777777777777</v>
      </c>
      <c r="J779" s="161">
        <v>-7.6019802493656696</v>
      </c>
      <c r="K779" s="162">
        <v>34.999544831491299</v>
      </c>
      <c r="L779" s="14" t="s">
        <v>424</v>
      </c>
      <c r="M779" s="61">
        <v>17.600000000000001</v>
      </c>
      <c r="N779" s="14" t="s">
        <v>42</v>
      </c>
      <c r="O779" s="115">
        <v>2</v>
      </c>
      <c r="P779" s="14" t="s">
        <v>27</v>
      </c>
      <c r="Q779" s="14" t="s">
        <v>28</v>
      </c>
      <c r="R779" s="14" t="s">
        <v>35</v>
      </c>
    </row>
    <row r="780" spans="1:18" hidden="1" x14ac:dyDescent="0.25">
      <c r="A780" s="61" t="s">
        <v>499</v>
      </c>
      <c r="B780" s="158">
        <v>43209</v>
      </c>
      <c r="C780" s="159" t="s">
        <v>513</v>
      </c>
      <c r="D780" s="56">
        <v>2018</v>
      </c>
      <c r="E780" s="61" t="s">
        <v>341</v>
      </c>
      <c r="F780" s="56">
        <v>1</v>
      </c>
      <c r="G780" s="61" t="s">
        <v>134</v>
      </c>
      <c r="H780" s="61" t="s">
        <v>134</v>
      </c>
      <c r="I780" s="160">
        <v>0.44424768518518515</v>
      </c>
      <c r="J780" s="161">
        <v>-7.5901786074084798</v>
      </c>
      <c r="K780" s="162">
        <v>35.006084299580102</v>
      </c>
      <c r="L780" s="14" t="s">
        <v>424</v>
      </c>
      <c r="M780" s="61">
        <v>19.3</v>
      </c>
      <c r="N780" s="14" t="s">
        <v>33</v>
      </c>
      <c r="O780" s="115">
        <v>2</v>
      </c>
      <c r="P780" s="14" t="s">
        <v>34</v>
      </c>
      <c r="Q780" s="14" t="s">
        <v>28</v>
      </c>
      <c r="R780" s="14" t="s">
        <v>29</v>
      </c>
    </row>
    <row r="781" spans="1:18" hidden="1" x14ac:dyDescent="0.25">
      <c r="A781" s="61" t="s">
        <v>499</v>
      </c>
      <c r="B781" s="158">
        <v>43209</v>
      </c>
      <c r="C781" s="159" t="s">
        <v>513</v>
      </c>
      <c r="D781" s="56">
        <v>2018</v>
      </c>
      <c r="E781" s="61" t="s">
        <v>341</v>
      </c>
      <c r="F781" s="56">
        <v>1</v>
      </c>
      <c r="G781" s="61" t="s">
        <v>134</v>
      </c>
      <c r="H781" s="61" t="s">
        <v>134</v>
      </c>
      <c r="I781" s="160">
        <v>0.50585648148148155</v>
      </c>
      <c r="J781" s="161">
        <v>-7.5645915403625299</v>
      </c>
      <c r="K781" s="162">
        <v>34.991122668087399</v>
      </c>
      <c r="L781" s="14" t="s">
        <v>424</v>
      </c>
      <c r="M781" s="61">
        <v>45.2</v>
      </c>
      <c r="N781" s="14" t="s">
        <v>26</v>
      </c>
      <c r="O781" s="115">
        <v>2</v>
      </c>
      <c r="P781" s="14" t="s">
        <v>31</v>
      </c>
      <c r="Q781" s="14" t="s">
        <v>28</v>
      </c>
      <c r="R781" s="14" t="s">
        <v>29</v>
      </c>
    </row>
    <row r="782" spans="1:18" hidden="1" x14ac:dyDescent="0.25">
      <c r="A782" s="61" t="s">
        <v>499</v>
      </c>
      <c r="B782" s="158">
        <v>43209</v>
      </c>
      <c r="C782" s="159" t="s">
        <v>513</v>
      </c>
      <c r="D782" s="56">
        <v>2018</v>
      </c>
      <c r="E782" s="61" t="s">
        <v>341</v>
      </c>
      <c r="F782" s="56">
        <v>1</v>
      </c>
      <c r="G782" s="61" t="s">
        <v>134</v>
      </c>
      <c r="H782" s="61" t="s">
        <v>134</v>
      </c>
      <c r="I782" s="160">
        <v>0.51635416666666667</v>
      </c>
      <c r="J782" s="161">
        <v>-7.5634533924626597</v>
      </c>
      <c r="K782" s="162">
        <v>35.017219912187798</v>
      </c>
      <c r="L782" s="14" t="s">
        <v>424</v>
      </c>
      <c r="M782" s="61">
        <v>48.9</v>
      </c>
      <c r="N782" s="14" t="s">
        <v>33</v>
      </c>
      <c r="O782" s="115">
        <v>2</v>
      </c>
      <c r="P782" s="14" t="s">
        <v>31</v>
      </c>
      <c r="Q782" s="14" t="s">
        <v>28</v>
      </c>
      <c r="R782" s="14" t="s">
        <v>29</v>
      </c>
    </row>
    <row r="783" spans="1:18" hidden="1" x14ac:dyDescent="0.25">
      <c r="A783" s="61" t="s">
        <v>499</v>
      </c>
      <c r="B783" s="158">
        <v>43209</v>
      </c>
      <c r="C783" s="159" t="s">
        <v>513</v>
      </c>
      <c r="D783" s="56">
        <v>2018</v>
      </c>
      <c r="E783" s="61" t="s">
        <v>341</v>
      </c>
      <c r="F783" s="56">
        <v>1</v>
      </c>
      <c r="G783" s="61" t="s">
        <v>134</v>
      </c>
      <c r="H783" s="61" t="s">
        <v>134</v>
      </c>
      <c r="I783" s="160">
        <v>0.51854166666666668</v>
      </c>
      <c r="J783" s="161">
        <v>-7.5637481445785202</v>
      </c>
      <c r="K783" s="162">
        <v>35.022567689821997</v>
      </c>
      <c r="L783" s="14" t="s">
        <v>424</v>
      </c>
      <c r="M783" s="61">
        <v>49.8</v>
      </c>
      <c r="N783" s="14" t="s">
        <v>30</v>
      </c>
      <c r="O783" s="115">
        <v>2</v>
      </c>
      <c r="P783" s="14" t="s">
        <v>31</v>
      </c>
      <c r="Q783" s="14" t="s">
        <v>28</v>
      </c>
      <c r="R783" s="14" t="s">
        <v>50</v>
      </c>
    </row>
    <row r="784" spans="1:18" hidden="1" x14ac:dyDescent="0.25">
      <c r="A784" s="61" t="s">
        <v>494</v>
      </c>
      <c r="B784" s="158">
        <v>43210</v>
      </c>
      <c r="C784" s="159" t="s">
        <v>513</v>
      </c>
      <c r="D784" s="56">
        <v>2018</v>
      </c>
      <c r="E784" s="61" t="s">
        <v>341</v>
      </c>
      <c r="F784" s="56">
        <v>1</v>
      </c>
      <c r="G784" s="57" t="s">
        <v>673</v>
      </c>
      <c r="H784" s="61" t="s">
        <v>82</v>
      </c>
      <c r="I784" s="160">
        <v>0.41810185185185184</v>
      </c>
      <c r="J784" s="161">
        <v>-7.6026225673609504</v>
      </c>
      <c r="K784" s="162">
        <v>34.839159745439197</v>
      </c>
      <c r="L784" s="14" t="s">
        <v>496</v>
      </c>
      <c r="M784" s="61">
        <v>12.2</v>
      </c>
      <c r="N784" s="14" t="s">
        <v>33</v>
      </c>
      <c r="O784" s="115">
        <v>2</v>
      </c>
      <c r="P784" s="14" t="s">
        <v>27</v>
      </c>
      <c r="Q784" s="14" t="s">
        <v>28</v>
      </c>
      <c r="R784" s="14" t="s">
        <v>48</v>
      </c>
    </row>
    <row r="785" spans="1:18" hidden="1" x14ac:dyDescent="0.25">
      <c r="A785" s="57">
        <v>43274</v>
      </c>
      <c r="B785" s="158">
        <v>43274</v>
      </c>
      <c r="C785" s="58" t="s">
        <v>530</v>
      </c>
      <c r="D785" s="56">
        <v>2018</v>
      </c>
      <c r="E785" s="61" t="s">
        <v>342</v>
      </c>
      <c r="F785" s="56">
        <v>1</v>
      </c>
      <c r="H785" s="57" t="s">
        <v>528</v>
      </c>
      <c r="I785" s="160">
        <v>0.45203703703703701</v>
      </c>
      <c r="J785" s="161">
        <v>-7.6882720100000004</v>
      </c>
      <c r="K785" s="162">
        <v>37.963077589999997</v>
      </c>
      <c r="L785" s="14" t="s">
        <v>522</v>
      </c>
      <c r="M785" s="6">
        <v>19.5</v>
      </c>
      <c r="N785" s="14" t="s">
        <v>26</v>
      </c>
      <c r="O785" s="115">
        <v>2</v>
      </c>
      <c r="P785" s="14" t="s">
        <v>27</v>
      </c>
      <c r="Q785" s="14" t="s">
        <v>28</v>
      </c>
      <c r="R785" s="14" t="s">
        <v>35</v>
      </c>
    </row>
    <row r="786" spans="1:18" hidden="1" x14ac:dyDescent="0.25">
      <c r="A786" s="57">
        <v>43274</v>
      </c>
      <c r="B786" s="158">
        <v>43274</v>
      </c>
      <c r="C786" s="58" t="s">
        <v>530</v>
      </c>
      <c r="D786" s="56">
        <v>2018</v>
      </c>
      <c r="E786" s="61" t="s">
        <v>342</v>
      </c>
      <c r="F786" s="56">
        <v>1</v>
      </c>
      <c r="H786" s="57" t="s">
        <v>528</v>
      </c>
      <c r="I786" s="160">
        <v>0.45567129629629632</v>
      </c>
      <c r="J786" s="161">
        <v>-7.6896847299999997</v>
      </c>
      <c r="K786" s="162">
        <v>37.968731259999998</v>
      </c>
      <c r="L786" s="14" t="s">
        <v>522</v>
      </c>
      <c r="M786" s="6">
        <v>20.100000000000001</v>
      </c>
      <c r="N786" s="14" t="s">
        <v>42</v>
      </c>
      <c r="O786" s="115">
        <v>2</v>
      </c>
      <c r="P786" s="14" t="s">
        <v>34</v>
      </c>
      <c r="Q786" s="14" t="s">
        <v>28</v>
      </c>
      <c r="R786" s="14" t="s">
        <v>29</v>
      </c>
    </row>
    <row r="787" spans="1:18" hidden="1" x14ac:dyDescent="0.25">
      <c r="A787" s="57">
        <v>43274</v>
      </c>
      <c r="B787" s="158">
        <v>43274</v>
      </c>
      <c r="C787" s="58" t="s">
        <v>530</v>
      </c>
      <c r="D787" s="56">
        <v>2018</v>
      </c>
      <c r="E787" s="61" t="s">
        <v>342</v>
      </c>
      <c r="F787" s="56">
        <v>1</v>
      </c>
      <c r="H787" s="57" t="s">
        <v>528</v>
      </c>
      <c r="I787" s="160">
        <v>0.49053240740740739</v>
      </c>
      <c r="J787" s="161">
        <v>-7.72559708</v>
      </c>
      <c r="K787" s="162">
        <v>38.003328009999997</v>
      </c>
      <c r="L787" s="14" t="s">
        <v>522</v>
      </c>
      <c r="M787" s="6">
        <v>27.7</v>
      </c>
      <c r="N787" s="14" t="s">
        <v>33</v>
      </c>
      <c r="O787" s="115">
        <v>2</v>
      </c>
      <c r="P787" s="14" t="s">
        <v>27</v>
      </c>
      <c r="Q787" s="14" t="s">
        <v>28</v>
      </c>
      <c r="R787" s="14" t="s">
        <v>29</v>
      </c>
    </row>
    <row r="788" spans="1:18" hidden="1" x14ac:dyDescent="0.25">
      <c r="A788" s="57">
        <v>43274</v>
      </c>
      <c r="B788" s="158">
        <v>43274</v>
      </c>
      <c r="C788" s="58" t="s">
        <v>530</v>
      </c>
      <c r="D788" s="56">
        <v>2018</v>
      </c>
      <c r="E788" s="61" t="s">
        <v>342</v>
      </c>
      <c r="F788" s="56">
        <v>1</v>
      </c>
      <c r="H788" s="57" t="s">
        <v>528</v>
      </c>
      <c r="I788" s="160">
        <v>0.64065972222222223</v>
      </c>
      <c r="J788" s="161">
        <v>-7.7281137700000002</v>
      </c>
      <c r="K788" s="162">
        <v>37.850818580000002</v>
      </c>
      <c r="L788" s="14" t="s">
        <v>522</v>
      </c>
      <c r="M788" s="6">
        <v>64.599999999999994</v>
      </c>
      <c r="N788" s="14" t="s">
        <v>33</v>
      </c>
      <c r="O788" s="115">
        <v>2</v>
      </c>
      <c r="P788" s="14" t="s">
        <v>27</v>
      </c>
      <c r="Q788" s="14" t="s">
        <v>28</v>
      </c>
      <c r="R788" s="14" t="s">
        <v>29</v>
      </c>
    </row>
    <row r="789" spans="1:18" hidden="1" x14ac:dyDescent="0.25">
      <c r="A789" s="57">
        <v>43275</v>
      </c>
      <c r="B789" s="158">
        <v>43275</v>
      </c>
      <c r="C789" s="58" t="s">
        <v>530</v>
      </c>
      <c r="D789" s="56">
        <v>2018</v>
      </c>
      <c r="E789" s="61" t="s">
        <v>342</v>
      </c>
      <c r="F789" s="56">
        <v>1</v>
      </c>
      <c r="H789" s="57" t="s">
        <v>527</v>
      </c>
      <c r="I789" s="160">
        <v>0.38829861111111108</v>
      </c>
      <c r="J789" s="161">
        <v>-7.5445146599999999</v>
      </c>
      <c r="K789" s="162">
        <v>37.776688800000002</v>
      </c>
      <c r="L789" s="14" t="s">
        <v>524</v>
      </c>
      <c r="M789" s="6">
        <v>1.9</v>
      </c>
      <c r="N789" s="14" t="s">
        <v>42</v>
      </c>
      <c r="O789" s="115">
        <v>2</v>
      </c>
      <c r="P789" s="14" t="s">
        <v>34</v>
      </c>
      <c r="Q789" s="14" t="s">
        <v>28</v>
      </c>
      <c r="R789" s="14" t="s">
        <v>48</v>
      </c>
    </row>
    <row r="790" spans="1:18" hidden="1" x14ac:dyDescent="0.25">
      <c r="A790" s="57">
        <v>43275</v>
      </c>
      <c r="B790" s="158">
        <v>43275</v>
      </c>
      <c r="C790" s="58" t="s">
        <v>530</v>
      </c>
      <c r="D790" s="56">
        <v>2018</v>
      </c>
      <c r="E790" s="61" t="s">
        <v>342</v>
      </c>
      <c r="F790" s="56">
        <v>1</v>
      </c>
      <c r="H790" s="57" t="s">
        <v>527</v>
      </c>
      <c r="I790" s="160">
        <v>0.40637731481481482</v>
      </c>
      <c r="J790" s="161">
        <v>-7.5816048599999997</v>
      </c>
      <c r="K790" s="162">
        <v>37.835647760000001</v>
      </c>
      <c r="L790" s="14" t="s">
        <v>524</v>
      </c>
      <c r="M790" s="6">
        <v>10</v>
      </c>
      <c r="N790" s="14" t="s">
        <v>33</v>
      </c>
      <c r="O790" s="115">
        <v>2</v>
      </c>
      <c r="P790" s="14" t="s">
        <v>27</v>
      </c>
      <c r="Q790" s="14" t="s">
        <v>28</v>
      </c>
      <c r="R790" s="14" t="s">
        <v>29</v>
      </c>
    </row>
    <row r="791" spans="1:18" hidden="1" x14ac:dyDescent="0.25">
      <c r="A791" s="57">
        <v>43275</v>
      </c>
      <c r="B791" s="158">
        <v>43275</v>
      </c>
      <c r="C791" s="58" t="s">
        <v>530</v>
      </c>
      <c r="D791" s="56">
        <v>2018</v>
      </c>
      <c r="E791" s="61" t="s">
        <v>342</v>
      </c>
      <c r="F791" s="56">
        <v>1</v>
      </c>
      <c r="H791" s="57" t="s">
        <v>527</v>
      </c>
      <c r="I791" s="160">
        <v>0.40760416666666671</v>
      </c>
      <c r="J791" s="161">
        <v>-7.5827088399999996</v>
      </c>
      <c r="K791" s="162">
        <v>37.836461270000001</v>
      </c>
      <c r="L791" s="14" t="s">
        <v>524</v>
      </c>
      <c r="M791" s="6">
        <v>10</v>
      </c>
      <c r="N791" s="14" t="s">
        <v>33</v>
      </c>
      <c r="O791" s="115">
        <v>2</v>
      </c>
      <c r="P791" s="14" t="s">
        <v>27</v>
      </c>
      <c r="Q791" s="14" t="s">
        <v>28</v>
      </c>
      <c r="R791" s="14" t="s">
        <v>29</v>
      </c>
    </row>
    <row r="792" spans="1:18" hidden="1" x14ac:dyDescent="0.25">
      <c r="A792" s="57">
        <v>43275</v>
      </c>
      <c r="B792" s="158">
        <v>43275</v>
      </c>
      <c r="C792" s="58" t="s">
        <v>530</v>
      </c>
      <c r="D792" s="56">
        <v>2018</v>
      </c>
      <c r="E792" s="61" t="s">
        <v>342</v>
      </c>
      <c r="F792" s="56">
        <v>1</v>
      </c>
      <c r="H792" s="57" t="s">
        <v>527</v>
      </c>
      <c r="I792" s="160">
        <v>0.4120949074074074</v>
      </c>
      <c r="J792" s="161">
        <v>-7.5894394299999997</v>
      </c>
      <c r="K792" s="162">
        <v>37.8416219</v>
      </c>
      <c r="L792" s="14" t="s">
        <v>524</v>
      </c>
      <c r="M792" s="6">
        <v>11</v>
      </c>
      <c r="N792" s="14" t="s">
        <v>42</v>
      </c>
      <c r="O792" s="115">
        <v>2</v>
      </c>
      <c r="P792" s="14" t="s">
        <v>34</v>
      </c>
      <c r="Q792" s="14" t="s">
        <v>28</v>
      </c>
      <c r="R792" s="14" t="s">
        <v>29</v>
      </c>
    </row>
    <row r="793" spans="1:18" hidden="1" x14ac:dyDescent="0.25">
      <c r="A793" s="57">
        <v>43275</v>
      </c>
      <c r="B793" s="158">
        <v>43275</v>
      </c>
      <c r="C793" s="58" t="s">
        <v>530</v>
      </c>
      <c r="D793" s="56">
        <v>2018</v>
      </c>
      <c r="E793" s="61" t="s">
        <v>342</v>
      </c>
      <c r="F793" s="56">
        <v>1</v>
      </c>
      <c r="H793" s="57" t="s">
        <v>527</v>
      </c>
      <c r="I793" s="160">
        <v>0.4130092592592593</v>
      </c>
      <c r="J793" s="161">
        <v>-7.5916803100000001</v>
      </c>
      <c r="K793" s="162">
        <v>37.844004429999998</v>
      </c>
      <c r="L793" s="14" t="s">
        <v>524</v>
      </c>
      <c r="M793" s="6">
        <v>11.3</v>
      </c>
      <c r="N793" s="14" t="s">
        <v>33</v>
      </c>
      <c r="O793" s="115">
        <v>2</v>
      </c>
      <c r="P793" s="14" t="s">
        <v>27</v>
      </c>
      <c r="Q793" s="14" t="s">
        <v>28</v>
      </c>
      <c r="R793" s="14" t="s">
        <v>29</v>
      </c>
    </row>
    <row r="794" spans="1:18" hidden="1" x14ac:dyDescent="0.25">
      <c r="A794" s="57">
        <v>43275</v>
      </c>
      <c r="B794" s="158">
        <v>43275</v>
      </c>
      <c r="C794" s="58" t="s">
        <v>530</v>
      </c>
      <c r="D794" s="56">
        <v>2018</v>
      </c>
      <c r="E794" s="61" t="s">
        <v>342</v>
      </c>
      <c r="F794" s="56">
        <v>1</v>
      </c>
      <c r="H794" s="57" t="s">
        <v>527</v>
      </c>
      <c r="I794" s="160">
        <v>0.4138425925925926</v>
      </c>
      <c r="J794" s="161">
        <v>-7.5928943499999999</v>
      </c>
      <c r="K794" s="162">
        <v>37.84536336</v>
      </c>
      <c r="L794" s="14" t="s">
        <v>524</v>
      </c>
      <c r="M794" s="6">
        <v>11.5</v>
      </c>
      <c r="N794" s="14" t="s">
        <v>33</v>
      </c>
      <c r="O794" s="115">
        <v>2</v>
      </c>
      <c r="P794" s="14" t="s">
        <v>31</v>
      </c>
      <c r="Q794" s="14" t="s">
        <v>28</v>
      </c>
      <c r="R794" s="14" t="s">
        <v>50</v>
      </c>
    </row>
    <row r="795" spans="1:18" hidden="1" x14ac:dyDescent="0.25">
      <c r="A795" s="57">
        <v>43275</v>
      </c>
      <c r="B795" s="158">
        <v>43275</v>
      </c>
      <c r="C795" s="58" t="s">
        <v>530</v>
      </c>
      <c r="D795" s="56">
        <v>2018</v>
      </c>
      <c r="E795" s="61" t="s">
        <v>342</v>
      </c>
      <c r="F795" s="56">
        <v>1</v>
      </c>
      <c r="H795" s="57" t="s">
        <v>527</v>
      </c>
      <c r="I795" s="160">
        <v>0.47336805555555556</v>
      </c>
      <c r="J795" s="161">
        <v>-7.6293229299999998</v>
      </c>
      <c r="K795" s="162">
        <v>38.054628530000002</v>
      </c>
      <c r="L795" s="14" t="s">
        <v>524</v>
      </c>
      <c r="M795" s="6">
        <v>38.1</v>
      </c>
      <c r="N795" s="14" t="s">
        <v>33</v>
      </c>
      <c r="O795" s="115">
        <v>2</v>
      </c>
      <c r="P795" s="14" t="s">
        <v>27</v>
      </c>
      <c r="Q795" s="14" t="s">
        <v>28</v>
      </c>
      <c r="R795" s="14" t="s">
        <v>29</v>
      </c>
    </row>
    <row r="796" spans="1:18" hidden="1" x14ac:dyDescent="0.25">
      <c r="A796" s="57">
        <v>43275</v>
      </c>
      <c r="B796" s="158">
        <v>43275</v>
      </c>
      <c r="C796" s="58" t="s">
        <v>530</v>
      </c>
      <c r="D796" s="56">
        <v>2018</v>
      </c>
      <c r="E796" s="61" t="s">
        <v>342</v>
      </c>
      <c r="F796" s="56">
        <v>1</v>
      </c>
      <c r="H796" s="57" t="s">
        <v>527</v>
      </c>
      <c r="I796" s="160">
        <v>0.50075231481481486</v>
      </c>
      <c r="J796" s="161">
        <v>-7.6394213000000004</v>
      </c>
      <c r="K796" s="162">
        <v>38.115468470000003</v>
      </c>
      <c r="L796" s="14" t="s">
        <v>524</v>
      </c>
      <c r="M796" s="6">
        <v>48</v>
      </c>
      <c r="N796" s="14" t="s">
        <v>33</v>
      </c>
      <c r="O796" s="115">
        <v>2</v>
      </c>
      <c r="P796" s="14" t="s">
        <v>27</v>
      </c>
      <c r="Q796" s="14" t="s">
        <v>28</v>
      </c>
      <c r="R796" s="14" t="s">
        <v>29</v>
      </c>
    </row>
    <row r="797" spans="1:18" hidden="1" x14ac:dyDescent="0.25">
      <c r="A797" s="57">
        <v>43275</v>
      </c>
      <c r="B797" s="158">
        <v>43275</v>
      </c>
      <c r="C797" s="58" t="s">
        <v>530</v>
      </c>
      <c r="D797" s="56">
        <v>2018</v>
      </c>
      <c r="E797" s="61" t="s">
        <v>342</v>
      </c>
      <c r="F797" s="56">
        <v>1</v>
      </c>
      <c r="H797" s="57" t="s">
        <v>527</v>
      </c>
      <c r="I797" s="160">
        <v>0.50300925925925932</v>
      </c>
      <c r="J797" s="161">
        <v>-7.6478797399999996</v>
      </c>
      <c r="K797" s="162">
        <v>38.115429710000001</v>
      </c>
      <c r="L797" s="14" t="s">
        <v>524</v>
      </c>
      <c r="M797" s="6">
        <v>49.1</v>
      </c>
      <c r="N797" s="14" t="s">
        <v>33</v>
      </c>
      <c r="O797" s="115">
        <v>2</v>
      </c>
      <c r="P797" s="14" t="s">
        <v>27</v>
      </c>
      <c r="Q797" s="14" t="s">
        <v>28</v>
      </c>
      <c r="R797" s="14" t="s">
        <v>29</v>
      </c>
    </row>
    <row r="798" spans="1:18" hidden="1" x14ac:dyDescent="0.25">
      <c r="A798" s="57">
        <v>43275</v>
      </c>
      <c r="B798" s="158">
        <v>43275</v>
      </c>
      <c r="C798" s="58" t="s">
        <v>530</v>
      </c>
      <c r="D798" s="56">
        <v>2018</v>
      </c>
      <c r="E798" s="61" t="s">
        <v>342</v>
      </c>
      <c r="F798" s="56">
        <v>1</v>
      </c>
      <c r="H798" s="57" t="s">
        <v>527</v>
      </c>
      <c r="I798" s="160">
        <v>0.50520833333333337</v>
      </c>
      <c r="J798" s="161">
        <v>-7.6566144200000004</v>
      </c>
      <c r="K798" s="162">
        <v>38.12038828</v>
      </c>
      <c r="L798" s="14" t="s">
        <v>524</v>
      </c>
      <c r="M798" s="6">
        <v>50.3</v>
      </c>
      <c r="N798" s="14" t="s">
        <v>42</v>
      </c>
      <c r="O798" s="115">
        <v>2</v>
      </c>
      <c r="P798" s="14" t="s">
        <v>27</v>
      </c>
      <c r="Q798" s="14" t="s">
        <v>28</v>
      </c>
      <c r="R798" s="14" t="s">
        <v>35</v>
      </c>
    </row>
    <row r="799" spans="1:18" hidden="1" x14ac:dyDescent="0.25">
      <c r="A799" s="57">
        <v>43275</v>
      </c>
      <c r="B799" s="158">
        <v>43275</v>
      </c>
      <c r="C799" s="58" t="s">
        <v>530</v>
      </c>
      <c r="D799" s="56">
        <v>2018</v>
      </c>
      <c r="E799" s="61" t="s">
        <v>342</v>
      </c>
      <c r="F799" s="56">
        <v>1</v>
      </c>
      <c r="H799" s="57" t="s">
        <v>527</v>
      </c>
      <c r="I799" s="160">
        <v>0.50902777777777775</v>
      </c>
      <c r="J799" s="161">
        <v>-7.66256732</v>
      </c>
      <c r="K799" s="162">
        <v>38.134378099999999</v>
      </c>
      <c r="L799" s="14" t="s">
        <v>524</v>
      </c>
      <c r="M799" s="6">
        <v>52</v>
      </c>
      <c r="N799" s="14" t="s">
        <v>41</v>
      </c>
      <c r="O799" s="115">
        <v>2</v>
      </c>
      <c r="P799" s="14" t="s">
        <v>27</v>
      </c>
      <c r="Q799" s="14" t="s">
        <v>28</v>
      </c>
      <c r="R799" s="14" t="s">
        <v>29</v>
      </c>
    </row>
    <row r="800" spans="1:18" hidden="1" x14ac:dyDescent="0.25">
      <c r="A800" s="57">
        <v>43275</v>
      </c>
      <c r="B800" s="158">
        <v>43275</v>
      </c>
      <c r="C800" s="58" t="s">
        <v>530</v>
      </c>
      <c r="D800" s="56">
        <v>2018</v>
      </c>
      <c r="E800" s="61" t="s">
        <v>342</v>
      </c>
      <c r="F800" s="56">
        <v>1</v>
      </c>
      <c r="H800" s="57" t="s">
        <v>527</v>
      </c>
      <c r="I800" s="160">
        <v>0.51180555555555551</v>
      </c>
      <c r="J800" s="161">
        <v>-7.6668576100000001</v>
      </c>
      <c r="K800" s="162">
        <v>38.145879559999997</v>
      </c>
      <c r="L800" s="14" t="s">
        <v>524</v>
      </c>
      <c r="M800" s="6">
        <v>53.3</v>
      </c>
      <c r="N800" s="14" t="s">
        <v>33</v>
      </c>
      <c r="O800" s="115">
        <v>2</v>
      </c>
      <c r="P800" s="14" t="s">
        <v>34</v>
      </c>
      <c r="Q800" s="14" t="s">
        <v>28</v>
      </c>
      <c r="R800" s="14" t="s">
        <v>35</v>
      </c>
    </row>
    <row r="801" spans="1:21" hidden="1" x14ac:dyDescent="0.25">
      <c r="A801" s="57">
        <v>43367</v>
      </c>
      <c r="B801" s="158">
        <v>43367</v>
      </c>
      <c r="C801" s="58" t="s">
        <v>556</v>
      </c>
      <c r="D801" s="56">
        <v>2018</v>
      </c>
      <c r="E801" s="61" t="s">
        <v>342</v>
      </c>
      <c r="F801" s="56">
        <v>1</v>
      </c>
      <c r="G801" s="61" t="s">
        <v>134</v>
      </c>
      <c r="H801" s="57" t="s">
        <v>134</v>
      </c>
      <c r="I801" s="160">
        <v>0.43239583333333331</v>
      </c>
      <c r="J801" s="161">
        <v>-7.63705473</v>
      </c>
      <c r="K801" s="162">
        <v>34.989476160000002</v>
      </c>
      <c r="L801" s="14" t="s">
        <v>204</v>
      </c>
      <c r="M801" s="61">
        <v>13.8</v>
      </c>
      <c r="N801" s="14" t="s">
        <v>42</v>
      </c>
      <c r="O801" s="115">
        <v>2</v>
      </c>
      <c r="P801" s="14" t="s">
        <v>27</v>
      </c>
      <c r="Q801" s="14" t="s">
        <v>28</v>
      </c>
      <c r="R801" s="14" t="s">
        <v>48</v>
      </c>
      <c r="U801" s="10"/>
    </row>
    <row r="802" spans="1:21" hidden="1" x14ac:dyDescent="0.25">
      <c r="A802" s="57">
        <v>43367</v>
      </c>
      <c r="B802" s="158">
        <v>43367</v>
      </c>
      <c r="C802" s="58" t="s">
        <v>556</v>
      </c>
      <c r="D802" s="56">
        <v>2018</v>
      </c>
      <c r="E802" s="61" t="s">
        <v>342</v>
      </c>
      <c r="F802" s="56">
        <v>1</v>
      </c>
      <c r="G802" s="61" t="s">
        <v>134</v>
      </c>
      <c r="H802" s="57" t="s">
        <v>134</v>
      </c>
      <c r="I802" s="160">
        <v>0.47096064814814814</v>
      </c>
      <c r="J802" s="161">
        <v>-7.5312684900000004</v>
      </c>
      <c r="K802" s="162">
        <v>35.075411150000001</v>
      </c>
      <c r="L802" s="14" t="s">
        <v>204</v>
      </c>
      <c r="M802" s="61">
        <v>35</v>
      </c>
      <c r="N802" s="14" t="s">
        <v>33</v>
      </c>
      <c r="O802" s="115">
        <v>2</v>
      </c>
      <c r="P802" s="14" t="s">
        <v>34</v>
      </c>
      <c r="Q802" s="14" t="s">
        <v>28</v>
      </c>
      <c r="R802" s="14" t="s">
        <v>35</v>
      </c>
      <c r="U802" s="10"/>
    </row>
    <row r="803" spans="1:21" hidden="1" x14ac:dyDescent="0.25">
      <c r="A803" s="57">
        <v>43367</v>
      </c>
      <c r="B803" s="158">
        <v>43367</v>
      </c>
      <c r="C803" s="58" t="s">
        <v>556</v>
      </c>
      <c r="D803" s="56">
        <v>2018</v>
      </c>
      <c r="E803" s="61" t="s">
        <v>342</v>
      </c>
      <c r="F803" s="56">
        <v>1</v>
      </c>
      <c r="G803" s="61" t="s">
        <v>134</v>
      </c>
      <c r="H803" s="57" t="s">
        <v>134</v>
      </c>
      <c r="I803" s="160">
        <v>0.43011574074074077</v>
      </c>
      <c r="J803" s="161">
        <v>-7.2999140000000002</v>
      </c>
      <c r="K803" s="162">
        <v>35.344335000000001</v>
      </c>
      <c r="L803" s="14" t="s">
        <v>204</v>
      </c>
      <c r="M803" s="61">
        <v>88</v>
      </c>
      <c r="N803" s="14" t="s">
        <v>33</v>
      </c>
      <c r="O803" s="115">
        <v>2</v>
      </c>
      <c r="P803" s="14" t="s">
        <v>34</v>
      </c>
      <c r="Q803" s="14" t="s">
        <v>28</v>
      </c>
      <c r="R803" s="14" t="s">
        <v>35</v>
      </c>
      <c r="U803" s="10"/>
    </row>
    <row r="804" spans="1:21" hidden="1" x14ac:dyDescent="0.25">
      <c r="A804" s="57">
        <v>43369</v>
      </c>
      <c r="B804" s="158">
        <v>43369</v>
      </c>
      <c r="C804" s="58" t="s">
        <v>556</v>
      </c>
      <c r="D804" s="56">
        <v>2018</v>
      </c>
      <c r="E804" s="61" t="s">
        <v>342</v>
      </c>
      <c r="F804" s="56">
        <v>1</v>
      </c>
      <c r="G804" s="18" t="s">
        <v>140</v>
      </c>
      <c r="H804" s="57" t="s">
        <v>140</v>
      </c>
      <c r="I804" s="160">
        <v>0.43893518518518521</v>
      </c>
      <c r="J804" s="161">
        <v>-7.8088460099999999</v>
      </c>
      <c r="K804" s="162">
        <v>34.791179239999998</v>
      </c>
      <c r="L804" s="14" t="s">
        <v>140</v>
      </c>
      <c r="M804" s="61">
        <v>31.5</v>
      </c>
      <c r="N804" s="14" t="s">
        <v>33</v>
      </c>
      <c r="O804" s="115">
        <v>2</v>
      </c>
      <c r="P804" s="14" t="s">
        <v>27</v>
      </c>
      <c r="Q804" s="14" t="s">
        <v>28</v>
      </c>
      <c r="R804" s="14" t="s">
        <v>29</v>
      </c>
      <c r="U804" s="10"/>
    </row>
    <row r="805" spans="1:21" hidden="1" x14ac:dyDescent="0.25">
      <c r="A805" s="57">
        <v>43369</v>
      </c>
      <c r="B805" s="158">
        <v>43369</v>
      </c>
      <c r="C805" s="58" t="s">
        <v>556</v>
      </c>
      <c r="D805" s="56">
        <v>2018</v>
      </c>
      <c r="E805" s="61" t="s">
        <v>342</v>
      </c>
      <c r="F805" s="56">
        <v>1</v>
      </c>
      <c r="G805" s="18" t="s">
        <v>140</v>
      </c>
      <c r="H805" s="57" t="s">
        <v>140</v>
      </c>
      <c r="I805" s="160">
        <v>0.4420486111111111</v>
      </c>
      <c r="J805" s="161">
        <v>-7.8136936500000003</v>
      </c>
      <c r="K805" s="162">
        <v>34.78699555</v>
      </c>
      <c r="L805" s="14" t="s">
        <v>140</v>
      </c>
      <c r="M805" s="61">
        <v>32.4</v>
      </c>
      <c r="N805" s="14" t="s">
        <v>41</v>
      </c>
      <c r="O805" s="115">
        <v>2</v>
      </c>
      <c r="P805" s="14" t="s">
        <v>27</v>
      </c>
      <c r="Q805" s="14" t="s">
        <v>28</v>
      </c>
      <c r="R805" s="14" t="s">
        <v>35</v>
      </c>
      <c r="U805" s="10"/>
    </row>
    <row r="806" spans="1:21" hidden="1" x14ac:dyDescent="0.25">
      <c r="A806" s="57">
        <v>43369</v>
      </c>
      <c r="B806" s="158">
        <v>43369</v>
      </c>
      <c r="C806" s="58" t="s">
        <v>556</v>
      </c>
      <c r="D806" s="56">
        <v>2018</v>
      </c>
      <c r="E806" s="61" t="s">
        <v>342</v>
      </c>
      <c r="F806" s="56">
        <v>1</v>
      </c>
      <c r="G806" s="18" t="s">
        <v>140</v>
      </c>
      <c r="H806" s="57" t="s">
        <v>140</v>
      </c>
      <c r="I806" s="160">
        <v>0.44228009259259254</v>
      </c>
      <c r="J806" s="161">
        <v>-7.8136940399999997</v>
      </c>
      <c r="K806" s="162">
        <v>34.786998420000003</v>
      </c>
      <c r="L806" s="14" t="s">
        <v>140</v>
      </c>
      <c r="M806" s="61">
        <v>32.4</v>
      </c>
      <c r="N806" s="14" t="s">
        <v>42</v>
      </c>
      <c r="O806" s="115">
        <v>2</v>
      </c>
      <c r="P806" s="14" t="s">
        <v>27</v>
      </c>
      <c r="Q806" s="14" t="s">
        <v>28</v>
      </c>
      <c r="R806" s="14" t="s">
        <v>35</v>
      </c>
      <c r="U806" s="10"/>
    </row>
    <row r="807" spans="1:21" hidden="1" x14ac:dyDescent="0.25">
      <c r="A807" s="57">
        <v>43369</v>
      </c>
      <c r="B807" s="158">
        <v>43369</v>
      </c>
      <c r="C807" s="58" t="s">
        <v>556</v>
      </c>
      <c r="D807" s="56">
        <v>2018</v>
      </c>
      <c r="E807" s="61" t="s">
        <v>342</v>
      </c>
      <c r="F807" s="56">
        <v>1</v>
      </c>
      <c r="G807" s="18" t="s">
        <v>140</v>
      </c>
      <c r="H807" s="57" t="s">
        <v>140</v>
      </c>
      <c r="I807" s="160">
        <v>0.4528240740740741</v>
      </c>
      <c r="J807" s="161">
        <v>-7.8256212999999999</v>
      </c>
      <c r="K807" s="162">
        <v>34.746391840000001</v>
      </c>
      <c r="L807" s="14" t="s">
        <v>140</v>
      </c>
      <c r="M807" s="61">
        <v>37.700000000000003</v>
      </c>
      <c r="N807" s="14" t="s">
        <v>42</v>
      </c>
      <c r="O807" s="115">
        <v>2</v>
      </c>
      <c r="P807" s="14" t="s">
        <v>34</v>
      </c>
      <c r="Q807" s="14" t="s">
        <v>28</v>
      </c>
      <c r="R807" s="14" t="s">
        <v>35</v>
      </c>
      <c r="U807" s="10"/>
    </row>
    <row r="808" spans="1:21" hidden="1" x14ac:dyDescent="0.25">
      <c r="A808" s="57">
        <v>43369</v>
      </c>
      <c r="B808" s="158">
        <v>43369</v>
      </c>
      <c r="C808" s="58" t="s">
        <v>556</v>
      </c>
      <c r="D808" s="56">
        <v>2018</v>
      </c>
      <c r="E808" s="61" t="s">
        <v>342</v>
      </c>
      <c r="F808" s="56">
        <v>1</v>
      </c>
      <c r="G808" s="18" t="s">
        <v>140</v>
      </c>
      <c r="H808" s="57" t="s">
        <v>140</v>
      </c>
      <c r="I808" s="160">
        <v>0.49619212962962966</v>
      </c>
      <c r="J808" s="161">
        <v>-7.9339044400000001</v>
      </c>
      <c r="K808" s="162">
        <v>34.542361849999999</v>
      </c>
      <c r="L808" s="14" t="s">
        <v>140</v>
      </c>
      <c r="M808" s="61">
        <v>73.400000000000006</v>
      </c>
      <c r="N808" s="14" t="s">
        <v>33</v>
      </c>
      <c r="O808" s="115">
        <v>2</v>
      </c>
      <c r="P808" s="14" t="s">
        <v>31</v>
      </c>
      <c r="Q808" s="14" t="s">
        <v>28</v>
      </c>
      <c r="R808" s="14" t="s">
        <v>50</v>
      </c>
      <c r="U808" s="10"/>
    </row>
    <row r="809" spans="1:21" hidden="1" x14ac:dyDescent="0.25">
      <c r="A809" s="57">
        <v>43370</v>
      </c>
      <c r="B809" s="158">
        <v>43370</v>
      </c>
      <c r="C809" s="58" t="s">
        <v>556</v>
      </c>
      <c r="D809" s="56">
        <v>2018</v>
      </c>
      <c r="E809" s="61" t="s">
        <v>342</v>
      </c>
      <c r="F809" s="56">
        <v>1</v>
      </c>
      <c r="G809" s="57" t="s">
        <v>673</v>
      </c>
      <c r="H809" s="57" t="s">
        <v>82</v>
      </c>
      <c r="I809" s="160">
        <v>0.41687500000000005</v>
      </c>
      <c r="J809" s="161">
        <v>-7.6032837300000002</v>
      </c>
      <c r="K809" s="162">
        <v>34.856988979999997</v>
      </c>
      <c r="L809" s="14" t="s">
        <v>82</v>
      </c>
      <c r="M809" s="61">
        <v>10</v>
      </c>
      <c r="N809" s="14" t="s">
        <v>42</v>
      </c>
      <c r="O809" s="115">
        <v>2</v>
      </c>
      <c r="P809" s="14" t="s">
        <v>34</v>
      </c>
      <c r="Q809" s="14" t="s">
        <v>28</v>
      </c>
      <c r="R809" s="14" t="s">
        <v>35</v>
      </c>
      <c r="U809" s="10"/>
    </row>
    <row r="810" spans="1:21" hidden="1" x14ac:dyDescent="0.25">
      <c r="A810" s="57">
        <v>43370</v>
      </c>
      <c r="B810" s="158">
        <v>43370</v>
      </c>
      <c r="C810" s="58" t="s">
        <v>556</v>
      </c>
      <c r="D810" s="56">
        <v>2018</v>
      </c>
      <c r="E810" s="61" t="s">
        <v>342</v>
      </c>
      <c r="F810" s="56">
        <v>1</v>
      </c>
      <c r="G810" s="57" t="s">
        <v>673</v>
      </c>
      <c r="H810" s="57" t="s">
        <v>82</v>
      </c>
      <c r="I810" s="160">
        <v>0.42541666666666672</v>
      </c>
      <c r="J810" s="161">
        <v>-7.60115228</v>
      </c>
      <c r="K810" s="162">
        <v>34.824715580000003</v>
      </c>
      <c r="L810" s="14" t="s">
        <v>82</v>
      </c>
      <c r="M810" s="61">
        <v>14.7</v>
      </c>
      <c r="N810" s="14" t="s">
        <v>33</v>
      </c>
      <c r="O810" s="115">
        <v>2</v>
      </c>
      <c r="P810" s="14" t="s">
        <v>34</v>
      </c>
      <c r="Q810" s="14" t="s">
        <v>38</v>
      </c>
      <c r="U810" s="10"/>
    </row>
    <row r="811" spans="1:21" hidden="1" x14ac:dyDescent="0.25">
      <c r="A811" s="177">
        <v>43407</v>
      </c>
      <c r="B811" s="158">
        <v>43407</v>
      </c>
      <c r="C811" s="177" t="s">
        <v>635</v>
      </c>
      <c r="D811" s="56">
        <v>2018</v>
      </c>
      <c r="E811" s="177" t="s">
        <v>342</v>
      </c>
      <c r="F811" s="56">
        <v>1</v>
      </c>
      <c r="G811" s="186" t="s">
        <v>129</v>
      </c>
      <c r="H811" s="61" t="s">
        <v>129</v>
      </c>
      <c r="I811" s="178" t="s">
        <v>570</v>
      </c>
      <c r="J811" s="179">
        <v>-6.7307912334314199</v>
      </c>
      <c r="K811" s="180">
        <v>31.247497367862199</v>
      </c>
      <c r="L811" s="181" t="s">
        <v>559</v>
      </c>
      <c r="M811" s="181">
        <v>26.3</v>
      </c>
      <c r="N811" s="181" t="s">
        <v>33</v>
      </c>
      <c r="O811" s="182">
        <v>2</v>
      </c>
      <c r="P811" s="181" t="s">
        <v>27</v>
      </c>
      <c r="Q811" s="181" t="s">
        <v>28</v>
      </c>
      <c r="R811" s="181" t="s">
        <v>29</v>
      </c>
      <c r="T811" s="183"/>
      <c r="U811" s="183"/>
    </row>
    <row r="812" spans="1:21" hidden="1" x14ac:dyDescent="0.25">
      <c r="A812" s="177">
        <v>43407</v>
      </c>
      <c r="B812" s="158">
        <v>43407</v>
      </c>
      <c r="C812" s="177" t="s">
        <v>635</v>
      </c>
      <c r="D812" s="56">
        <v>2018</v>
      </c>
      <c r="E812" s="177" t="s">
        <v>342</v>
      </c>
      <c r="F812" s="56">
        <v>1</v>
      </c>
      <c r="G812" s="186" t="s">
        <v>129</v>
      </c>
      <c r="H812" s="61" t="s">
        <v>129</v>
      </c>
      <c r="I812" s="178" t="s">
        <v>572</v>
      </c>
      <c r="J812" s="179">
        <v>-6.73969799975184</v>
      </c>
      <c r="K812" s="180">
        <v>31.245290657759298</v>
      </c>
      <c r="L812" s="181" t="s">
        <v>559</v>
      </c>
      <c r="M812" s="181">
        <v>27.6</v>
      </c>
      <c r="N812" s="181" t="s">
        <v>33</v>
      </c>
      <c r="O812" s="182">
        <v>2</v>
      </c>
      <c r="P812" s="181" t="s">
        <v>27</v>
      </c>
      <c r="Q812" s="181" t="s">
        <v>28</v>
      </c>
      <c r="R812" s="181" t="s">
        <v>29</v>
      </c>
      <c r="T812" s="183"/>
      <c r="U812" s="183"/>
    </row>
    <row r="813" spans="1:21" hidden="1" x14ac:dyDescent="0.25">
      <c r="A813" s="177">
        <v>43407</v>
      </c>
      <c r="B813" s="158">
        <v>43407</v>
      </c>
      <c r="C813" s="177" t="s">
        <v>635</v>
      </c>
      <c r="D813" s="56">
        <v>2018</v>
      </c>
      <c r="E813" s="177" t="s">
        <v>342</v>
      </c>
      <c r="F813" s="56">
        <v>1</v>
      </c>
      <c r="G813" s="186" t="s">
        <v>129</v>
      </c>
      <c r="H813" s="61" t="s">
        <v>129</v>
      </c>
      <c r="I813" s="178" t="s">
        <v>578</v>
      </c>
      <c r="J813" s="179">
        <v>-6.8777530580635098</v>
      </c>
      <c r="K813" s="180">
        <v>31.186953366422198</v>
      </c>
      <c r="L813" s="181" t="s">
        <v>559</v>
      </c>
      <c r="M813" s="181">
        <v>49.9</v>
      </c>
      <c r="N813" s="181" t="s">
        <v>33</v>
      </c>
      <c r="O813" s="182">
        <v>2</v>
      </c>
      <c r="P813" s="181" t="s">
        <v>31</v>
      </c>
      <c r="Q813" s="181" t="s">
        <v>28</v>
      </c>
      <c r="R813" s="181" t="s">
        <v>29</v>
      </c>
      <c r="T813" s="183"/>
      <c r="U813" s="183"/>
    </row>
    <row r="814" spans="1:21" hidden="1" x14ac:dyDescent="0.25">
      <c r="A814" s="177">
        <v>43407</v>
      </c>
      <c r="B814" s="158">
        <v>43407</v>
      </c>
      <c r="C814" s="177" t="s">
        <v>635</v>
      </c>
      <c r="D814" s="56">
        <v>2018</v>
      </c>
      <c r="E814" s="177" t="s">
        <v>342</v>
      </c>
      <c r="F814" s="56">
        <v>1</v>
      </c>
      <c r="G814" s="186" t="s">
        <v>129</v>
      </c>
      <c r="H814" s="61" t="s">
        <v>129</v>
      </c>
      <c r="I814" s="178" t="s">
        <v>582</v>
      </c>
      <c r="J814" s="179">
        <v>-6.8966959402294599</v>
      </c>
      <c r="K814" s="180">
        <v>31.1879073341353</v>
      </c>
      <c r="L814" s="181" t="s">
        <v>559</v>
      </c>
      <c r="M814" s="181">
        <v>52.6</v>
      </c>
      <c r="N814" s="181" t="s">
        <v>33</v>
      </c>
      <c r="O814" s="182">
        <v>2</v>
      </c>
      <c r="P814" s="181" t="s">
        <v>27</v>
      </c>
      <c r="Q814" s="181" t="s">
        <v>28</v>
      </c>
      <c r="R814" s="181" t="s">
        <v>29</v>
      </c>
      <c r="T814" s="183"/>
      <c r="U814" s="183"/>
    </row>
    <row r="815" spans="1:21" hidden="1" x14ac:dyDescent="0.25">
      <c r="A815" s="177">
        <v>43407</v>
      </c>
      <c r="B815" s="158">
        <v>43407</v>
      </c>
      <c r="C815" s="177" t="s">
        <v>635</v>
      </c>
      <c r="D815" s="56">
        <v>2018</v>
      </c>
      <c r="E815" s="177" t="s">
        <v>342</v>
      </c>
      <c r="F815" s="56">
        <v>1</v>
      </c>
      <c r="G815" s="186" t="s">
        <v>129</v>
      </c>
      <c r="H815" s="61" t="s">
        <v>129</v>
      </c>
      <c r="I815" s="178" t="s">
        <v>589</v>
      </c>
      <c r="J815" s="179">
        <v>-6.9055901299864102</v>
      </c>
      <c r="K815" s="180">
        <v>31.222483097915099</v>
      </c>
      <c r="L815" s="181" t="s">
        <v>559</v>
      </c>
      <c r="M815" s="181">
        <v>57.5</v>
      </c>
      <c r="N815" s="181" t="s">
        <v>33</v>
      </c>
      <c r="O815" s="182">
        <v>2</v>
      </c>
      <c r="P815" s="181" t="s">
        <v>34</v>
      </c>
      <c r="Q815" s="181" t="s">
        <v>28</v>
      </c>
      <c r="R815" s="181" t="s">
        <v>29</v>
      </c>
      <c r="T815" s="183"/>
      <c r="U815" s="183"/>
    </row>
    <row r="816" spans="1:21" hidden="1" x14ac:dyDescent="0.25">
      <c r="A816" s="177">
        <v>43407</v>
      </c>
      <c r="B816" s="158">
        <v>43407</v>
      </c>
      <c r="C816" s="177" t="s">
        <v>635</v>
      </c>
      <c r="D816" s="56">
        <v>2018</v>
      </c>
      <c r="E816" s="177" t="s">
        <v>342</v>
      </c>
      <c r="F816" s="56">
        <v>1</v>
      </c>
      <c r="G816" s="186" t="s">
        <v>129</v>
      </c>
      <c r="H816" s="61" t="s">
        <v>129</v>
      </c>
      <c r="I816" s="178" t="s">
        <v>620</v>
      </c>
      <c r="J816" s="179">
        <v>-6.9240488580532302</v>
      </c>
      <c r="K816" s="180">
        <v>31.3647910255645</v>
      </c>
      <c r="L816" s="181" t="s">
        <v>559</v>
      </c>
      <c r="M816" s="181">
        <v>83.7</v>
      </c>
      <c r="N816" s="181" t="s">
        <v>102</v>
      </c>
      <c r="O816" s="182">
        <v>2</v>
      </c>
      <c r="P816" s="181" t="s">
        <v>34</v>
      </c>
      <c r="Q816" s="181" t="s">
        <v>38</v>
      </c>
      <c r="R816" s="181"/>
      <c r="T816" s="183"/>
      <c r="U816" s="183"/>
    </row>
    <row r="817" spans="1:21" hidden="1" x14ac:dyDescent="0.25">
      <c r="A817" s="177">
        <v>43407</v>
      </c>
      <c r="B817" s="158">
        <v>43407</v>
      </c>
      <c r="C817" s="177" t="s">
        <v>635</v>
      </c>
      <c r="D817" s="56">
        <v>2018</v>
      </c>
      <c r="E817" s="177" t="s">
        <v>342</v>
      </c>
      <c r="F817" s="56">
        <v>1</v>
      </c>
      <c r="G817" s="186" t="s">
        <v>129</v>
      </c>
      <c r="H817" s="61" t="s">
        <v>129</v>
      </c>
      <c r="I817" s="178" t="s">
        <v>621</v>
      </c>
      <c r="J817" s="179">
        <v>-6.92491749232095</v>
      </c>
      <c r="K817" s="180">
        <v>31.368379097287001</v>
      </c>
      <c r="L817" s="181" t="s">
        <v>559</v>
      </c>
      <c r="M817" s="181">
        <v>84.1</v>
      </c>
      <c r="N817" s="181" t="s">
        <v>33</v>
      </c>
      <c r="O817" s="182">
        <v>2</v>
      </c>
      <c r="P817" s="181" t="s">
        <v>34</v>
      </c>
      <c r="Q817" s="181" t="s">
        <v>28</v>
      </c>
      <c r="R817" s="181" t="s">
        <v>50</v>
      </c>
      <c r="T817" s="183"/>
      <c r="U817" s="183"/>
    </row>
    <row r="818" spans="1:21" hidden="1" x14ac:dyDescent="0.25">
      <c r="A818" s="177">
        <v>43408</v>
      </c>
      <c r="B818" s="116">
        <v>43408</v>
      </c>
      <c r="C818" s="177" t="s">
        <v>635</v>
      </c>
      <c r="D818" s="56">
        <v>2018</v>
      </c>
      <c r="E818" s="177" t="s">
        <v>342</v>
      </c>
      <c r="F818" s="56">
        <v>1</v>
      </c>
      <c r="G818" s="18" t="s">
        <v>343</v>
      </c>
      <c r="H818" s="177" t="s">
        <v>128</v>
      </c>
      <c r="I818" s="178" t="s">
        <v>626</v>
      </c>
      <c r="J818" s="179">
        <v>-6.6734057954720196</v>
      </c>
      <c r="K818" s="180">
        <v>31.057016447653702</v>
      </c>
      <c r="L818" s="181" t="s">
        <v>128</v>
      </c>
      <c r="M818" s="181">
        <v>11.8</v>
      </c>
      <c r="N818" s="181" t="s">
        <v>33</v>
      </c>
      <c r="O818" s="182">
        <v>2</v>
      </c>
      <c r="P818" s="181" t="s">
        <v>27</v>
      </c>
      <c r="Q818" s="181" t="s">
        <v>28</v>
      </c>
      <c r="R818" s="181" t="s">
        <v>29</v>
      </c>
      <c r="T818" s="183"/>
      <c r="U818" s="183"/>
    </row>
    <row r="819" spans="1:21" hidden="1" x14ac:dyDescent="0.25">
      <c r="A819" s="177">
        <v>43408</v>
      </c>
      <c r="B819" s="116">
        <v>43408</v>
      </c>
      <c r="C819" s="177" t="s">
        <v>635</v>
      </c>
      <c r="D819" s="56">
        <v>2018</v>
      </c>
      <c r="E819" s="177" t="s">
        <v>342</v>
      </c>
      <c r="F819" s="56">
        <v>1</v>
      </c>
      <c r="G819" s="18" t="s">
        <v>343</v>
      </c>
      <c r="H819" s="177" t="s">
        <v>128</v>
      </c>
      <c r="I819" s="178" t="s">
        <v>627</v>
      </c>
      <c r="J819" s="179">
        <v>-6.6776150942074803</v>
      </c>
      <c r="K819" s="180">
        <v>31.051295828533799</v>
      </c>
      <c r="L819" s="181" t="s">
        <v>128</v>
      </c>
      <c r="M819" s="181">
        <v>12.6</v>
      </c>
      <c r="N819" s="181" t="s">
        <v>30</v>
      </c>
      <c r="O819" s="182">
        <v>2</v>
      </c>
      <c r="P819" s="181" t="s">
        <v>27</v>
      </c>
      <c r="Q819" s="181" t="s">
        <v>28</v>
      </c>
      <c r="R819" s="181" t="s">
        <v>35</v>
      </c>
      <c r="T819" s="183"/>
      <c r="U819" s="183"/>
    </row>
    <row r="820" spans="1:21" hidden="1" x14ac:dyDescent="0.25">
      <c r="A820" s="186">
        <v>43883</v>
      </c>
      <c r="B820" s="116">
        <v>43883</v>
      </c>
      <c r="C820" s="186" t="s">
        <v>770</v>
      </c>
      <c r="D820" s="187">
        <v>2020</v>
      </c>
      <c r="E820" s="186" t="s">
        <v>341</v>
      </c>
      <c r="F820" s="187">
        <v>1</v>
      </c>
      <c r="G820" s="18" t="s">
        <v>343</v>
      </c>
      <c r="H820" s="70" t="s">
        <v>644</v>
      </c>
      <c r="I820" s="73" t="s">
        <v>728</v>
      </c>
      <c r="J820" s="73">
        <v>-6.7437226399999997</v>
      </c>
      <c r="K820" s="73">
        <v>30.981030919999998</v>
      </c>
      <c r="L820" s="73" t="s">
        <v>128</v>
      </c>
      <c r="M820" s="73">
        <v>25.7</v>
      </c>
      <c r="N820" s="73" t="s">
        <v>33</v>
      </c>
      <c r="O820" s="188">
        <v>2</v>
      </c>
      <c r="P820" s="73" t="s">
        <v>31</v>
      </c>
      <c r="Q820" s="73" t="s">
        <v>28</v>
      </c>
      <c r="R820" s="73" t="s">
        <v>50</v>
      </c>
      <c r="S820" s="73"/>
      <c r="T820" s="189"/>
      <c r="U820" s="68"/>
    </row>
    <row r="821" spans="1:21" hidden="1" x14ac:dyDescent="0.25">
      <c r="A821" s="186">
        <v>43883</v>
      </c>
      <c r="B821" s="116">
        <v>43883</v>
      </c>
      <c r="C821" s="186" t="s">
        <v>770</v>
      </c>
      <c r="D821" s="187">
        <v>2020</v>
      </c>
      <c r="E821" s="186" t="s">
        <v>341</v>
      </c>
      <c r="F821" s="187">
        <v>1</v>
      </c>
      <c r="G821" s="18" t="s">
        <v>343</v>
      </c>
      <c r="H821" s="70" t="s">
        <v>644</v>
      </c>
      <c r="I821" s="73" t="s">
        <v>738</v>
      </c>
      <c r="J821" s="73">
        <v>-6.8032436299999999</v>
      </c>
      <c r="K821" s="73">
        <v>30.933983179999998</v>
      </c>
      <c r="L821" s="73" t="s">
        <v>128</v>
      </c>
      <c r="M821" s="73">
        <v>35.5</v>
      </c>
      <c r="N821" s="73" t="s">
        <v>46</v>
      </c>
      <c r="O821" s="188">
        <v>2</v>
      </c>
      <c r="P821" s="73" t="s">
        <v>34</v>
      </c>
      <c r="Q821" s="73" t="s">
        <v>28</v>
      </c>
      <c r="R821" s="73" t="s">
        <v>35</v>
      </c>
      <c r="S821" s="73"/>
      <c r="T821" s="189"/>
      <c r="U821" s="68"/>
    </row>
    <row r="822" spans="1:21" hidden="1" x14ac:dyDescent="0.25">
      <c r="A822" s="186">
        <v>43886</v>
      </c>
      <c r="B822" s="116">
        <v>43886</v>
      </c>
      <c r="C822" s="186" t="s">
        <v>770</v>
      </c>
      <c r="D822" s="187">
        <v>2020</v>
      </c>
      <c r="E822" s="186" t="s">
        <v>341</v>
      </c>
      <c r="F822" s="187">
        <v>1</v>
      </c>
      <c r="G822" s="186" t="s">
        <v>129</v>
      </c>
      <c r="H822" s="186" t="s">
        <v>129</v>
      </c>
      <c r="I822" s="73" t="s">
        <v>745</v>
      </c>
      <c r="J822" s="73">
        <v>-6.84505681</v>
      </c>
      <c r="K822" s="73">
        <v>31.219867610000001</v>
      </c>
      <c r="L822" s="73" t="s">
        <v>129</v>
      </c>
      <c r="M822" s="73">
        <v>43.5</v>
      </c>
      <c r="N822" s="73" t="s">
        <v>33</v>
      </c>
      <c r="O822" s="188">
        <v>2</v>
      </c>
      <c r="P822" s="73" t="s">
        <v>27</v>
      </c>
      <c r="Q822" s="73" t="s">
        <v>28</v>
      </c>
      <c r="R822" s="73" t="s">
        <v>50</v>
      </c>
      <c r="S822" s="73"/>
      <c r="T822" s="189"/>
      <c r="U822" s="68"/>
    </row>
    <row r="823" spans="1:21" hidden="1" x14ac:dyDescent="0.25">
      <c r="A823" s="186">
        <v>43886</v>
      </c>
      <c r="B823" s="116">
        <v>43886</v>
      </c>
      <c r="C823" s="186" t="s">
        <v>770</v>
      </c>
      <c r="D823" s="187">
        <v>2020</v>
      </c>
      <c r="E823" s="186" t="s">
        <v>341</v>
      </c>
      <c r="F823" s="187">
        <v>1</v>
      </c>
      <c r="G823" s="186" t="s">
        <v>129</v>
      </c>
      <c r="H823" s="186" t="s">
        <v>129</v>
      </c>
      <c r="I823" s="73" t="s">
        <v>748</v>
      </c>
      <c r="J823" s="73">
        <v>-6.8448461700000003</v>
      </c>
      <c r="K823" s="73">
        <v>31.208330109999999</v>
      </c>
      <c r="L823" s="73" t="s">
        <v>129</v>
      </c>
      <c r="M823" s="73">
        <v>44.8</v>
      </c>
      <c r="N823" s="73" t="s">
        <v>42</v>
      </c>
      <c r="O823" s="188">
        <v>2</v>
      </c>
      <c r="P823" s="73" t="s">
        <v>27</v>
      </c>
      <c r="Q823" s="73" t="s">
        <v>28</v>
      </c>
      <c r="R823" s="73" t="s">
        <v>50</v>
      </c>
      <c r="S823" s="73"/>
      <c r="T823" s="189"/>
      <c r="U823" s="68"/>
    </row>
    <row r="824" spans="1:21" hidden="1" x14ac:dyDescent="0.25">
      <c r="A824" s="186">
        <v>43886</v>
      </c>
      <c r="B824" s="116">
        <v>43886</v>
      </c>
      <c r="C824" s="186" t="s">
        <v>770</v>
      </c>
      <c r="D824" s="187">
        <v>2020</v>
      </c>
      <c r="E824" s="186" t="s">
        <v>341</v>
      </c>
      <c r="F824" s="187">
        <v>1</v>
      </c>
      <c r="G824" s="186" t="s">
        <v>129</v>
      </c>
      <c r="H824" s="186" t="s">
        <v>129</v>
      </c>
      <c r="I824" s="73" t="s">
        <v>754</v>
      </c>
      <c r="J824" s="73">
        <v>-6.8771083199999996</v>
      </c>
      <c r="K824" s="73">
        <v>31.18750082</v>
      </c>
      <c r="L824" s="73" t="s">
        <v>129</v>
      </c>
      <c r="M824" s="73">
        <v>50.1</v>
      </c>
      <c r="N824" s="73" t="s">
        <v>42</v>
      </c>
      <c r="O824" s="188">
        <v>2</v>
      </c>
      <c r="P824" s="73" t="s">
        <v>27</v>
      </c>
      <c r="Q824" s="73" t="s">
        <v>28</v>
      </c>
      <c r="R824" s="73" t="s">
        <v>35</v>
      </c>
      <c r="S824" s="73"/>
      <c r="T824" s="189"/>
      <c r="U824" s="68"/>
    </row>
    <row r="825" spans="1:21" hidden="1" x14ac:dyDescent="0.25">
      <c r="A825" s="186">
        <v>43886</v>
      </c>
      <c r="B825" s="116">
        <v>43886</v>
      </c>
      <c r="C825" s="186" t="s">
        <v>770</v>
      </c>
      <c r="D825" s="187">
        <v>2020</v>
      </c>
      <c r="E825" s="186" t="s">
        <v>341</v>
      </c>
      <c r="F825" s="187">
        <v>1</v>
      </c>
      <c r="G825" s="186" t="s">
        <v>129</v>
      </c>
      <c r="H825" s="186" t="s">
        <v>129</v>
      </c>
      <c r="I825" s="73" t="s">
        <v>759</v>
      </c>
      <c r="J825" s="73">
        <v>-6.89818994</v>
      </c>
      <c r="K825" s="73">
        <v>31.196284729999999</v>
      </c>
      <c r="L825" s="73" t="s">
        <v>129</v>
      </c>
      <c r="M825" s="73">
        <v>54.1</v>
      </c>
      <c r="N825" s="73" t="s">
        <v>33</v>
      </c>
      <c r="O825" s="188">
        <v>2</v>
      </c>
      <c r="P825" s="73" t="s">
        <v>31</v>
      </c>
      <c r="Q825" s="73" t="s">
        <v>28</v>
      </c>
      <c r="R825" s="73" t="s">
        <v>50</v>
      </c>
      <c r="S825" s="73"/>
      <c r="T825" s="189"/>
      <c r="U825" s="68"/>
    </row>
    <row r="826" spans="1:21" hidden="1" x14ac:dyDescent="0.25">
      <c r="A826" s="57">
        <v>43523</v>
      </c>
      <c r="B826" s="116">
        <v>43523</v>
      </c>
      <c r="C826" s="58" t="s">
        <v>653</v>
      </c>
      <c r="D826" s="184">
        <v>2019</v>
      </c>
      <c r="E826" s="57" t="s">
        <v>341</v>
      </c>
      <c r="F826" s="184">
        <v>1</v>
      </c>
      <c r="G826" s="18" t="s">
        <v>343</v>
      </c>
      <c r="H826" s="57" t="s">
        <v>654</v>
      </c>
      <c r="I826" s="160">
        <v>0.45854166666666668</v>
      </c>
      <c r="J826" s="185">
        <v>-6.7774113261259803</v>
      </c>
      <c r="K826" s="61">
        <v>30.950956442790801</v>
      </c>
      <c r="L826" s="14" t="s">
        <v>640</v>
      </c>
      <c r="M826" s="61">
        <v>31.5</v>
      </c>
      <c r="N826" s="14" t="s">
        <v>33</v>
      </c>
      <c r="O826" s="115">
        <v>2</v>
      </c>
      <c r="P826" s="14" t="s">
        <v>34</v>
      </c>
      <c r="Q826" s="14" t="s">
        <v>28</v>
      </c>
      <c r="R826" s="14" t="s">
        <v>29</v>
      </c>
      <c r="U826" s="10"/>
    </row>
    <row r="827" spans="1:21" hidden="1" x14ac:dyDescent="0.25">
      <c r="A827" s="57">
        <v>43523</v>
      </c>
      <c r="B827" s="116">
        <v>43523</v>
      </c>
      <c r="C827" s="58" t="s">
        <v>653</v>
      </c>
      <c r="D827" s="184">
        <v>2019</v>
      </c>
      <c r="E827" s="57" t="s">
        <v>341</v>
      </c>
      <c r="F827" s="184">
        <v>1</v>
      </c>
      <c r="G827" s="18" t="s">
        <v>343</v>
      </c>
      <c r="H827" s="57" t="s">
        <v>654</v>
      </c>
      <c r="I827" s="160">
        <v>0.46034722222222224</v>
      </c>
      <c r="J827" s="185">
        <v>-6.7824092587732396</v>
      </c>
      <c r="K827" s="61">
        <v>30.949342206257</v>
      </c>
      <c r="L827" s="14" t="s">
        <v>640</v>
      </c>
      <c r="M827" s="61">
        <v>32.299999999999997</v>
      </c>
      <c r="N827" s="14" t="s">
        <v>33</v>
      </c>
      <c r="O827" s="115">
        <v>2</v>
      </c>
      <c r="P827" s="14" t="s">
        <v>27</v>
      </c>
      <c r="Q827" s="14" t="s">
        <v>28</v>
      </c>
      <c r="R827" s="14" t="s">
        <v>50</v>
      </c>
      <c r="U827" s="10"/>
    </row>
    <row r="828" spans="1:21" hidden="1" x14ac:dyDescent="0.25">
      <c r="A828" s="57">
        <v>43524</v>
      </c>
      <c r="B828" s="116">
        <v>43524</v>
      </c>
      <c r="C828" s="58" t="s">
        <v>653</v>
      </c>
      <c r="D828" s="184">
        <v>2019</v>
      </c>
      <c r="E828" s="57" t="s">
        <v>341</v>
      </c>
      <c r="F828" s="184">
        <v>1</v>
      </c>
      <c r="G828" s="186" t="s">
        <v>129</v>
      </c>
      <c r="H828" s="186" t="s">
        <v>129</v>
      </c>
      <c r="I828" s="160">
        <v>0.49559027777777781</v>
      </c>
      <c r="J828" s="185">
        <v>-6.9034451397511303</v>
      </c>
      <c r="K828" s="61">
        <v>31.226552837962601</v>
      </c>
      <c r="L828" s="14" t="s">
        <v>129</v>
      </c>
      <c r="M828" s="61">
        <v>57.1</v>
      </c>
      <c r="N828" s="14" t="s">
        <v>33</v>
      </c>
      <c r="O828" s="115">
        <v>2</v>
      </c>
      <c r="P828" s="14" t="s">
        <v>27</v>
      </c>
      <c r="Q828" s="14" t="s">
        <v>28</v>
      </c>
      <c r="R828" s="14" t="s">
        <v>50</v>
      </c>
      <c r="U828" s="10"/>
    </row>
    <row r="829" spans="1:21" hidden="1" x14ac:dyDescent="0.25">
      <c r="A829" s="57">
        <v>43524</v>
      </c>
      <c r="B829" s="116">
        <v>43524</v>
      </c>
      <c r="C829" s="58" t="s">
        <v>653</v>
      </c>
      <c r="D829" s="184">
        <v>2019</v>
      </c>
      <c r="E829" s="57" t="s">
        <v>341</v>
      </c>
      <c r="F829" s="184">
        <v>1</v>
      </c>
      <c r="G829" s="186" t="s">
        <v>129</v>
      </c>
      <c r="H829" s="186" t="s">
        <v>129</v>
      </c>
      <c r="I829" s="160">
        <v>0.50133101851851858</v>
      </c>
      <c r="J829" s="185">
        <v>-6.9093967075659597</v>
      </c>
      <c r="K829" s="61">
        <v>31.238817948040101</v>
      </c>
      <c r="L829" s="14" t="s">
        <v>129</v>
      </c>
      <c r="M829" s="61">
        <v>59.6</v>
      </c>
      <c r="N829" s="14" t="s">
        <v>33</v>
      </c>
      <c r="O829" s="115">
        <v>2</v>
      </c>
      <c r="P829" s="14" t="s">
        <v>27</v>
      </c>
      <c r="Q829" s="14" t="s">
        <v>28</v>
      </c>
      <c r="R829" s="14" t="s">
        <v>29</v>
      </c>
      <c r="U829" s="10"/>
    </row>
    <row r="830" spans="1:21" hidden="1" x14ac:dyDescent="0.25">
      <c r="A830" s="57">
        <v>43524</v>
      </c>
      <c r="B830" s="116">
        <v>43524</v>
      </c>
      <c r="C830" s="58" t="s">
        <v>653</v>
      </c>
      <c r="D830" s="184">
        <v>2019</v>
      </c>
      <c r="E830" s="57" t="s">
        <v>341</v>
      </c>
      <c r="F830" s="184">
        <v>1</v>
      </c>
      <c r="G830" s="186" t="s">
        <v>129</v>
      </c>
      <c r="H830" s="186" t="s">
        <v>129</v>
      </c>
      <c r="I830" s="160">
        <v>0.51083333333333336</v>
      </c>
      <c r="J830" s="185">
        <v>-6.90867011336237</v>
      </c>
      <c r="K830" s="61">
        <v>31.258842364266901</v>
      </c>
      <c r="L830" s="14" t="s">
        <v>129</v>
      </c>
      <c r="M830" s="61">
        <v>62.7</v>
      </c>
      <c r="N830" s="14" t="s">
        <v>33</v>
      </c>
      <c r="O830" s="115">
        <v>2</v>
      </c>
      <c r="P830" s="14" t="s">
        <v>27</v>
      </c>
      <c r="Q830" s="14" t="s">
        <v>28</v>
      </c>
      <c r="R830" s="14" t="s">
        <v>29</v>
      </c>
      <c r="U830" s="10"/>
    </row>
    <row r="831" spans="1:21" x14ac:dyDescent="0.25">
      <c r="A831" s="157">
        <v>43535</v>
      </c>
      <c r="B831" s="158">
        <v>43535</v>
      </c>
      <c r="C831" s="159" t="s">
        <v>660</v>
      </c>
      <c r="D831" s="56">
        <v>2019</v>
      </c>
      <c r="E831" s="61" t="s">
        <v>341</v>
      </c>
      <c r="F831" s="56">
        <v>1</v>
      </c>
      <c r="H831" s="61" t="s">
        <v>656</v>
      </c>
      <c r="I831" s="160">
        <v>0.45244212962962965</v>
      </c>
      <c r="J831" s="161">
        <v>-7.8950269989999997</v>
      </c>
      <c r="K831" s="162">
        <v>37.09948696</v>
      </c>
      <c r="L831" s="14" t="s">
        <v>656</v>
      </c>
      <c r="M831" s="6">
        <v>18</v>
      </c>
      <c r="N831" s="14" t="s">
        <v>33</v>
      </c>
      <c r="O831" s="115">
        <v>2</v>
      </c>
      <c r="P831" s="14" t="s">
        <v>27</v>
      </c>
      <c r="Q831" s="14" t="s">
        <v>28</v>
      </c>
      <c r="R831" s="14" t="s">
        <v>29</v>
      </c>
    </row>
    <row r="832" spans="1:21" x14ac:dyDescent="0.25">
      <c r="A832" s="157">
        <v>43535</v>
      </c>
      <c r="B832" s="158">
        <v>43535</v>
      </c>
      <c r="C832" s="159" t="s">
        <v>660</v>
      </c>
      <c r="D832" s="56">
        <v>2019</v>
      </c>
      <c r="E832" s="61" t="s">
        <v>341</v>
      </c>
      <c r="F832" s="56">
        <v>1</v>
      </c>
      <c r="H832" s="61" t="s">
        <v>656</v>
      </c>
      <c r="I832" s="160">
        <v>0.46192129629629625</v>
      </c>
      <c r="J832" s="161">
        <v>-7.9269880339999998</v>
      </c>
      <c r="K832" s="162">
        <v>37.10621201</v>
      </c>
      <c r="L832" s="14" t="s">
        <v>656</v>
      </c>
      <c r="M832" s="6">
        <v>22</v>
      </c>
      <c r="N832" s="14" t="s">
        <v>33</v>
      </c>
      <c r="O832" s="115">
        <v>2</v>
      </c>
      <c r="P832" s="14" t="s">
        <v>34</v>
      </c>
      <c r="Q832" s="14" t="s">
        <v>28</v>
      </c>
      <c r="R832" s="14" t="s">
        <v>29</v>
      </c>
    </row>
    <row r="833" spans="1:18" x14ac:dyDescent="0.25">
      <c r="A833" s="157">
        <v>43535</v>
      </c>
      <c r="B833" s="158">
        <v>43535</v>
      </c>
      <c r="C833" s="159" t="s">
        <v>660</v>
      </c>
      <c r="D833" s="56">
        <v>2019</v>
      </c>
      <c r="E833" s="61" t="s">
        <v>341</v>
      </c>
      <c r="F833" s="56">
        <v>1</v>
      </c>
      <c r="H833" s="61" t="s">
        <v>656</v>
      </c>
      <c r="I833" s="160">
        <v>0.46475694444444443</v>
      </c>
      <c r="J833" s="161">
        <v>-7.9284889810000001</v>
      </c>
      <c r="K833" s="162">
        <v>37.107866020000003</v>
      </c>
      <c r="L833" s="14" t="s">
        <v>656</v>
      </c>
      <c r="M833" s="6">
        <v>22.3</v>
      </c>
      <c r="N833" s="14" t="s">
        <v>33</v>
      </c>
      <c r="O833" s="115">
        <v>2</v>
      </c>
      <c r="P833" s="14" t="s">
        <v>27</v>
      </c>
      <c r="Q833" s="14" t="s">
        <v>28</v>
      </c>
      <c r="R833" s="14" t="s">
        <v>50</v>
      </c>
    </row>
    <row r="834" spans="1:18" x14ac:dyDescent="0.25">
      <c r="A834" s="157">
        <v>43535</v>
      </c>
      <c r="B834" s="158">
        <v>43535</v>
      </c>
      <c r="C834" s="159" t="s">
        <v>660</v>
      </c>
      <c r="D834" s="56">
        <v>2019</v>
      </c>
      <c r="E834" s="61" t="s">
        <v>341</v>
      </c>
      <c r="F834" s="56">
        <v>1</v>
      </c>
      <c r="H834" s="61" t="s">
        <v>656</v>
      </c>
      <c r="I834" s="160">
        <v>0.46599537037037037</v>
      </c>
      <c r="J834" s="161">
        <v>-7.9285810139999997</v>
      </c>
      <c r="K834" s="162">
        <v>37.109138969999997</v>
      </c>
      <c r="L834" s="14" t="s">
        <v>656</v>
      </c>
      <c r="M834" s="6">
        <v>22.4</v>
      </c>
      <c r="N834" s="14" t="s">
        <v>33</v>
      </c>
      <c r="O834" s="115">
        <v>2</v>
      </c>
      <c r="P834" s="14" t="s">
        <v>34</v>
      </c>
      <c r="Q834" s="14" t="s">
        <v>28</v>
      </c>
      <c r="R834" s="14" t="s">
        <v>50</v>
      </c>
    </row>
    <row r="835" spans="1:18" x14ac:dyDescent="0.25">
      <c r="A835" s="157">
        <v>43535</v>
      </c>
      <c r="B835" s="158">
        <v>43535</v>
      </c>
      <c r="C835" s="159" t="s">
        <v>660</v>
      </c>
      <c r="D835" s="56">
        <v>2019</v>
      </c>
      <c r="E835" s="61" t="s">
        <v>341</v>
      </c>
      <c r="F835" s="56">
        <v>1</v>
      </c>
      <c r="H835" s="61" t="s">
        <v>656</v>
      </c>
      <c r="I835" s="160">
        <v>0.51126157407407413</v>
      </c>
      <c r="J835" s="161">
        <v>-8.1031100079999998</v>
      </c>
      <c r="K835" s="162">
        <v>37.122539039999999</v>
      </c>
      <c r="L835" s="14" t="s">
        <v>656</v>
      </c>
      <c r="M835" s="6">
        <v>51.2</v>
      </c>
      <c r="N835" s="14" t="s">
        <v>42</v>
      </c>
      <c r="O835" s="115">
        <v>2</v>
      </c>
      <c r="P835" s="14" t="s">
        <v>27</v>
      </c>
      <c r="Q835" s="14" t="s">
        <v>28</v>
      </c>
      <c r="R835" s="14" t="s">
        <v>29</v>
      </c>
    </row>
    <row r="836" spans="1:18" x14ac:dyDescent="0.25">
      <c r="A836" s="157">
        <v>43535</v>
      </c>
      <c r="B836" s="158">
        <v>43535</v>
      </c>
      <c r="C836" s="159" t="s">
        <v>660</v>
      </c>
      <c r="D836" s="56">
        <v>2019</v>
      </c>
      <c r="E836" s="61" t="s">
        <v>341</v>
      </c>
      <c r="F836" s="56">
        <v>1</v>
      </c>
      <c r="H836" s="61" t="s">
        <v>656</v>
      </c>
      <c r="I836" s="160">
        <v>0.55008101851851854</v>
      </c>
      <c r="J836" s="161">
        <v>-8.2640599829999992</v>
      </c>
      <c r="K836" s="162">
        <v>37.091569999999997</v>
      </c>
      <c r="L836" s="14" t="s">
        <v>656</v>
      </c>
      <c r="M836" s="6">
        <v>75.3</v>
      </c>
      <c r="N836" s="14" t="s">
        <v>30</v>
      </c>
      <c r="O836" s="115">
        <v>2</v>
      </c>
      <c r="P836" s="14" t="s">
        <v>34</v>
      </c>
      <c r="Q836" s="14" t="s">
        <v>28</v>
      </c>
      <c r="R836" s="14" t="s">
        <v>35</v>
      </c>
    </row>
    <row r="837" spans="1:18" x14ac:dyDescent="0.25">
      <c r="A837" s="157">
        <v>43537</v>
      </c>
      <c r="B837" s="158">
        <v>43537</v>
      </c>
      <c r="C837" s="159" t="s">
        <v>660</v>
      </c>
      <c r="D837" s="56">
        <v>2019</v>
      </c>
      <c r="E837" s="61" t="s">
        <v>341</v>
      </c>
      <c r="F837" s="56">
        <v>1</v>
      </c>
      <c r="H837" s="61" t="s">
        <v>528</v>
      </c>
      <c r="I837" s="160">
        <v>0.41061342592592592</v>
      </c>
      <c r="J837" s="161">
        <v>-7.6083100029999997</v>
      </c>
      <c r="K837" s="162">
        <v>37.877842979999997</v>
      </c>
      <c r="L837" s="14" t="s">
        <v>528</v>
      </c>
      <c r="M837" s="6">
        <v>4.2</v>
      </c>
      <c r="N837" s="14" t="s">
        <v>26</v>
      </c>
      <c r="O837" s="115">
        <v>2</v>
      </c>
      <c r="P837" s="14" t="s">
        <v>27</v>
      </c>
      <c r="Q837" s="14" t="s">
        <v>28</v>
      </c>
      <c r="R837" s="14" t="s">
        <v>35</v>
      </c>
    </row>
    <row r="838" spans="1:18" x14ac:dyDescent="0.25">
      <c r="A838" s="157">
        <v>43537</v>
      </c>
      <c r="B838" s="158">
        <v>43537</v>
      </c>
      <c r="C838" s="159" t="s">
        <v>660</v>
      </c>
      <c r="D838" s="56">
        <v>2019</v>
      </c>
      <c r="E838" s="61" t="s">
        <v>341</v>
      </c>
      <c r="F838" s="56">
        <v>1</v>
      </c>
      <c r="H838" s="61" t="s">
        <v>528</v>
      </c>
      <c r="I838" s="160">
        <v>0.41575231481481478</v>
      </c>
      <c r="J838" s="161">
        <v>-7.6147400120000004</v>
      </c>
      <c r="K838" s="162">
        <v>37.889861959999998</v>
      </c>
      <c r="L838" s="14" t="s">
        <v>528</v>
      </c>
      <c r="M838" s="6">
        <v>6</v>
      </c>
      <c r="N838" s="14" t="s">
        <v>41</v>
      </c>
      <c r="O838" s="115">
        <v>2</v>
      </c>
      <c r="P838" s="14" t="s">
        <v>31</v>
      </c>
      <c r="Q838" s="14" t="s">
        <v>28</v>
      </c>
      <c r="R838" s="14" t="s">
        <v>50</v>
      </c>
    </row>
    <row r="839" spans="1:18" x14ac:dyDescent="0.25">
      <c r="A839" s="157">
        <v>43537</v>
      </c>
      <c r="B839" s="158">
        <v>43537</v>
      </c>
      <c r="C839" s="159" t="s">
        <v>660</v>
      </c>
      <c r="D839" s="56">
        <v>2019</v>
      </c>
      <c r="E839" s="61" t="s">
        <v>341</v>
      </c>
      <c r="F839" s="56">
        <v>1</v>
      </c>
      <c r="H839" s="61" t="s">
        <v>528</v>
      </c>
      <c r="I839" s="160">
        <v>0.43412037037037038</v>
      </c>
      <c r="J839" s="161">
        <v>-7.64943799</v>
      </c>
      <c r="K839" s="162">
        <v>37.912897020000003</v>
      </c>
      <c r="L839" s="14" t="s">
        <v>528</v>
      </c>
      <c r="M839" s="6">
        <v>13</v>
      </c>
      <c r="N839" s="14" t="s">
        <v>33</v>
      </c>
      <c r="O839" s="115">
        <v>2</v>
      </c>
      <c r="P839" s="14" t="s">
        <v>31</v>
      </c>
      <c r="Q839" s="14" t="s">
        <v>28</v>
      </c>
      <c r="R839" s="14" t="s">
        <v>50</v>
      </c>
    </row>
    <row r="840" spans="1:18" x14ac:dyDescent="0.25">
      <c r="A840" s="157">
        <v>43538</v>
      </c>
      <c r="B840" s="158">
        <v>43538</v>
      </c>
      <c r="C840" s="159" t="s">
        <v>660</v>
      </c>
      <c r="D840" s="56">
        <v>2019</v>
      </c>
      <c r="E840" s="61" t="s">
        <v>341</v>
      </c>
      <c r="F840" s="56">
        <v>1</v>
      </c>
      <c r="H840" s="61" t="s">
        <v>527</v>
      </c>
      <c r="I840" s="160">
        <v>0.37956018518518514</v>
      </c>
      <c r="J840" s="161">
        <v>-7.5525629710000004</v>
      </c>
      <c r="K840" s="162">
        <v>37.787054980000001</v>
      </c>
      <c r="L840" s="14" t="s">
        <v>527</v>
      </c>
      <c r="M840" s="6">
        <v>3.6</v>
      </c>
      <c r="N840" s="14" t="s">
        <v>30</v>
      </c>
      <c r="O840" s="115">
        <v>2</v>
      </c>
      <c r="P840" s="14" t="s">
        <v>31</v>
      </c>
      <c r="Q840" s="14" t="s">
        <v>28</v>
      </c>
      <c r="R840" s="14" t="s">
        <v>50</v>
      </c>
    </row>
    <row r="841" spans="1:18" x14ac:dyDescent="0.25">
      <c r="A841" s="157">
        <v>43538</v>
      </c>
      <c r="B841" s="158">
        <v>43538</v>
      </c>
      <c r="C841" s="159" t="s">
        <v>660</v>
      </c>
      <c r="D841" s="56">
        <v>2019</v>
      </c>
      <c r="E841" s="61" t="s">
        <v>341</v>
      </c>
      <c r="F841" s="56">
        <v>1</v>
      </c>
      <c r="H841" s="61" t="s">
        <v>527</v>
      </c>
      <c r="I841" s="160">
        <v>0.39508101851851851</v>
      </c>
      <c r="J841" s="161">
        <v>-7.5708449910000004</v>
      </c>
      <c r="K841" s="162">
        <v>37.822624009999998</v>
      </c>
      <c r="L841" s="14" t="s">
        <v>527</v>
      </c>
      <c r="M841" s="6">
        <v>9.1</v>
      </c>
      <c r="N841" s="14" t="s">
        <v>33</v>
      </c>
      <c r="O841" s="115">
        <v>2</v>
      </c>
      <c r="P841" s="14" t="s">
        <v>34</v>
      </c>
      <c r="Q841" s="14" t="s">
        <v>28</v>
      </c>
      <c r="R841" s="14" t="s">
        <v>50</v>
      </c>
    </row>
    <row r="842" spans="1:18" x14ac:dyDescent="0.25">
      <c r="A842" s="157">
        <v>43538</v>
      </c>
      <c r="B842" s="158">
        <v>43538</v>
      </c>
      <c r="C842" s="159" t="s">
        <v>660</v>
      </c>
      <c r="D842" s="56">
        <v>2019</v>
      </c>
      <c r="E842" s="61" t="s">
        <v>341</v>
      </c>
      <c r="F842" s="56">
        <v>1</v>
      </c>
      <c r="H842" s="61" t="s">
        <v>527</v>
      </c>
      <c r="I842" s="160">
        <v>0.40543981481481484</v>
      </c>
      <c r="J842" s="161">
        <v>-7.5842179820000002</v>
      </c>
      <c r="K842" s="162">
        <v>37.837446980000003</v>
      </c>
      <c r="L842" s="14" t="s">
        <v>527</v>
      </c>
      <c r="M842" s="6">
        <v>11.6</v>
      </c>
      <c r="N842" s="14" t="s">
        <v>33</v>
      </c>
      <c r="O842" s="115">
        <v>2</v>
      </c>
      <c r="P842" s="14" t="s">
        <v>31</v>
      </c>
      <c r="Q842" s="14" t="s">
        <v>28</v>
      </c>
      <c r="R842" s="14" t="s">
        <v>50</v>
      </c>
    </row>
    <row r="843" spans="1:18" x14ac:dyDescent="0.25">
      <c r="A843" s="157">
        <v>43538</v>
      </c>
      <c r="B843" s="158">
        <v>43538</v>
      </c>
      <c r="C843" s="159" t="s">
        <v>660</v>
      </c>
      <c r="D843" s="56">
        <v>2019</v>
      </c>
      <c r="E843" s="61" t="s">
        <v>341</v>
      </c>
      <c r="F843" s="56">
        <v>1</v>
      </c>
      <c r="H843" s="61" t="s">
        <v>527</v>
      </c>
      <c r="I843" s="160">
        <v>0.41273148148148148</v>
      </c>
      <c r="J843" s="161">
        <v>-7.5948759910000003</v>
      </c>
      <c r="K843" s="162">
        <v>37.850643030000001</v>
      </c>
      <c r="L843" s="14" t="s">
        <v>527</v>
      </c>
      <c r="M843" s="6">
        <v>13.8</v>
      </c>
      <c r="N843" s="14" t="s">
        <v>41</v>
      </c>
      <c r="O843" s="115">
        <v>2</v>
      </c>
      <c r="P843" s="14" t="s">
        <v>34</v>
      </c>
      <c r="Q843" s="14" t="s">
        <v>28</v>
      </c>
      <c r="R843" s="14" t="s">
        <v>50</v>
      </c>
    </row>
    <row r="844" spans="1:18" x14ac:dyDescent="0.25">
      <c r="A844" s="157">
        <v>43538</v>
      </c>
      <c r="B844" s="158">
        <v>43538</v>
      </c>
      <c r="C844" s="159" t="s">
        <v>660</v>
      </c>
      <c r="D844" s="56">
        <v>2019</v>
      </c>
      <c r="E844" s="61" t="s">
        <v>341</v>
      </c>
      <c r="F844" s="56">
        <v>1</v>
      </c>
      <c r="H844" s="61" t="s">
        <v>527</v>
      </c>
      <c r="I844" s="160">
        <v>0.44569444444444445</v>
      </c>
      <c r="J844" s="161">
        <v>-7.5685259699999996</v>
      </c>
      <c r="K844" s="162">
        <v>37.95939001</v>
      </c>
      <c r="L844" s="14" t="s">
        <v>527</v>
      </c>
      <c r="M844" s="6">
        <v>28.4</v>
      </c>
      <c r="N844" s="14" t="s">
        <v>33</v>
      </c>
      <c r="O844" s="115">
        <v>2</v>
      </c>
      <c r="P844" s="14" t="s">
        <v>31</v>
      </c>
      <c r="Q844" s="14" t="s">
        <v>28</v>
      </c>
      <c r="R844" s="14" t="s">
        <v>50</v>
      </c>
    </row>
    <row r="845" spans="1:18" x14ac:dyDescent="0.25">
      <c r="A845" s="157">
        <v>43538</v>
      </c>
      <c r="B845" s="158">
        <v>43538</v>
      </c>
      <c r="C845" s="159" t="s">
        <v>660</v>
      </c>
      <c r="D845" s="56">
        <v>2019</v>
      </c>
      <c r="E845" s="61" t="s">
        <v>341</v>
      </c>
      <c r="F845" s="56">
        <v>1</v>
      </c>
      <c r="H845" s="61" t="s">
        <v>527</v>
      </c>
      <c r="I845" s="160">
        <v>0.48277777777777775</v>
      </c>
      <c r="J845" s="161">
        <v>-7.6141429690000004</v>
      </c>
      <c r="K845" s="162">
        <v>38.044874030000003</v>
      </c>
      <c r="L845" s="14" t="s">
        <v>527</v>
      </c>
      <c r="M845" s="6">
        <v>41.5</v>
      </c>
      <c r="N845" s="14" t="s">
        <v>33</v>
      </c>
      <c r="O845" s="115">
        <v>2</v>
      </c>
      <c r="P845" s="14" t="s">
        <v>31</v>
      </c>
      <c r="Q845" s="14" t="s">
        <v>28</v>
      </c>
      <c r="R845" s="14" t="s">
        <v>50</v>
      </c>
    </row>
    <row r="846" spans="1:18" x14ac:dyDescent="0.25">
      <c r="A846" s="157">
        <v>43538</v>
      </c>
      <c r="B846" s="158">
        <v>43538</v>
      </c>
      <c r="C846" s="159" t="s">
        <v>660</v>
      </c>
      <c r="D846" s="56">
        <v>2019</v>
      </c>
      <c r="E846" s="61" t="s">
        <v>341</v>
      </c>
      <c r="F846" s="56">
        <v>1</v>
      </c>
      <c r="H846" s="61" t="s">
        <v>527</v>
      </c>
      <c r="I846" s="160">
        <v>0.50708333333333333</v>
      </c>
      <c r="J846" s="161">
        <v>-7.6241640369999999</v>
      </c>
      <c r="K846" s="162">
        <v>38.101722019999997</v>
      </c>
      <c r="L846" s="14" t="s">
        <v>527</v>
      </c>
      <c r="M846" s="6">
        <v>51.7</v>
      </c>
      <c r="N846" s="14" t="s">
        <v>33</v>
      </c>
      <c r="O846" s="115">
        <v>2</v>
      </c>
      <c r="P846" s="14" t="s">
        <v>31</v>
      </c>
      <c r="Q846" s="14" t="s">
        <v>28</v>
      </c>
      <c r="R846" s="14" t="s">
        <v>35</v>
      </c>
    </row>
    <row r="847" spans="1:18" x14ac:dyDescent="0.25">
      <c r="A847" s="157">
        <v>43538</v>
      </c>
      <c r="B847" s="158">
        <v>43538</v>
      </c>
      <c r="C847" s="159" t="s">
        <v>660</v>
      </c>
      <c r="D847" s="56">
        <v>2019</v>
      </c>
      <c r="E847" s="61" t="s">
        <v>341</v>
      </c>
      <c r="F847" s="56">
        <v>1</v>
      </c>
      <c r="H847" s="61" t="s">
        <v>527</v>
      </c>
      <c r="I847" s="160">
        <v>0.50995370370370374</v>
      </c>
      <c r="J847" s="161">
        <v>-7.6231550239999999</v>
      </c>
      <c r="K847" s="162">
        <v>38.105152990000001</v>
      </c>
      <c r="L847" s="14" t="s">
        <v>527</v>
      </c>
      <c r="M847" s="6">
        <v>52.2</v>
      </c>
      <c r="N847" s="14" t="s">
        <v>41</v>
      </c>
      <c r="O847" s="115">
        <v>2</v>
      </c>
      <c r="P847" s="14" t="s">
        <v>31</v>
      </c>
      <c r="Q847" s="14" t="s">
        <v>28</v>
      </c>
      <c r="R847" s="14" t="s">
        <v>29</v>
      </c>
    </row>
    <row r="848" spans="1:18" hidden="1" x14ac:dyDescent="0.25">
      <c r="A848" s="57">
        <v>43557</v>
      </c>
      <c r="B848" s="158">
        <v>43557</v>
      </c>
      <c r="C848" s="159" t="s">
        <v>689</v>
      </c>
      <c r="D848" s="56">
        <v>2019</v>
      </c>
      <c r="E848" s="57" t="s">
        <v>341</v>
      </c>
      <c r="F848" s="56">
        <v>1</v>
      </c>
      <c r="G848" s="61" t="s">
        <v>134</v>
      </c>
      <c r="H848" s="57" t="s">
        <v>134</v>
      </c>
      <c r="I848" s="117">
        <v>0.4017013888888889</v>
      </c>
      <c r="J848" s="14">
        <v>-7.6637138299999998</v>
      </c>
      <c r="K848" s="14">
        <v>34.964244129999997</v>
      </c>
      <c r="L848" s="14" t="s">
        <v>134</v>
      </c>
      <c r="M848" s="61">
        <v>8.1999999999999993</v>
      </c>
      <c r="N848" s="14" t="s">
        <v>37</v>
      </c>
      <c r="O848" s="115">
        <v>2</v>
      </c>
      <c r="P848" s="14" t="s">
        <v>27</v>
      </c>
      <c r="Q848" s="14" t="s">
        <v>28</v>
      </c>
      <c r="R848" s="14" t="s">
        <v>29</v>
      </c>
    </row>
    <row r="849" spans="1:18" hidden="1" x14ac:dyDescent="0.25">
      <c r="A849" s="57">
        <v>43557</v>
      </c>
      <c r="B849" s="158">
        <v>43557</v>
      </c>
      <c r="C849" s="159" t="s">
        <v>689</v>
      </c>
      <c r="D849" s="56">
        <v>2019</v>
      </c>
      <c r="E849" s="57" t="s">
        <v>341</v>
      </c>
      <c r="F849" s="56">
        <v>1</v>
      </c>
      <c r="G849" s="61" t="s">
        <v>134</v>
      </c>
      <c r="H849" s="57" t="s">
        <v>134</v>
      </c>
      <c r="I849" s="117">
        <v>0.40510416666666665</v>
      </c>
      <c r="J849" s="14">
        <v>-7.6606140500000004</v>
      </c>
      <c r="K849" s="14">
        <v>34.970107149999997</v>
      </c>
      <c r="L849" s="14" t="s">
        <v>134</v>
      </c>
      <c r="M849" s="61">
        <v>8.9</v>
      </c>
      <c r="N849" s="14" t="s">
        <v>41</v>
      </c>
      <c r="O849" s="115">
        <v>2</v>
      </c>
      <c r="P849" s="14" t="s">
        <v>27</v>
      </c>
      <c r="Q849" s="14" t="s">
        <v>38</v>
      </c>
    </row>
    <row r="850" spans="1:18" hidden="1" x14ac:dyDescent="0.25">
      <c r="A850" s="57">
        <v>43557</v>
      </c>
      <c r="B850" s="158">
        <v>43557</v>
      </c>
      <c r="C850" s="159" t="s">
        <v>689</v>
      </c>
      <c r="D850" s="56">
        <v>2019</v>
      </c>
      <c r="E850" s="57" t="s">
        <v>341</v>
      </c>
      <c r="F850" s="56">
        <v>1</v>
      </c>
      <c r="G850" s="61" t="s">
        <v>134</v>
      </c>
      <c r="H850" s="57" t="s">
        <v>134</v>
      </c>
      <c r="I850" s="117">
        <v>0.41822916666666665</v>
      </c>
      <c r="J850" s="14">
        <v>-7.65817412</v>
      </c>
      <c r="K850" s="14">
        <v>34.973768730000003</v>
      </c>
      <c r="L850" s="14" t="s">
        <v>134</v>
      </c>
      <c r="M850" s="61">
        <v>9.3000000000000007</v>
      </c>
      <c r="N850" s="14" t="s">
        <v>42</v>
      </c>
      <c r="O850" s="115">
        <v>2</v>
      </c>
      <c r="P850" s="14" t="s">
        <v>31</v>
      </c>
      <c r="Q850" s="14" t="s">
        <v>28</v>
      </c>
      <c r="R850" s="14" t="s">
        <v>35</v>
      </c>
    </row>
    <row r="851" spans="1:18" hidden="1" x14ac:dyDescent="0.25">
      <c r="A851" s="57">
        <v>43557</v>
      </c>
      <c r="B851" s="158">
        <v>43557</v>
      </c>
      <c r="C851" s="159" t="s">
        <v>689</v>
      </c>
      <c r="D851" s="56">
        <v>2019</v>
      </c>
      <c r="E851" s="57" t="s">
        <v>341</v>
      </c>
      <c r="F851" s="56">
        <v>1</v>
      </c>
      <c r="G851" s="61" t="s">
        <v>134</v>
      </c>
      <c r="H851" s="57" t="s">
        <v>134</v>
      </c>
      <c r="I851" s="117">
        <v>0.41865740740740742</v>
      </c>
      <c r="J851" s="14">
        <v>-7.6581938300000001</v>
      </c>
      <c r="K851" s="14">
        <v>34.973707070000003</v>
      </c>
      <c r="L851" s="14" t="s">
        <v>134</v>
      </c>
      <c r="M851" s="61">
        <v>9.3000000000000007</v>
      </c>
      <c r="N851" s="14" t="s">
        <v>501</v>
      </c>
      <c r="O851" s="115">
        <v>2</v>
      </c>
      <c r="P851" s="14" t="s">
        <v>31</v>
      </c>
      <c r="Q851" s="14" t="s">
        <v>28</v>
      </c>
      <c r="R851" s="14" t="s">
        <v>35</v>
      </c>
    </row>
    <row r="852" spans="1:18" hidden="1" x14ac:dyDescent="0.25">
      <c r="A852" s="57">
        <v>43557</v>
      </c>
      <c r="B852" s="158">
        <v>43557</v>
      </c>
      <c r="C852" s="159" t="s">
        <v>689</v>
      </c>
      <c r="D852" s="56">
        <v>2019</v>
      </c>
      <c r="E852" s="57" t="s">
        <v>341</v>
      </c>
      <c r="F852" s="56">
        <v>1</v>
      </c>
      <c r="G852" s="61" t="s">
        <v>134</v>
      </c>
      <c r="H852" s="57" t="s">
        <v>134</v>
      </c>
      <c r="I852" s="117">
        <v>0.42381944444444447</v>
      </c>
      <c r="J852" s="14">
        <v>-7.6568691800000002</v>
      </c>
      <c r="K852" s="14">
        <v>34.972314259999997</v>
      </c>
      <c r="L852" s="14" t="s">
        <v>134</v>
      </c>
      <c r="M852" s="61">
        <v>10.5</v>
      </c>
      <c r="N852" s="14" t="s">
        <v>501</v>
      </c>
      <c r="O852" s="115">
        <v>2</v>
      </c>
      <c r="P852" s="14" t="s">
        <v>27</v>
      </c>
      <c r="Q852" s="14" t="s">
        <v>28</v>
      </c>
      <c r="R852" s="14" t="s">
        <v>35</v>
      </c>
    </row>
    <row r="853" spans="1:18" hidden="1" x14ac:dyDescent="0.25">
      <c r="A853" s="57">
        <v>43557</v>
      </c>
      <c r="B853" s="158">
        <v>43557</v>
      </c>
      <c r="C853" s="159" t="s">
        <v>689</v>
      </c>
      <c r="D853" s="56">
        <v>2019</v>
      </c>
      <c r="E853" s="57" t="s">
        <v>341</v>
      </c>
      <c r="F853" s="56">
        <v>1</v>
      </c>
      <c r="G853" s="61" t="s">
        <v>134</v>
      </c>
      <c r="H853" s="57" t="s">
        <v>134</v>
      </c>
      <c r="I853" s="117">
        <v>0.42503472222222222</v>
      </c>
      <c r="J853" s="14">
        <v>-7.6563135300000003</v>
      </c>
      <c r="K853" s="14">
        <v>34.97313784</v>
      </c>
      <c r="L853" s="14" t="s">
        <v>134</v>
      </c>
      <c r="M853" s="61">
        <v>10.7</v>
      </c>
      <c r="N853" s="14" t="s">
        <v>33</v>
      </c>
      <c r="O853" s="115">
        <v>2</v>
      </c>
      <c r="P853" s="14" t="s">
        <v>27</v>
      </c>
      <c r="Q853" s="14" t="s">
        <v>28</v>
      </c>
      <c r="R853" s="14" t="s">
        <v>29</v>
      </c>
    </row>
    <row r="854" spans="1:18" hidden="1" x14ac:dyDescent="0.25">
      <c r="A854" s="57">
        <v>43557</v>
      </c>
      <c r="B854" s="158">
        <v>43557</v>
      </c>
      <c r="C854" s="159" t="s">
        <v>689</v>
      </c>
      <c r="D854" s="56">
        <v>2019</v>
      </c>
      <c r="E854" s="57" t="s">
        <v>341</v>
      </c>
      <c r="F854" s="56">
        <v>1</v>
      </c>
      <c r="G854" s="61" t="s">
        <v>134</v>
      </c>
      <c r="H854" s="57" t="s">
        <v>134</v>
      </c>
      <c r="I854" s="117">
        <v>0.43219907407407404</v>
      </c>
      <c r="J854" s="14">
        <v>-7.6500066899999997</v>
      </c>
      <c r="K854" s="14">
        <v>34.989247149999997</v>
      </c>
      <c r="L854" s="14" t="s">
        <v>134</v>
      </c>
      <c r="M854" s="61">
        <v>13.8</v>
      </c>
      <c r="N854" s="14" t="s">
        <v>33</v>
      </c>
      <c r="O854" s="115">
        <v>2</v>
      </c>
      <c r="P854" s="14" t="s">
        <v>31</v>
      </c>
      <c r="Q854" s="14" t="s">
        <v>28</v>
      </c>
      <c r="R854" s="14" t="s">
        <v>29</v>
      </c>
    </row>
    <row r="855" spans="1:18" hidden="1" x14ac:dyDescent="0.25">
      <c r="A855" s="57">
        <v>43558</v>
      </c>
      <c r="B855" s="116">
        <v>43558</v>
      </c>
      <c r="C855" s="159" t="s">
        <v>689</v>
      </c>
      <c r="D855" s="56">
        <v>2019</v>
      </c>
      <c r="E855" s="57" t="s">
        <v>341</v>
      </c>
      <c r="F855" s="56">
        <v>1</v>
      </c>
      <c r="G855" s="18" t="s">
        <v>140</v>
      </c>
      <c r="H855" s="57" t="s">
        <v>140</v>
      </c>
      <c r="I855" s="117">
        <v>0.48024305555555552</v>
      </c>
      <c r="J855" s="14">
        <v>-7.89744636</v>
      </c>
      <c r="K855" s="14">
        <v>34.587277100000001</v>
      </c>
      <c r="L855" s="14" t="s">
        <v>140</v>
      </c>
      <c r="M855" s="61">
        <v>61.6</v>
      </c>
      <c r="N855" s="14" t="s">
        <v>33</v>
      </c>
      <c r="O855" s="115">
        <v>2</v>
      </c>
      <c r="P855" s="14" t="s">
        <v>31</v>
      </c>
      <c r="Q855" s="14" t="s">
        <v>28</v>
      </c>
      <c r="R855" s="14" t="s">
        <v>29</v>
      </c>
    </row>
    <row r="856" spans="1:18" hidden="1" x14ac:dyDescent="0.25">
      <c r="A856" s="57">
        <v>43558</v>
      </c>
      <c r="B856" s="116">
        <v>43558</v>
      </c>
      <c r="C856" s="159" t="s">
        <v>689</v>
      </c>
      <c r="D856" s="56">
        <v>2019</v>
      </c>
      <c r="E856" s="57" t="s">
        <v>341</v>
      </c>
      <c r="F856" s="56">
        <v>1</v>
      </c>
      <c r="G856" s="18" t="s">
        <v>140</v>
      </c>
      <c r="H856" s="57" t="s">
        <v>140</v>
      </c>
      <c r="I856" s="117">
        <v>0.50050925925925926</v>
      </c>
      <c r="J856" s="14">
        <v>-7.9042659200000003</v>
      </c>
      <c r="K856" s="14">
        <v>34.552018420000003</v>
      </c>
      <c r="L856" s="14" t="s">
        <v>140</v>
      </c>
      <c r="M856" s="61">
        <v>66.7</v>
      </c>
      <c r="N856" s="14" t="s">
        <v>41</v>
      </c>
      <c r="O856" s="115">
        <v>2</v>
      </c>
      <c r="P856" s="14" t="s">
        <v>31</v>
      </c>
      <c r="Q856" s="14" t="s">
        <v>28</v>
      </c>
      <c r="R856" s="14" t="s">
        <v>50</v>
      </c>
    </row>
    <row r="857" spans="1:18" hidden="1" x14ac:dyDescent="0.25">
      <c r="A857" s="57">
        <v>43558</v>
      </c>
      <c r="B857" s="116">
        <v>43558</v>
      </c>
      <c r="C857" s="159" t="s">
        <v>689</v>
      </c>
      <c r="D857" s="56">
        <v>2019</v>
      </c>
      <c r="E857" s="57" t="s">
        <v>341</v>
      </c>
      <c r="F857" s="56">
        <v>1</v>
      </c>
      <c r="G857" s="18" t="s">
        <v>140</v>
      </c>
      <c r="H857" s="57" t="s">
        <v>140</v>
      </c>
      <c r="I857" s="117">
        <v>0.54936342592592591</v>
      </c>
      <c r="J857" s="14">
        <v>-8.0036837900000002</v>
      </c>
      <c r="K857" s="14">
        <v>34.504766289999999</v>
      </c>
      <c r="L857" s="14" t="s">
        <v>140</v>
      </c>
      <c r="M857" s="61">
        <v>84.8</v>
      </c>
      <c r="N857" s="14" t="s">
        <v>33</v>
      </c>
      <c r="O857" s="115">
        <v>2</v>
      </c>
      <c r="P857" s="14" t="s">
        <v>31</v>
      </c>
      <c r="Q857" s="14" t="s">
        <v>28</v>
      </c>
      <c r="R857" s="14" t="s">
        <v>50</v>
      </c>
    </row>
    <row r="858" spans="1:18" hidden="1" x14ac:dyDescent="0.25">
      <c r="A858" s="57">
        <v>43558</v>
      </c>
      <c r="B858" s="116">
        <v>43558</v>
      </c>
      <c r="C858" s="159" t="s">
        <v>689</v>
      </c>
      <c r="D858" s="56">
        <v>2019</v>
      </c>
      <c r="E858" s="57" t="s">
        <v>341</v>
      </c>
      <c r="F858" s="56">
        <v>1</v>
      </c>
      <c r="G858" s="18" t="s">
        <v>140</v>
      </c>
      <c r="H858" s="57" t="s">
        <v>140</v>
      </c>
      <c r="I858" s="117">
        <v>0.55215277777777783</v>
      </c>
      <c r="J858" s="14">
        <v>-8.0160754599999997</v>
      </c>
      <c r="K858" s="14">
        <v>34.500061670000001</v>
      </c>
      <c r="L858" s="14" t="s">
        <v>140</v>
      </c>
      <c r="M858" s="61">
        <v>86.4</v>
      </c>
      <c r="N858" s="14" t="s">
        <v>33</v>
      </c>
      <c r="O858" s="115">
        <v>2</v>
      </c>
      <c r="P858" s="14" t="s">
        <v>31</v>
      </c>
      <c r="Q858" s="14" t="s">
        <v>28</v>
      </c>
      <c r="R858" s="14" t="s">
        <v>50</v>
      </c>
    </row>
    <row r="859" spans="1:18" hidden="1" x14ac:dyDescent="0.25">
      <c r="A859" s="57">
        <v>43559</v>
      </c>
      <c r="B859" s="158">
        <v>43559</v>
      </c>
      <c r="C859" s="159" t="s">
        <v>689</v>
      </c>
      <c r="D859" s="56">
        <v>2019</v>
      </c>
      <c r="E859" s="57" t="s">
        <v>341</v>
      </c>
      <c r="F859" s="56">
        <v>1</v>
      </c>
      <c r="G859" s="57" t="s">
        <v>673</v>
      </c>
      <c r="H859" s="57" t="s">
        <v>673</v>
      </c>
      <c r="I859" s="117">
        <v>0.44061342592592595</v>
      </c>
      <c r="J859" s="14">
        <v>-7.6043326899999997</v>
      </c>
      <c r="K859" s="14">
        <v>34.898813060000002</v>
      </c>
      <c r="L859" s="14" t="s">
        <v>673</v>
      </c>
      <c r="M859" s="61">
        <v>13.4</v>
      </c>
      <c r="N859" s="14" t="s">
        <v>41</v>
      </c>
      <c r="O859" s="115">
        <v>2</v>
      </c>
      <c r="P859" s="14" t="s">
        <v>31</v>
      </c>
      <c r="Q859" s="14" t="s">
        <v>28</v>
      </c>
      <c r="R859" s="14" t="s">
        <v>29</v>
      </c>
    </row>
    <row r="860" spans="1:18" hidden="1" x14ac:dyDescent="0.25">
      <c r="A860" s="57">
        <v>43559</v>
      </c>
      <c r="B860" s="158">
        <v>43559</v>
      </c>
      <c r="C860" s="159" t="s">
        <v>689</v>
      </c>
      <c r="D860" s="56">
        <v>2019</v>
      </c>
      <c r="E860" s="57" t="s">
        <v>341</v>
      </c>
      <c r="F860" s="56">
        <v>1</v>
      </c>
      <c r="G860" s="57" t="s">
        <v>673</v>
      </c>
      <c r="H860" s="57" t="s">
        <v>673</v>
      </c>
      <c r="I860" s="117">
        <v>0.46596064814814814</v>
      </c>
      <c r="J860" s="14">
        <v>-7.5963463600000001</v>
      </c>
      <c r="K860" s="14">
        <v>34.841349090000001</v>
      </c>
      <c r="L860" s="14" t="s">
        <v>673</v>
      </c>
      <c r="M860" s="61">
        <v>22.5</v>
      </c>
      <c r="N860" s="14" t="s">
        <v>41</v>
      </c>
      <c r="O860" s="115">
        <v>2</v>
      </c>
      <c r="P860" s="14" t="s">
        <v>31</v>
      </c>
      <c r="Q860" s="14" t="s">
        <v>28</v>
      </c>
      <c r="R860" s="14" t="s">
        <v>50</v>
      </c>
    </row>
    <row r="861" spans="1:18" hidden="1" x14ac:dyDescent="0.25">
      <c r="A861" s="57">
        <v>43559</v>
      </c>
      <c r="B861" s="158">
        <v>43559</v>
      </c>
      <c r="C861" s="159" t="s">
        <v>689</v>
      </c>
      <c r="D861" s="56">
        <v>2019</v>
      </c>
      <c r="E861" s="57" t="s">
        <v>341</v>
      </c>
      <c r="F861" s="56">
        <v>1</v>
      </c>
      <c r="G861" s="57" t="s">
        <v>673</v>
      </c>
      <c r="H861" s="57" t="s">
        <v>673</v>
      </c>
      <c r="I861" s="117">
        <v>0.47922453703703699</v>
      </c>
      <c r="J861" s="14">
        <v>-7.6067978800000002</v>
      </c>
      <c r="K861" s="14">
        <v>34.810390290000001</v>
      </c>
      <c r="L861" s="14" t="s">
        <v>673</v>
      </c>
      <c r="M861" s="61">
        <v>26.7</v>
      </c>
      <c r="N861" s="14" t="s">
        <v>26</v>
      </c>
      <c r="O861" s="115">
        <v>2</v>
      </c>
      <c r="P861" s="14" t="s">
        <v>31</v>
      </c>
      <c r="Q861" s="14" t="s">
        <v>28</v>
      </c>
      <c r="R861" s="14" t="s">
        <v>35</v>
      </c>
    </row>
    <row r="862" spans="1:18" hidden="1" x14ac:dyDescent="0.25">
      <c r="A862" s="57">
        <v>43559</v>
      </c>
      <c r="B862" s="158">
        <v>43559</v>
      </c>
      <c r="C862" s="159" t="s">
        <v>689</v>
      </c>
      <c r="D862" s="56">
        <v>2019</v>
      </c>
      <c r="E862" s="57" t="s">
        <v>341</v>
      </c>
      <c r="F862" s="56">
        <v>1</v>
      </c>
      <c r="G862" s="57" t="s">
        <v>673</v>
      </c>
      <c r="H862" s="57" t="s">
        <v>673</v>
      </c>
      <c r="I862" s="117">
        <v>0.48197916666666668</v>
      </c>
      <c r="J862" s="14">
        <v>-7.6080741400000003</v>
      </c>
      <c r="K862" s="14">
        <v>34.801631780000001</v>
      </c>
      <c r="L862" s="14" t="s">
        <v>673</v>
      </c>
      <c r="M862" s="61">
        <v>27.8</v>
      </c>
      <c r="N862" s="14" t="s">
        <v>30</v>
      </c>
      <c r="O862" s="115">
        <v>2</v>
      </c>
      <c r="P862" s="14" t="s">
        <v>31</v>
      </c>
      <c r="Q862" s="14" t="s">
        <v>28</v>
      </c>
      <c r="R862" s="14" t="s">
        <v>35</v>
      </c>
    </row>
    <row r="863" spans="1:18" hidden="1" x14ac:dyDescent="0.25">
      <c r="A863" s="57">
        <v>43559</v>
      </c>
      <c r="B863" s="158">
        <v>43559</v>
      </c>
      <c r="C863" s="159" t="s">
        <v>689</v>
      </c>
      <c r="D863" s="56">
        <v>2019</v>
      </c>
      <c r="E863" s="57" t="s">
        <v>341</v>
      </c>
      <c r="F863" s="56">
        <v>1</v>
      </c>
      <c r="G863" s="57" t="s">
        <v>673</v>
      </c>
      <c r="H863" s="57" t="s">
        <v>673</v>
      </c>
      <c r="I863" s="117">
        <v>0.51996527777777779</v>
      </c>
      <c r="J863" s="14">
        <v>-7.6579709500000002</v>
      </c>
      <c r="K863" s="14">
        <v>34.673701020000003</v>
      </c>
      <c r="L863" s="14" t="s">
        <v>673</v>
      </c>
      <c r="M863" s="61">
        <v>46.3</v>
      </c>
      <c r="N863" s="14" t="s">
        <v>33</v>
      </c>
      <c r="O863" s="115">
        <v>2</v>
      </c>
      <c r="P863" s="14" t="s">
        <v>31</v>
      </c>
      <c r="Q863" s="14" t="s">
        <v>28</v>
      </c>
      <c r="R863" s="14" t="s">
        <v>29</v>
      </c>
    </row>
    <row r="864" spans="1:18" hidden="1" x14ac:dyDescent="0.25">
      <c r="A864" s="58">
        <v>43568</v>
      </c>
      <c r="B864" s="158">
        <v>43568</v>
      </c>
      <c r="C864" s="159" t="s">
        <v>689</v>
      </c>
      <c r="D864" s="56">
        <v>2019</v>
      </c>
      <c r="E864" s="57" t="s">
        <v>341</v>
      </c>
      <c r="F864" s="56">
        <v>2</v>
      </c>
      <c r="G864" s="61" t="s">
        <v>134</v>
      </c>
      <c r="H864" s="61" t="s">
        <v>134</v>
      </c>
      <c r="I864" s="117">
        <v>0.39960648148148148</v>
      </c>
      <c r="J864" s="14">
        <v>-7.6623220400000003</v>
      </c>
      <c r="K864" s="14">
        <v>34.960461770000002</v>
      </c>
      <c r="L864" s="14" t="s">
        <v>134</v>
      </c>
      <c r="M864" s="61">
        <v>7.5</v>
      </c>
      <c r="N864" s="14" t="s">
        <v>33</v>
      </c>
      <c r="O864" s="115">
        <v>2</v>
      </c>
      <c r="P864" s="14" t="s">
        <v>31</v>
      </c>
      <c r="Q864" s="14" t="s">
        <v>28</v>
      </c>
      <c r="R864" s="14" t="s">
        <v>29</v>
      </c>
    </row>
    <row r="865" spans="1:18" hidden="1" x14ac:dyDescent="0.25">
      <c r="A865" s="58">
        <v>43568</v>
      </c>
      <c r="B865" s="158">
        <v>43568</v>
      </c>
      <c r="C865" s="159" t="s">
        <v>689</v>
      </c>
      <c r="D865" s="56">
        <v>2019</v>
      </c>
      <c r="E865" s="57" t="s">
        <v>341</v>
      </c>
      <c r="F865" s="56">
        <v>2</v>
      </c>
      <c r="G865" s="61" t="s">
        <v>134</v>
      </c>
      <c r="H865" s="61" t="s">
        <v>134</v>
      </c>
      <c r="I865" s="117">
        <v>0.40637731481481482</v>
      </c>
      <c r="J865" s="14">
        <v>-7.6619347299999996</v>
      </c>
      <c r="K865" s="14">
        <v>34.96750488</v>
      </c>
      <c r="L865" s="14" t="s">
        <v>134</v>
      </c>
      <c r="M865" s="61">
        <v>8.1</v>
      </c>
      <c r="N865" s="14" t="s">
        <v>41</v>
      </c>
      <c r="O865" s="115">
        <v>2</v>
      </c>
      <c r="P865" s="14" t="s">
        <v>31</v>
      </c>
      <c r="Q865" s="14" t="s">
        <v>28</v>
      </c>
      <c r="R865" s="14" t="s">
        <v>50</v>
      </c>
    </row>
    <row r="866" spans="1:18" hidden="1" x14ac:dyDescent="0.25">
      <c r="A866" s="58">
        <v>43568</v>
      </c>
      <c r="B866" s="158">
        <v>43568</v>
      </c>
      <c r="C866" s="159" t="s">
        <v>689</v>
      </c>
      <c r="D866" s="56">
        <v>2019</v>
      </c>
      <c r="E866" s="57" t="s">
        <v>341</v>
      </c>
      <c r="F866" s="56">
        <v>2</v>
      </c>
      <c r="G866" s="61" t="s">
        <v>134</v>
      </c>
      <c r="H866" s="61" t="s">
        <v>134</v>
      </c>
      <c r="I866" s="117">
        <v>0.42575231481481479</v>
      </c>
      <c r="J866" s="14">
        <v>-7.6395339199999999</v>
      </c>
      <c r="K866" s="14">
        <v>34.9890112</v>
      </c>
      <c r="L866" s="14" t="s">
        <v>134</v>
      </c>
      <c r="M866" s="61">
        <v>10.7</v>
      </c>
      <c r="N866" s="14" t="s">
        <v>41</v>
      </c>
      <c r="O866" s="115">
        <v>2</v>
      </c>
      <c r="P866" s="14" t="s">
        <v>31</v>
      </c>
      <c r="Q866" s="14" t="s">
        <v>28</v>
      </c>
      <c r="R866" s="14" t="s">
        <v>29</v>
      </c>
    </row>
    <row r="867" spans="1:18" hidden="1" x14ac:dyDescent="0.25">
      <c r="A867" s="58">
        <v>43568</v>
      </c>
      <c r="B867" s="158">
        <v>43568</v>
      </c>
      <c r="C867" s="159" t="s">
        <v>689</v>
      </c>
      <c r="D867" s="56">
        <v>2019</v>
      </c>
      <c r="E867" s="57" t="s">
        <v>341</v>
      </c>
      <c r="F867" s="56">
        <v>2</v>
      </c>
      <c r="G867" s="61" t="s">
        <v>134</v>
      </c>
      <c r="H867" s="61" t="s">
        <v>134</v>
      </c>
      <c r="I867" s="117">
        <v>0.56208333333333338</v>
      </c>
      <c r="J867" s="14">
        <v>-7.3618286299999998</v>
      </c>
      <c r="K867" s="14">
        <v>35.313706330000002</v>
      </c>
      <c r="L867" s="14" t="s">
        <v>134</v>
      </c>
      <c r="M867" s="61">
        <v>80.2</v>
      </c>
      <c r="N867" s="14" t="s">
        <v>33</v>
      </c>
      <c r="O867" s="115">
        <v>2</v>
      </c>
      <c r="P867" s="14" t="s">
        <v>31</v>
      </c>
      <c r="Q867" s="14" t="s">
        <v>28</v>
      </c>
      <c r="R867" s="14" t="s">
        <v>50</v>
      </c>
    </row>
    <row r="868" spans="1:18" hidden="1" x14ac:dyDescent="0.25">
      <c r="A868" s="58">
        <v>43568</v>
      </c>
      <c r="B868" s="158">
        <v>43568</v>
      </c>
      <c r="C868" s="159" t="s">
        <v>689</v>
      </c>
      <c r="D868" s="56">
        <v>2019</v>
      </c>
      <c r="E868" s="57" t="s">
        <v>341</v>
      </c>
      <c r="F868" s="56">
        <v>2</v>
      </c>
      <c r="G868" s="61" t="s">
        <v>134</v>
      </c>
      <c r="H868" s="61" t="s">
        <v>134</v>
      </c>
      <c r="I868" s="117">
        <v>0.56615740740740739</v>
      </c>
      <c r="J868" s="14">
        <v>-7.3534702999999997</v>
      </c>
      <c r="K868" s="14">
        <v>35.318786760000002</v>
      </c>
      <c r="L868" s="14" t="s">
        <v>134</v>
      </c>
      <c r="M868" s="61">
        <v>81.099999999999994</v>
      </c>
      <c r="N868" s="14" t="s">
        <v>41</v>
      </c>
      <c r="O868" s="115">
        <v>2</v>
      </c>
      <c r="P868" s="14" t="s">
        <v>34</v>
      </c>
      <c r="Q868" s="14" t="s">
        <v>28</v>
      </c>
      <c r="R868" s="14" t="s">
        <v>29</v>
      </c>
    </row>
    <row r="869" spans="1:18" hidden="1" x14ac:dyDescent="0.25">
      <c r="A869" s="58">
        <v>43570</v>
      </c>
      <c r="B869" s="158">
        <v>43570</v>
      </c>
      <c r="C869" s="159" t="s">
        <v>689</v>
      </c>
      <c r="D869" s="56">
        <v>2019</v>
      </c>
      <c r="E869" s="57" t="s">
        <v>341</v>
      </c>
      <c r="F869" s="56">
        <v>2</v>
      </c>
      <c r="G869" s="57" t="s">
        <v>673</v>
      </c>
      <c r="H869" s="61" t="s">
        <v>673</v>
      </c>
      <c r="I869" s="117">
        <v>0.41888888888888887</v>
      </c>
      <c r="J869" s="14">
        <v>-7.6034507400000004</v>
      </c>
      <c r="K869" s="14">
        <v>34.883614969999996</v>
      </c>
      <c r="L869" s="14" t="s">
        <v>673</v>
      </c>
      <c r="M869" s="61">
        <v>16.2</v>
      </c>
      <c r="N869" s="14" t="s">
        <v>33</v>
      </c>
      <c r="O869" s="115">
        <v>2</v>
      </c>
      <c r="P869" s="14" t="s">
        <v>27</v>
      </c>
      <c r="Q869" s="14" t="s">
        <v>28</v>
      </c>
      <c r="R869" s="14" t="s">
        <v>50</v>
      </c>
    </row>
    <row r="870" spans="1:18" x14ac:dyDescent="0.25">
      <c r="A870" s="58">
        <v>43676</v>
      </c>
      <c r="B870" s="116">
        <v>43676</v>
      </c>
      <c r="C870" s="58" t="s">
        <v>706</v>
      </c>
      <c r="D870" s="56">
        <v>2019</v>
      </c>
      <c r="E870" s="58" t="s">
        <v>342</v>
      </c>
      <c r="F870" s="56">
        <v>1</v>
      </c>
      <c r="H870" s="57" t="s">
        <v>528</v>
      </c>
      <c r="I870" s="117">
        <v>0.4051967592592593</v>
      </c>
      <c r="J870" s="14">
        <v>-7.6552894299999998</v>
      </c>
      <c r="K870" s="14">
        <v>37.914378409999998</v>
      </c>
      <c r="L870" s="14" t="s">
        <v>528</v>
      </c>
      <c r="M870" s="61">
        <v>13.9</v>
      </c>
      <c r="N870" s="14" t="s">
        <v>33</v>
      </c>
      <c r="O870" s="115">
        <v>2</v>
      </c>
      <c r="P870" s="14" t="s">
        <v>27</v>
      </c>
      <c r="Q870" s="14" t="s">
        <v>28</v>
      </c>
      <c r="R870" s="14" t="s">
        <v>35</v>
      </c>
    </row>
    <row r="871" spans="1:18" x14ac:dyDescent="0.25">
      <c r="A871" s="58">
        <v>43676</v>
      </c>
      <c r="B871" s="116">
        <v>43676</v>
      </c>
      <c r="C871" s="58" t="s">
        <v>706</v>
      </c>
      <c r="D871" s="56">
        <v>2019</v>
      </c>
      <c r="E871" s="58" t="s">
        <v>342</v>
      </c>
      <c r="F871" s="56">
        <v>1</v>
      </c>
      <c r="H871" s="57" t="s">
        <v>528</v>
      </c>
      <c r="I871" s="117">
        <v>0.42870370370370375</v>
      </c>
      <c r="J871" s="14">
        <v>-7.6895093499999998</v>
      </c>
      <c r="K871" s="14">
        <v>37.968102139999999</v>
      </c>
      <c r="L871" s="14" t="s">
        <v>528</v>
      </c>
      <c r="M871" s="61">
        <v>23.6</v>
      </c>
      <c r="N871" s="14" t="s">
        <v>33</v>
      </c>
      <c r="O871" s="115">
        <v>2</v>
      </c>
      <c r="P871" s="14" t="s">
        <v>27</v>
      </c>
      <c r="Q871" s="14" t="s">
        <v>28</v>
      </c>
      <c r="R871" s="14" t="s">
        <v>29</v>
      </c>
    </row>
    <row r="872" spans="1:18" x14ac:dyDescent="0.25">
      <c r="A872" s="58">
        <v>43676</v>
      </c>
      <c r="B872" s="116">
        <v>43676</v>
      </c>
      <c r="C872" s="58" t="s">
        <v>706</v>
      </c>
      <c r="D872" s="56">
        <v>2019</v>
      </c>
      <c r="E872" s="58" t="s">
        <v>342</v>
      </c>
      <c r="F872" s="56">
        <v>1</v>
      </c>
      <c r="H872" s="57" t="s">
        <v>528</v>
      </c>
      <c r="I872" s="117">
        <v>0.42901620370370369</v>
      </c>
      <c r="J872" s="14">
        <v>-7.6896959999999996</v>
      </c>
      <c r="K872" s="14">
        <v>37.969275209999999</v>
      </c>
      <c r="L872" s="14" t="s">
        <v>528</v>
      </c>
      <c r="M872" s="61">
        <v>23.6</v>
      </c>
      <c r="N872" s="14" t="s">
        <v>41</v>
      </c>
      <c r="O872" s="115">
        <v>2</v>
      </c>
      <c r="P872" s="14" t="s">
        <v>27</v>
      </c>
      <c r="Q872" s="14" t="s">
        <v>28</v>
      </c>
      <c r="R872" s="14" t="s">
        <v>35</v>
      </c>
    </row>
    <row r="873" spans="1:18" x14ac:dyDescent="0.25">
      <c r="A873" s="58">
        <v>43676</v>
      </c>
      <c r="B873" s="116">
        <v>43676</v>
      </c>
      <c r="C873" s="58" t="s">
        <v>706</v>
      </c>
      <c r="D873" s="56">
        <v>2019</v>
      </c>
      <c r="E873" s="58" t="s">
        <v>342</v>
      </c>
      <c r="F873" s="56">
        <v>1</v>
      </c>
      <c r="H873" s="57" t="s">
        <v>528</v>
      </c>
      <c r="I873" s="117">
        <v>0.42934027777777778</v>
      </c>
      <c r="J873" s="14">
        <v>-7.6897362200000003</v>
      </c>
      <c r="K873" s="14">
        <v>37.970170680000003</v>
      </c>
      <c r="L873" s="14" t="s">
        <v>528</v>
      </c>
      <c r="M873" s="61">
        <v>23.6</v>
      </c>
      <c r="N873" s="14" t="s">
        <v>26</v>
      </c>
      <c r="O873" s="115">
        <v>2</v>
      </c>
      <c r="P873" s="14" t="s">
        <v>27</v>
      </c>
      <c r="Q873" s="14" t="s">
        <v>28</v>
      </c>
      <c r="R873" s="14" t="s">
        <v>35</v>
      </c>
    </row>
    <row r="874" spans="1:18" x14ac:dyDescent="0.25">
      <c r="A874" s="58">
        <v>43676</v>
      </c>
      <c r="B874" s="116">
        <v>43676</v>
      </c>
      <c r="C874" s="58" t="s">
        <v>706</v>
      </c>
      <c r="D874" s="56">
        <v>2019</v>
      </c>
      <c r="E874" s="58" t="s">
        <v>342</v>
      </c>
      <c r="F874" s="56">
        <v>1</v>
      </c>
      <c r="H874" s="57" t="s">
        <v>528</v>
      </c>
      <c r="I874" s="117">
        <v>0.43011574074074077</v>
      </c>
      <c r="J874" s="14">
        <v>-7.6897272900000004</v>
      </c>
      <c r="K874" s="14">
        <v>37.970445410000004</v>
      </c>
      <c r="L874" s="14" t="s">
        <v>528</v>
      </c>
      <c r="M874" s="61">
        <v>23.9</v>
      </c>
      <c r="N874" s="14" t="s">
        <v>102</v>
      </c>
      <c r="O874" s="115">
        <v>2</v>
      </c>
      <c r="P874" s="14" t="s">
        <v>27</v>
      </c>
      <c r="Q874" s="14" t="s">
        <v>28</v>
      </c>
      <c r="R874" s="14" t="s">
        <v>48</v>
      </c>
    </row>
    <row r="875" spans="1:18" x14ac:dyDescent="0.25">
      <c r="A875" s="58">
        <v>43676</v>
      </c>
      <c r="B875" s="116">
        <v>43676</v>
      </c>
      <c r="C875" s="58" t="s">
        <v>706</v>
      </c>
      <c r="D875" s="56">
        <v>2019</v>
      </c>
      <c r="E875" s="58" t="s">
        <v>342</v>
      </c>
      <c r="F875" s="56">
        <v>1</v>
      </c>
      <c r="H875" s="57" t="s">
        <v>528</v>
      </c>
      <c r="I875" s="117">
        <v>0.4508564814814815</v>
      </c>
      <c r="J875" s="14">
        <v>-7.7188444199999999</v>
      </c>
      <c r="K875" s="14">
        <v>37.995527709999998</v>
      </c>
      <c r="L875" s="14" t="s">
        <v>528</v>
      </c>
      <c r="M875" s="61">
        <v>30.4</v>
      </c>
      <c r="N875" s="14" t="s">
        <v>41</v>
      </c>
      <c r="O875" s="115">
        <v>2</v>
      </c>
      <c r="P875" s="14" t="s">
        <v>31</v>
      </c>
      <c r="Q875" s="14" t="s">
        <v>28</v>
      </c>
      <c r="R875" s="14" t="s">
        <v>50</v>
      </c>
    </row>
    <row r="876" spans="1:18" x14ac:dyDescent="0.25">
      <c r="A876" s="58">
        <v>43676</v>
      </c>
      <c r="B876" s="116">
        <v>43676</v>
      </c>
      <c r="C876" s="58" t="s">
        <v>706</v>
      </c>
      <c r="D876" s="56">
        <v>2019</v>
      </c>
      <c r="E876" s="58" t="s">
        <v>342</v>
      </c>
      <c r="F876" s="56">
        <v>1</v>
      </c>
      <c r="H876" s="57" t="s">
        <v>528</v>
      </c>
      <c r="I876" s="117">
        <v>0.47047453703703707</v>
      </c>
      <c r="J876" s="14">
        <v>-7.7617144299999996</v>
      </c>
      <c r="K876" s="14">
        <v>38.010947129999998</v>
      </c>
      <c r="L876" s="14" t="s">
        <v>528</v>
      </c>
      <c r="M876" s="61">
        <v>37.9</v>
      </c>
      <c r="N876" s="14" t="s">
        <v>33</v>
      </c>
      <c r="O876" s="115">
        <v>2</v>
      </c>
      <c r="P876" s="14" t="s">
        <v>31</v>
      </c>
      <c r="Q876" s="14" t="s">
        <v>28</v>
      </c>
      <c r="R876" s="14" t="s">
        <v>50</v>
      </c>
    </row>
    <row r="877" spans="1:18" x14ac:dyDescent="0.25">
      <c r="A877" s="58">
        <v>43676</v>
      </c>
      <c r="B877" s="116">
        <v>43676</v>
      </c>
      <c r="C877" s="58" t="s">
        <v>706</v>
      </c>
      <c r="D877" s="56">
        <v>2019</v>
      </c>
      <c r="E877" s="58" t="s">
        <v>342</v>
      </c>
      <c r="F877" s="56">
        <v>1</v>
      </c>
      <c r="H877" s="57" t="s">
        <v>528</v>
      </c>
      <c r="I877" s="117">
        <v>0.56133101851851852</v>
      </c>
      <c r="J877" s="14">
        <v>-7.6864364299999997</v>
      </c>
      <c r="K877" s="14">
        <v>37.818000150000003</v>
      </c>
      <c r="L877" s="14" t="s">
        <v>528</v>
      </c>
      <c r="M877" s="61">
        <v>80.900000000000006</v>
      </c>
      <c r="N877" s="14" t="s">
        <v>33</v>
      </c>
      <c r="O877" s="115">
        <v>2</v>
      </c>
      <c r="P877" s="14" t="s">
        <v>31</v>
      </c>
      <c r="Q877" s="14" t="s">
        <v>28</v>
      </c>
      <c r="R877" s="14" t="s">
        <v>50</v>
      </c>
    </row>
    <row r="878" spans="1:18" x14ac:dyDescent="0.25">
      <c r="A878" s="58">
        <v>43676</v>
      </c>
      <c r="B878" s="116">
        <v>43676</v>
      </c>
      <c r="C878" s="58" t="s">
        <v>706</v>
      </c>
      <c r="D878" s="56">
        <v>2019</v>
      </c>
      <c r="E878" s="58" t="s">
        <v>342</v>
      </c>
      <c r="F878" s="56">
        <v>1</v>
      </c>
      <c r="H878" s="57" t="s">
        <v>528</v>
      </c>
      <c r="I878" s="117">
        <v>0.56159722222222219</v>
      </c>
      <c r="J878" s="14">
        <v>-7.6851525299999999</v>
      </c>
      <c r="K878" s="14">
        <v>37.817343440000002</v>
      </c>
      <c r="L878" s="14" t="s">
        <v>528</v>
      </c>
      <c r="M878" s="61">
        <v>80.900000000000006</v>
      </c>
      <c r="N878" s="14" t="s">
        <v>41</v>
      </c>
      <c r="O878" s="115">
        <v>2</v>
      </c>
      <c r="P878" s="14" t="s">
        <v>31</v>
      </c>
      <c r="Q878" s="14" t="s">
        <v>28</v>
      </c>
      <c r="R878" s="14" t="s">
        <v>50</v>
      </c>
    </row>
    <row r="879" spans="1:18" x14ac:dyDescent="0.25">
      <c r="A879" s="58">
        <v>43676</v>
      </c>
      <c r="B879" s="116">
        <v>43676</v>
      </c>
      <c r="C879" s="58" t="s">
        <v>706</v>
      </c>
      <c r="D879" s="56">
        <v>2019</v>
      </c>
      <c r="E879" s="58" t="s">
        <v>342</v>
      </c>
      <c r="F879" s="56">
        <v>1</v>
      </c>
      <c r="H879" s="57" t="s">
        <v>528</v>
      </c>
      <c r="I879" s="117">
        <v>0.57456018518518526</v>
      </c>
      <c r="J879" s="14">
        <v>-7.6219833799999996</v>
      </c>
      <c r="K879" s="14">
        <v>37.809741930000001</v>
      </c>
      <c r="L879" s="14" t="s">
        <v>528</v>
      </c>
      <c r="M879" s="61">
        <v>90</v>
      </c>
      <c r="N879" s="14" t="s">
        <v>41</v>
      </c>
      <c r="O879" s="115">
        <v>2</v>
      </c>
      <c r="P879" s="14" t="s">
        <v>27</v>
      </c>
      <c r="Q879" s="14" t="s">
        <v>28</v>
      </c>
      <c r="R879" s="14" t="s">
        <v>29</v>
      </c>
    </row>
    <row r="880" spans="1:18" x14ac:dyDescent="0.25">
      <c r="A880" s="58">
        <v>43684</v>
      </c>
      <c r="B880" s="116">
        <v>43684</v>
      </c>
      <c r="C880" s="58" t="s">
        <v>706</v>
      </c>
      <c r="D880" s="56">
        <v>2019</v>
      </c>
      <c r="E880" s="58" t="s">
        <v>342</v>
      </c>
      <c r="F880" s="56">
        <v>1</v>
      </c>
      <c r="H880" s="57" t="s">
        <v>527</v>
      </c>
      <c r="I880" s="117">
        <v>0.41553240740740738</v>
      </c>
      <c r="J880" s="14">
        <v>-7.5550788400000002</v>
      </c>
      <c r="K880" s="14">
        <v>37.790642779999999</v>
      </c>
      <c r="L880" s="14" t="s">
        <v>698</v>
      </c>
      <c r="M880" s="61">
        <v>4</v>
      </c>
      <c r="N880" s="14" t="s">
        <v>33</v>
      </c>
      <c r="O880" s="115">
        <v>2</v>
      </c>
      <c r="P880" s="14" t="s">
        <v>31</v>
      </c>
      <c r="Q880" s="14" t="s">
        <v>28</v>
      </c>
      <c r="R880" s="14" t="s">
        <v>29</v>
      </c>
    </row>
    <row r="881" spans="1:19" x14ac:dyDescent="0.25">
      <c r="A881" s="58">
        <v>43684</v>
      </c>
      <c r="B881" s="116">
        <v>43684</v>
      </c>
      <c r="C881" s="58" t="s">
        <v>706</v>
      </c>
      <c r="D881" s="56">
        <v>2019</v>
      </c>
      <c r="E881" s="58" t="s">
        <v>342</v>
      </c>
      <c r="F881" s="56">
        <v>1</v>
      </c>
      <c r="H881" s="57" t="s">
        <v>527</v>
      </c>
      <c r="I881" s="117">
        <v>0.43105324074074075</v>
      </c>
      <c r="J881" s="14">
        <v>-7.5904405199999996</v>
      </c>
      <c r="K881" s="14">
        <v>37.842631820000001</v>
      </c>
      <c r="L881" s="14" t="s">
        <v>698</v>
      </c>
      <c r="M881" s="61">
        <v>12.7</v>
      </c>
      <c r="N881" s="14" t="s">
        <v>33</v>
      </c>
      <c r="O881" s="115">
        <v>2</v>
      </c>
      <c r="P881" s="14" t="s">
        <v>31</v>
      </c>
      <c r="Q881" s="14" t="s">
        <v>28</v>
      </c>
      <c r="R881" s="14" t="s">
        <v>50</v>
      </c>
    </row>
    <row r="882" spans="1:19" x14ac:dyDescent="0.25">
      <c r="A882" s="58">
        <v>43684</v>
      </c>
      <c r="B882" s="116">
        <v>43684</v>
      </c>
      <c r="C882" s="58" t="s">
        <v>706</v>
      </c>
      <c r="D882" s="56">
        <v>2019</v>
      </c>
      <c r="E882" s="58" t="s">
        <v>342</v>
      </c>
      <c r="F882" s="56">
        <v>1</v>
      </c>
      <c r="H882" s="57" t="s">
        <v>527</v>
      </c>
      <c r="I882" s="117">
        <v>0.44285879629629626</v>
      </c>
      <c r="J882" s="14">
        <v>-7.5737773600000002</v>
      </c>
      <c r="K882" s="14">
        <v>37.893547120000001</v>
      </c>
      <c r="L882" s="14" t="s">
        <v>698</v>
      </c>
      <c r="M882" s="61">
        <v>20.399999999999999</v>
      </c>
      <c r="N882" s="14" t="s">
        <v>33</v>
      </c>
      <c r="O882" s="115">
        <v>2</v>
      </c>
      <c r="P882" s="14" t="s">
        <v>31</v>
      </c>
      <c r="Q882" s="14" t="s">
        <v>28</v>
      </c>
      <c r="R882" s="14" t="s">
        <v>50</v>
      </c>
    </row>
    <row r="883" spans="1:19" x14ac:dyDescent="0.25">
      <c r="A883" s="58">
        <v>43684</v>
      </c>
      <c r="B883" s="116">
        <v>43684</v>
      </c>
      <c r="C883" s="58" t="s">
        <v>706</v>
      </c>
      <c r="D883" s="56">
        <v>2019</v>
      </c>
      <c r="E883" s="58" t="s">
        <v>342</v>
      </c>
      <c r="F883" s="56">
        <v>1</v>
      </c>
      <c r="H883" s="57" t="s">
        <v>527</v>
      </c>
      <c r="I883" s="117">
        <v>0.44346064814814817</v>
      </c>
      <c r="J883" s="14">
        <v>-7.5733755499999997</v>
      </c>
      <c r="K883" s="14">
        <v>37.894711739999998</v>
      </c>
      <c r="L883" s="14" t="s">
        <v>698</v>
      </c>
      <c r="M883" s="61">
        <v>20.5</v>
      </c>
      <c r="N883" s="14" t="s">
        <v>33</v>
      </c>
      <c r="O883" s="115">
        <v>2</v>
      </c>
      <c r="P883" s="14" t="s">
        <v>27</v>
      </c>
      <c r="Q883" s="14" t="s">
        <v>28</v>
      </c>
      <c r="R883" s="14" t="s">
        <v>50</v>
      </c>
    </row>
    <row r="884" spans="1:19" x14ac:dyDescent="0.25">
      <c r="A884" s="58">
        <v>43684</v>
      </c>
      <c r="B884" s="116">
        <v>43684</v>
      </c>
      <c r="C884" s="58" t="s">
        <v>706</v>
      </c>
      <c r="D884" s="56">
        <v>2019</v>
      </c>
      <c r="E884" s="58" t="s">
        <v>342</v>
      </c>
      <c r="F884" s="56">
        <v>1</v>
      </c>
      <c r="H884" s="57" t="s">
        <v>527</v>
      </c>
      <c r="I884" s="117">
        <v>0.44481481481481483</v>
      </c>
      <c r="J884" s="14">
        <v>-7.5721744800000002</v>
      </c>
      <c r="K884" s="14">
        <v>37.89823303</v>
      </c>
      <c r="L884" s="14" t="s">
        <v>698</v>
      </c>
      <c r="M884" s="61">
        <v>21.1</v>
      </c>
      <c r="N884" s="14" t="s">
        <v>33</v>
      </c>
      <c r="O884" s="115">
        <v>2</v>
      </c>
      <c r="P884" s="14" t="s">
        <v>31</v>
      </c>
      <c r="Q884" s="14" t="s">
        <v>28</v>
      </c>
      <c r="R884" s="14" t="s">
        <v>50</v>
      </c>
    </row>
    <row r="885" spans="1:19" x14ac:dyDescent="0.25">
      <c r="A885" s="58">
        <v>43684</v>
      </c>
      <c r="B885" s="116">
        <v>43684</v>
      </c>
      <c r="C885" s="58" t="s">
        <v>706</v>
      </c>
      <c r="D885" s="56">
        <v>2019</v>
      </c>
      <c r="E885" s="58" t="s">
        <v>342</v>
      </c>
      <c r="F885" s="56">
        <v>1</v>
      </c>
      <c r="H885" s="57" t="s">
        <v>527</v>
      </c>
      <c r="I885" s="117">
        <v>0.47871527777777773</v>
      </c>
      <c r="J885" s="14">
        <v>-7.6344886299999999</v>
      </c>
      <c r="K885" s="14">
        <v>38.061179009999996</v>
      </c>
      <c r="L885" s="14" t="s">
        <v>698</v>
      </c>
      <c r="M885" s="61">
        <v>45.5</v>
      </c>
      <c r="N885" s="14" t="s">
        <v>41</v>
      </c>
      <c r="O885" s="115">
        <v>2</v>
      </c>
      <c r="P885" s="14" t="s">
        <v>31</v>
      </c>
      <c r="Q885" s="14" t="s">
        <v>28</v>
      </c>
      <c r="R885" s="14" t="s">
        <v>29</v>
      </c>
    </row>
    <row r="886" spans="1:19" x14ac:dyDescent="0.25">
      <c r="A886" s="58">
        <v>43684</v>
      </c>
      <c r="B886" s="116">
        <v>43684</v>
      </c>
      <c r="C886" s="58" t="s">
        <v>706</v>
      </c>
      <c r="D886" s="56">
        <v>2019</v>
      </c>
      <c r="E886" s="58" t="s">
        <v>342</v>
      </c>
      <c r="F886" s="56">
        <v>1</v>
      </c>
      <c r="H886" s="57" t="s">
        <v>527</v>
      </c>
      <c r="I886" s="117">
        <v>0.5173726851851852</v>
      </c>
      <c r="J886" s="14">
        <v>-7.7328063399999998</v>
      </c>
      <c r="K886" s="14">
        <v>38.205032969999998</v>
      </c>
      <c r="L886" s="14" t="s">
        <v>698</v>
      </c>
      <c r="M886" s="61">
        <v>78.900000000000006</v>
      </c>
      <c r="N886" s="14" t="s">
        <v>30</v>
      </c>
      <c r="O886" s="115">
        <v>2</v>
      </c>
      <c r="P886" s="14" t="s">
        <v>31</v>
      </c>
      <c r="Q886" s="14" t="s">
        <v>28</v>
      </c>
      <c r="R886" s="14" t="s">
        <v>29</v>
      </c>
    </row>
    <row r="887" spans="1:19" x14ac:dyDescent="0.25">
      <c r="A887" s="58">
        <v>43716</v>
      </c>
      <c r="B887" s="116">
        <v>43716</v>
      </c>
      <c r="C887" s="58" t="s">
        <v>706</v>
      </c>
      <c r="D887" s="56">
        <v>2019</v>
      </c>
      <c r="E887" s="58" t="s">
        <v>342</v>
      </c>
      <c r="F887" s="56">
        <v>1</v>
      </c>
      <c r="H887" s="57" t="s">
        <v>656</v>
      </c>
      <c r="I887" s="117">
        <v>0.46684027777777781</v>
      </c>
      <c r="J887" s="14">
        <v>-8.1441835900000008</v>
      </c>
      <c r="K887" s="14">
        <v>37.110231020000001</v>
      </c>
      <c r="L887" s="14" t="s">
        <v>700</v>
      </c>
      <c r="M887" s="61">
        <v>57.9</v>
      </c>
      <c r="N887" s="14" t="s">
        <v>33</v>
      </c>
      <c r="O887" s="115">
        <v>2</v>
      </c>
      <c r="P887" s="14" t="s">
        <v>27</v>
      </c>
      <c r="Q887" s="14" t="s">
        <v>28</v>
      </c>
      <c r="R887" s="14" t="s">
        <v>35</v>
      </c>
    </row>
    <row r="888" spans="1:19" x14ac:dyDescent="0.25">
      <c r="A888" s="58">
        <v>43716</v>
      </c>
      <c r="B888" s="116">
        <v>43716</v>
      </c>
      <c r="C888" s="58" t="s">
        <v>706</v>
      </c>
      <c r="D888" s="56">
        <v>2019</v>
      </c>
      <c r="E888" s="58" t="s">
        <v>342</v>
      </c>
      <c r="F888" s="56">
        <v>1</v>
      </c>
      <c r="H888" s="57" t="s">
        <v>656</v>
      </c>
      <c r="I888" s="117">
        <v>0.50190972222222219</v>
      </c>
      <c r="J888" s="14">
        <v>-8.2661935300000007</v>
      </c>
      <c r="K888" s="14">
        <v>37.093829499999998</v>
      </c>
      <c r="L888" s="14" t="s">
        <v>700</v>
      </c>
      <c r="M888" s="61">
        <v>75.8</v>
      </c>
      <c r="N888" s="14" t="s">
        <v>33</v>
      </c>
      <c r="O888" s="115">
        <v>2</v>
      </c>
      <c r="P888" s="14" t="s">
        <v>27</v>
      </c>
      <c r="Q888" s="14" t="s">
        <v>28</v>
      </c>
      <c r="R888" s="14" t="s">
        <v>29</v>
      </c>
    </row>
    <row r="889" spans="1:19" x14ac:dyDescent="0.25">
      <c r="A889" s="58">
        <v>43716</v>
      </c>
      <c r="B889" s="116">
        <v>43716</v>
      </c>
      <c r="C889" s="58" t="s">
        <v>706</v>
      </c>
      <c r="D889" s="56">
        <v>2019</v>
      </c>
      <c r="E889" s="58" t="s">
        <v>342</v>
      </c>
      <c r="F889" s="56">
        <v>1</v>
      </c>
      <c r="H889" s="57" t="s">
        <v>656</v>
      </c>
      <c r="I889" s="117">
        <v>0.50950231481481478</v>
      </c>
      <c r="J889" s="14">
        <v>-8.2834659300000002</v>
      </c>
      <c r="K889" s="14">
        <v>37.105519739999998</v>
      </c>
      <c r="L889" s="14" t="s">
        <v>700</v>
      </c>
      <c r="M889" s="61">
        <v>78.900000000000006</v>
      </c>
      <c r="N889" s="14" t="s">
        <v>42</v>
      </c>
      <c r="O889" s="115">
        <v>2</v>
      </c>
      <c r="P889" s="14" t="s">
        <v>27</v>
      </c>
      <c r="Q889" s="14" t="s">
        <v>28</v>
      </c>
      <c r="R889" s="14" t="s">
        <v>35</v>
      </c>
    </row>
    <row r="890" spans="1:19" hidden="1" x14ac:dyDescent="0.25">
      <c r="A890" s="57">
        <v>43523</v>
      </c>
      <c r="B890" s="158">
        <v>43523</v>
      </c>
      <c r="C890" s="58" t="s">
        <v>653</v>
      </c>
      <c r="D890" s="184">
        <v>2019</v>
      </c>
      <c r="E890" s="57" t="s">
        <v>341</v>
      </c>
      <c r="F890" s="184">
        <v>1</v>
      </c>
      <c r="G890" s="18" t="s">
        <v>343</v>
      </c>
      <c r="H890" s="57" t="s">
        <v>654</v>
      </c>
      <c r="I890" s="160">
        <v>0.4249768518518518</v>
      </c>
      <c r="J890" s="185">
        <v>-6.70485076416929</v>
      </c>
      <c r="K890" s="61">
        <v>31.0195435595714</v>
      </c>
      <c r="L890" s="14" t="s">
        <v>640</v>
      </c>
      <c r="M890" s="61">
        <v>18.100000000000001</v>
      </c>
      <c r="N890" s="14" t="s">
        <v>46</v>
      </c>
      <c r="O890" s="115">
        <v>1</v>
      </c>
      <c r="P890" s="14" t="s">
        <v>34</v>
      </c>
      <c r="Q890" s="14" t="s">
        <v>38</v>
      </c>
      <c r="S890" s="14" t="s">
        <v>652</v>
      </c>
    </row>
    <row r="891" spans="1:19" hidden="1" x14ac:dyDescent="0.25">
      <c r="A891" s="176" t="s">
        <v>189</v>
      </c>
      <c r="B891" s="158">
        <v>42669</v>
      </c>
      <c r="C891" s="159" t="s">
        <v>330</v>
      </c>
      <c r="D891" s="56">
        <v>2016</v>
      </c>
      <c r="E891" s="61" t="s">
        <v>342</v>
      </c>
      <c r="F891" s="56">
        <v>1</v>
      </c>
      <c r="G891" s="18" t="s">
        <v>343</v>
      </c>
      <c r="H891" s="177" t="s">
        <v>128</v>
      </c>
      <c r="I891" s="160">
        <v>0.43269675925925927</v>
      </c>
      <c r="J891" s="161">
        <v>-6.7146837189999999</v>
      </c>
      <c r="K891" s="162">
        <v>31.0088534</v>
      </c>
      <c r="L891" s="14" t="s">
        <v>191</v>
      </c>
      <c r="M891" s="61">
        <v>17.600000000000001</v>
      </c>
      <c r="N891" s="14" t="s">
        <v>102</v>
      </c>
      <c r="O891" s="115">
        <v>1</v>
      </c>
      <c r="P891" s="14" t="s">
        <v>34</v>
      </c>
      <c r="Q891" s="14" t="s">
        <v>38</v>
      </c>
      <c r="S891" s="14" t="s">
        <v>280</v>
      </c>
    </row>
    <row r="892" spans="1:19" hidden="1" x14ac:dyDescent="0.25">
      <c r="A892" s="176">
        <v>42651</v>
      </c>
      <c r="B892" s="158">
        <v>42651</v>
      </c>
      <c r="C892" s="159" t="s">
        <v>329</v>
      </c>
      <c r="D892" s="56">
        <v>2016</v>
      </c>
      <c r="E892" s="61" t="s">
        <v>342</v>
      </c>
      <c r="F892" s="56">
        <v>1</v>
      </c>
      <c r="G892" s="18" t="s">
        <v>140</v>
      </c>
      <c r="H892" s="61" t="s">
        <v>140</v>
      </c>
      <c r="I892" s="160">
        <v>0.49258101851851849</v>
      </c>
      <c r="J892" s="161">
        <v>-7.8661326594576098</v>
      </c>
      <c r="K892" s="162">
        <v>34.667044613101403</v>
      </c>
      <c r="L892" s="14" t="s">
        <v>289</v>
      </c>
      <c r="M892" s="61">
        <v>45.6</v>
      </c>
      <c r="N892" s="14" t="s">
        <v>33</v>
      </c>
      <c r="O892" s="115">
        <v>1</v>
      </c>
      <c r="P892" s="14" t="s">
        <v>34</v>
      </c>
      <c r="Q892" s="14" t="s">
        <v>38</v>
      </c>
      <c r="S892" s="14" t="s">
        <v>293</v>
      </c>
    </row>
    <row r="893" spans="1:19" hidden="1" x14ac:dyDescent="0.25">
      <c r="A893" s="61" t="s">
        <v>388</v>
      </c>
      <c r="B893" s="158">
        <v>42765</v>
      </c>
      <c r="C893" s="159" t="s">
        <v>397</v>
      </c>
      <c r="D893" s="56">
        <v>2017</v>
      </c>
      <c r="E893" s="61" t="s">
        <v>341</v>
      </c>
      <c r="F893" s="56">
        <v>1</v>
      </c>
      <c r="G893" s="186" t="s">
        <v>129</v>
      </c>
      <c r="H893" s="61" t="s">
        <v>129</v>
      </c>
      <c r="I893" s="160">
        <v>0.4695833333333333</v>
      </c>
      <c r="J893" s="161">
        <v>-6.8660928556530898</v>
      </c>
      <c r="K893" s="162">
        <v>31.2002702119993</v>
      </c>
      <c r="L893" s="14" t="s">
        <v>389</v>
      </c>
      <c r="M893" s="61">
        <v>42.9</v>
      </c>
      <c r="N893" s="14" t="s">
        <v>41</v>
      </c>
      <c r="O893" s="115">
        <v>1</v>
      </c>
      <c r="P893" s="14" t="s">
        <v>34</v>
      </c>
      <c r="Q893" s="14" t="s">
        <v>38</v>
      </c>
      <c r="S893" s="14" t="s">
        <v>391</v>
      </c>
    </row>
    <row r="894" spans="1:19" hidden="1" x14ac:dyDescent="0.25">
      <c r="A894" s="176">
        <v>41932</v>
      </c>
      <c r="B894" s="158">
        <v>41932</v>
      </c>
      <c r="C894" s="159" t="s">
        <v>323</v>
      </c>
      <c r="D894" s="56">
        <v>2014</v>
      </c>
      <c r="E894" s="61" t="s">
        <v>342</v>
      </c>
      <c r="F894" s="56">
        <v>1</v>
      </c>
      <c r="G894" s="186" t="s">
        <v>129</v>
      </c>
      <c r="H894" s="61" t="s">
        <v>129</v>
      </c>
      <c r="I894" s="160">
        <v>0.54618055555555556</v>
      </c>
      <c r="J894" s="161">
        <v>-6.90953563596688</v>
      </c>
      <c r="K894" s="162">
        <v>31.2573331288941</v>
      </c>
      <c r="L894" s="14" t="s">
        <v>104</v>
      </c>
      <c r="M894" s="61">
        <v>59.6</v>
      </c>
      <c r="N894" s="14" t="s">
        <v>33</v>
      </c>
      <c r="O894" s="115">
        <v>1</v>
      </c>
      <c r="P894" s="14" t="s">
        <v>34</v>
      </c>
      <c r="Q894" s="14" t="s">
        <v>38</v>
      </c>
      <c r="S894" s="14" t="s">
        <v>108</v>
      </c>
    </row>
    <row r="895" spans="1:19" hidden="1" x14ac:dyDescent="0.25">
      <c r="A895" s="176" t="s">
        <v>200</v>
      </c>
      <c r="B895" s="158">
        <v>42490</v>
      </c>
      <c r="C895" s="159" t="s">
        <v>328</v>
      </c>
      <c r="D895" s="56">
        <v>2016</v>
      </c>
      <c r="E895" s="61" t="s">
        <v>341</v>
      </c>
      <c r="F895" s="56">
        <v>1</v>
      </c>
      <c r="G895" s="57" t="s">
        <v>673</v>
      </c>
      <c r="H895" s="61" t="s">
        <v>82</v>
      </c>
      <c r="I895" s="160">
        <v>0.41883101851851851</v>
      </c>
      <c r="J895" s="161">
        <v>-7.6035500000000003</v>
      </c>
      <c r="K895" s="162">
        <v>34.9127266666667</v>
      </c>
      <c r="L895" s="14" t="s">
        <v>202</v>
      </c>
      <c r="M895" s="61">
        <v>1.5</v>
      </c>
      <c r="N895" s="14" t="s">
        <v>37</v>
      </c>
      <c r="O895" s="115">
        <v>1</v>
      </c>
      <c r="P895" s="14" t="s">
        <v>31</v>
      </c>
      <c r="Q895" s="14" t="s">
        <v>28</v>
      </c>
      <c r="R895" s="14" t="s">
        <v>35</v>
      </c>
      <c r="S895" s="14" t="s">
        <v>224</v>
      </c>
    </row>
    <row r="896" spans="1:19" hidden="1" x14ac:dyDescent="0.25">
      <c r="A896" s="176" t="s">
        <v>210</v>
      </c>
      <c r="B896" s="158">
        <v>42508</v>
      </c>
      <c r="C896" s="159" t="s">
        <v>328</v>
      </c>
      <c r="D896" s="56">
        <v>2016</v>
      </c>
      <c r="E896" s="61" t="s">
        <v>341</v>
      </c>
      <c r="F896" s="56">
        <v>2</v>
      </c>
      <c r="G896" s="57" t="s">
        <v>673</v>
      </c>
      <c r="H896" s="61" t="s">
        <v>82</v>
      </c>
      <c r="I896" s="160">
        <v>0.41789351851851847</v>
      </c>
      <c r="J896" s="161">
        <v>-7.6009683333333298</v>
      </c>
      <c r="K896" s="162">
        <v>34.883771666666703</v>
      </c>
      <c r="L896" s="14" t="s">
        <v>212</v>
      </c>
      <c r="M896" s="61">
        <v>5.7</v>
      </c>
      <c r="N896" s="14" t="s">
        <v>37</v>
      </c>
      <c r="O896" s="115">
        <v>1</v>
      </c>
      <c r="P896" s="14" t="s">
        <v>27</v>
      </c>
      <c r="Q896" s="14" t="s">
        <v>28</v>
      </c>
      <c r="R896" s="14" t="s">
        <v>35</v>
      </c>
      <c r="S896" s="14" t="s">
        <v>252</v>
      </c>
    </row>
    <row r="897" spans="1:21" hidden="1" x14ac:dyDescent="0.25">
      <c r="A897" s="176" t="s">
        <v>207</v>
      </c>
      <c r="B897" s="158">
        <v>42507</v>
      </c>
      <c r="C897" s="159" t="s">
        <v>328</v>
      </c>
      <c r="D897" s="56">
        <v>2016</v>
      </c>
      <c r="E897" s="61" t="s">
        <v>341</v>
      </c>
      <c r="F897" s="56">
        <v>2</v>
      </c>
      <c r="G897" s="57" t="s">
        <v>673</v>
      </c>
      <c r="H897" s="61" t="s">
        <v>174</v>
      </c>
      <c r="I897" s="160">
        <v>0.39002314814814815</v>
      </c>
      <c r="J897" s="161">
        <v>-7.6795107013831601</v>
      </c>
      <c r="K897" s="162">
        <v>34.929848191126901</v>
      </c>
      <c r="L897" s="14" t="s">
        <v>209</v>
      </c>
      <c r="M897" s="61">
        <v>0.2</v>
      </c>
      <c r="N897" s="14" t="s">
        <v>26</v>
      </c>
      <c r="O897" s="115">
        <v>1</v>
      </c>
      <c r="P897" s="14" t="s">
        <v>27</v>
      </c>
      <c r="Q897" s="14" t="s">
        <v>28</v>
      </c>
      <c r="R897" s="14" t="s">
        <v>35</v>
      </c>
      <c r="S897" s="14" t="s">
        <v>248</v>
      </c>
    </row>
    <row r="898" spans="1:21" hidden="1" x14ac:dyDescent="0.25">
      <c r="A898" s="176">
        <v>41930</v>
      </c>
      <c r="B898" s="158">
        <v>41930</v>
      </c>
      <c r="C898" s="159" t="s">
        <v>323</v>
      </c>
      <c r="D898" s="56">
        <v>2014</v>
      </c>
      <c r="E898" s="61" t="s">
        <v>342</v>
      </c>
      <c r="F898" s="56">
        <v>1</v>
      </c>
      <c r="G898" s="18" t="s">
        <v>343</v>
      </c>
      <c r="H898" s="177" t="s">
        <v>128</v>
      </c>
      <c r="I898" s="160">
        <v>0.57030092592592596</v>
      </c>
      <c r="J898" s="161">
        <v>-6.7706840289999999</v>
      </c>
      <c r="K898" s="162">
        <v>30.953395109999999</v>
      </c>
      <c r="L898" s="14" t="s">
        <v>90</v>
      </c>
      <c r="M898" s="61">
        <v>27.3</v>
      </c>
      <c r="N898" s="14" t="s">
        <v>26</v>
      </c>
      <c r="O898" s="115">
        <v>1</v>
      </c>
      <c r="P898" s="14" t="s">
        <v>27</v>
      </c>
      <c r="Q898" s="14" t="s">
        <v>28</v>
      </c>
      <c r="R898" s="14" t="s">
        <v>29</v>
      </c>
      <c r="S898" s="14" t="s">
        <v>103</v>
      </c>
    </row>
    <row r="899" spans="1:21" hidden="1" x14ac:dyDescent="0.25">
      <c r="A899" s="57">
        <v>43367</v>
      </c>
      <c r="B899" s="158">
        <v>43367</v>
      </c>
      <c r="C899" s="58" t="s">
        <v>556</v>
      </c>
      <c r="D899" s="56">
        <v>2018</v>
      </c>
      <c r="E899" s="61" t="s">
        <v>342</v>
      </c>
      <c r="F899" s="56">
        <v>1</v>
      </c>
      <c r="G899" s="61" t="s">
        <v>134</v>
      </c>
      <c r="H899" s="57" t="s">
        <v>134</v>
      </c>
      <c r="I899" s="160">
        <v>0.57876157407407403</v>
      </c>
      <c r="J899" s="161">
        <v>-7.2782328200000004</v>
      </c>
      <c r="K899" s="162">
        <v>35.408170339999998</v>
      </c>
      <c r="L899" s="14" t="s">
        <v>204</v>
      </c>
      <c r="M899" s="61">
        <v>68.8</v>
      </c>
      <c r="N899" s="14" t="s">
        <v>26</v>
      </c>
      <c r="O899" s="115">
        <v>1</v>
      </c>
      <c r="P899" s="14" t="s">
        <v>27</v>
      </c>
      <c r="Q899" s="14" t="s">
        <v>28</v>
      </c>
      <c r="R899" s="14" t="s">
        <v>35</v>
      </c>
      <c r="S899" s="14" t="s">
        <v>555</v>
      </c>
      <c r="U899" s="10"/>
    </row>
    <row r="900" spans="1:21" hidden="1" x14ac:dyDescent="0.25">
      <c r="A900" s="176">
        <v>42492</v>
      </c>
      <c r="B900" s="158">
        <v>42492</v>
      </c>
      <c r="C900" s="159" t="s">
        <v>328</v>
      </c>
      <c r="D900" s="56">
        <v>2016</v>
      </c>
      <c r="E900" s="61" t="s">
        <v>341</v>
      </c>
      <c r="F900" s="56">
        <v>1</v>
      </c>
      <c r="G900" s="18" t="s">
        <v>140</v>
      </c>
      <c r="H900" s="61" t="s">
        <v>140</v>
      </c>
      <c r="I900" s="160">
        <v>0.48423611111111109</v>
      </c>
      <c r="J900" s="161">
        <v>-7.8330799999999998</v>
      </c>
      <c r="K900" s="162">
        <v>34.723585</v>
      </c>
      <c r="L900" s="14" t="s">
        <v>206</v>
      </c>
      <c r="M900" s="61">
        <v>37</v>
      </c>
      <c r="N900" s="14" t="s">
        <v>30</v>
      </c>
      <c r="O900" s="115">
        <v>1</v>
      </c>
      <c r="P900" s="14" t="s">
        <v>31</v>
      </c>
      <c r="Q900" s="14" t="s">
        <v>28</v>
      </c>
      <c r="R900" s="14" t="s">
        <v>50</v>
      </c>
      <c r="S900" s="14" t="s">
        <v>246</v>
      </c>
    </row>
    <row r="901" spans="1:21" hidden="1" x14ac:dyDescent="0.25">
      <c r="A901" s="61" t="s">
        <v>408</v>
      </c>
      <c r="B901" s="116">
        <v>42789</v>
      </c>
      <c r="C901" s="159" t="s">
        <v>441</v>
      </c>
      <c r="D901" s="56">
        <v>2017</v>
      </c>
      <c r="E901" s="61" t="s">
        <v>341</v>
      </c>
      <c r="F901" s="56">
        <v>1</v>
      </c>
      <c r="G901" s="18" t="s">
        <v>140</v>
      </c>
      <c r="H901" s="61" t="s">
        <v>140</v>
      </c>
      <c r="I901" s="160">
        <v>0.45245370370370369</v>
      </c>
      <c r="J901" s="161">
        <v>-7.7635291281175203</v>
      </c>
      <c r="K901" s="162">
        <v>34.868719013139398</v>
      </c>
      <c r="L901" s="14" t="s">
        <v>409</v>
      </c>
      <c r="M901" s="61">
        <v>15.7</v>
      </c>
      <c r="N901" s="14" t="s">
        <v>41</v>
      </c>
      <c r="O901" s="115">
        <v>1</v>
      </c>
      <c r="P901" s="14" t="s">
        <v>34</v>
      </c>
      <c r="Q901" s="14" t="s">
        <v>38</v>
      </c>
      <c r="S901" s="14" t="s">
        <v>411</v>
      </c>
    </row>
    <row r="902" spans="1:21" hidden="1" x14ac:dyDescent="0.25">
      <c r="A902" s="198">
        <v>42685</v>
      </c>
      <c r="B902" s="199">
        <v>42685</v>
      </c>
      <c r="C902" s="200" t="s">
        <v>329</v>
      </c>
      <c r="D902" s="201">
        <v>2016</v>
      </c>
      <c r="E902" s="202" t="s">
        <v>342</v>
      </c>
      <c r="F902" s="201">
        <v>2</v>
      </c>
      <c r="G902" s="18" t="s">
        <v>140</v>
      </c>
      <c r="H902" s="202" t="s">
        <v>140</v>
      </c>
      <c r="I902" s="203">
        <v>0.52785879629629628</v>
      </c>
      <c r="J902" s="204">
        <v>-7.9393761461690504</v>
      </c>
      <c r="K902" s="205">
        <v>34.539131932216598</v>
      </c>
      <c r="L902" s="206" t="s">
        <v>206</v>
      </c>
      <c r="M902" s="202">
        <v>65.8</v>
      </c>
      <c r="N902" s="206" t="s">
        <v>42</v>
      </c>
      <c r="O902" s="207">
        <v>1</v>
      </c>
      <c r="P902" s="206" t="s">
        <v>27</v>
      </c>
      <c r="Q902" s="206" t="s">
        <v>28</v>
      </c>
      <c r="R902" s="206" t="s">
        <v>48</v>
      </c>
      <c r="S902" s="206" t="s">
        <v>848</v>
      </c>
      <c r="T902" s="206" t="s">
        <v>847</v>
      </c>
      <c r="U902" s="206"/>
    </row>
    <row r="903" spans="1:21" ht="30" hidden="1" x14ac:dyDescent="0.25">
      <c r="A903" s="61" t="s">
        <v>450</v>
      </c>
      <c r="B903" s="158">
        <v>42901</v>
      </c>
      <c r="C903" s="159" t="s">
        <v>470</v>
      </c>
      <c r="D903" s="56">
        <v>2017</v>
      </c>
      <c r="E903" s="61" t="s">
        <v>342</v>
      </c>
      <c r="F903" s="56">
        <v>1</v>
      </c>
      <c r="G903" s="18" t="s">
        <v>140</v>
      </c>
      <c r="H903" s="61" t="s">
        <v>140</v>
      </c>
      <c r="I903" s="160">
        <v>0.48366898148148146</v>
      </c>
      <c r="J903" s="161">
        <v>-7.8578183959115799</v>
      </c>
      <c r="K903" s="162">
        <v>34.677895988866702</v>
      </c>
      <c r="L903" s="14" t="s">
        <v>289</v>
      </c>
      <c r="M903" s="61">
        <v>43.9</v>
      </c>
      <c r="N903" s="14" t="s">
        <v>37</v>
      </c>
      <c r="O903" s="115">
        <v>1</v>
      </c>
      <c r="P903" s="14" t="s">
        <v>34</v>
      </c>
      <c r="Q903" s="14" t="s">
        <v>38</v>
      </c>
      <c r="S903" s="14" t="s">
        <v>454</v>
      </c>
    </row>
    <row r="904" spans="1:21" hidden="1" x14ac:dyDescent="0.25">
      <c r="A904" s="57">
        <v>43161</v>
      </c>
      <c r="B904" s="158">
        <v>43161</v>
      </c>
      <c r="C904" s="58" t="s">
        <v>529</v>
      </c>
      <c r="D904" s="56">
        <v>2018</v>
      </c>
      <c r="E904" s="61" t="s">
        <v>341</v>
      </c>
      <c r="F904" s="56">
        <v>1</v>
      </c>
      <c r="H904" s="57" t="s">
        <v>528</v>
      </c>
      <c r="I904" s="160">
        <v>0.51099537037037035</v>
      </c>
      <c r="J904" s="161">
        <v>-7.7526871433053604</v>
      </c>
      <c r="K904" s="162">
        <v>38.017778276573303</v>
      </c>
      <c r="L904" s="14" t="s">
        <v>519</v>
      </c>
      <c r="M904" s="6">
        <v>31.7</v>
      </c>
      <c r="N904" s="14" t="s">
        <v>26</v>
      </c>
      <c r="O904" s="115">
        <v>1</v>
      </c>
      <c r="P904" s="14" t="s">
        <v>34</v>
      </c>
      <c r="Q904" s="14" t="s">
        <v>28</v>
      </c>
      <c r="R904" s="14" t="s">
        <v>35</v>
      </c>
      <c r="S904" s="14" t="s">
        <v>538</v>
      </c>
    </row>
    <row r="905" spans="1:21" hidden="1" x14ac:dyDescent="0.25">
      <c r="A905" s="57">
        <v>43558</v>
      </c>
      <c r="B905" s="116">
        <v>43558</v>
      </c>
      <c r="C905" s="159" t="s">
        <v>689</v>
      </c>
      <c r="D905" s="56">
        <v>2019</v>
      </c>
      <c r="E905" s="57" t="s">
        <v>341</v>
      </c>
      <c r="F905" s="56">
        <v>1</v>
      </c>
      <c r="G905" s="18" t="s">
        <v>140</v>
      </c>
      <c r="H905" s="57" t="s">
        <v>140</v>
      </c>
      <c r="I905" s="117">
        <v>0.41298611111111111</v>
      </c>
      <c r="J905" s="14">
        <v>-7.7840648799999999</v>
      </c>
      <c r="K905" s="14">
        <v>34.85134154</v>
      </c>
      <c r="L905" s="14" t="s">
        <v>140</v>
      </c>
      <c r="M905" s="61">
        <v>21.8</v>
      </c>
      <c r="N905" s="14" t="s">
        <v>26</v>
      </c>
      <c r="O905" s="115">
        <v>1</v>
      </c>
      <c r="P905" s="14" t="s">
        <v>27</v>
      </c>
      <c r="Q905" s="14" t="s">
        <v>28</v>
      </c>
      <c r="R905" s="14" t="s">
        <v>35</v>
      </c>
      <c r="S905" s="14" t="s">
        <v>538</v>
      </c>
    </row>
    <row r="906" spans="1:21" hidden="1" x14ac:dyDescent="0.25">
      <c r="A906" s="58">
        <v>43570</v>
      </c>
      <c r="B906" s="158">
        <v>43570</v>
      </c>
      <c r="C906" s="159" t="s">
        <v>689</v>
      </c>
      <c r="D906" s="56">
        <v>2019</v>
      </c>
      <c r="E906" s="57" t="s">
        <v>341</v>
      </c>
      <c r="F906" s="56">
        <v>2</v>
      </c>
      <c r="G906" s="57" t="s">
        <v>673</v>
      </c>
      <c r="H906" s="61" t="s">
        <v>673</v>
      </c>
      <c r="I906" s="117">
        <v>0.41710648148148149</v>
      </c>
      <c r="J906" s="14">
        <v>-7.6051175000000004</v>
      </c>
      <c r="K906" s="14">
        <v>34.884923299999997</v>
      </c>
      <c r="L906" s="14" t="s">
        <v>673</v>
      </c>
      <c r="M906" s="61">
        <v>15.9</v>
      </c>
      <c r="N906" s="14" t="s">
        <v>26</v>
      </c>
      <c r="O906" s="115">
        <v>1</v>
      </c>
      <c r="P906" s="14" t="s">
        <v>34</v>
      </c>
      <c r="Q906" s="14" t="s">
        <v>28</v>
      </c>
      <c r="R906" s="14" t="s">
        <v>35</v>
      </c>
      <c r="S906" s="14" t="s">
        <v>538</v>
      </c>
    </row>
    <row r="907" spans="1:21" hidden="1" x14ac:dyDescent="0.25">
      <c r="A907" s="58">
        <v>43570</v>
      </c>
      <c r="B907" s="158">
        <v>43570</v>
      </c>
      <c r="C907" s="159" t="s">
        <v>689</v>
      </c>
      <c r="D907" s="56">
        <v>2019</v>
      </c>
      <c r="E907" s="57" t="s">
        <v>341</v>
      </c>
      <c r="F907" s="56">
        <v>2</v>
      </c>
      <c r="G907" s="57" t="s">
        <v>673</v>
      </c>
      <c r="H907" s="61" t="s">
        <v>673</v>
      </c>
      <c r="I907" s="117">
        <v>0.43268518518518517</v>
      </c>
      <c r="J907" s="14">
        <v>-7.5997939299999997</v>
      </c>
      <c r="K907" s="14">
        <v>34.847216969999998</v>
      </c>
      <c r="L907" s="14" t="s">
        <v>673</v>
      </c>
      <c r="M907" s="61">
        <v>21.9</v>
      </c>
      <c r="N907" s="14" t="s">
        <v>26</v>
      </c>
      <c r="O907" s="115">
        <v>1</v>
      </c>
      <c r="P907" s="14" t="s">
        <v>34</v>
      </c>
      <c r="Q907" s="14" t="s">
        <v>28</v>
      </c>
      <c r="R907" s="14" t="s">
        <v>35</v>
      </c>
      <c r="S907" s="14" t="s">
        <v>538</v>
      </c>
    </row>
    <row r="908" spans="1:21" hidden="1" x14ac:dyDescent="0.25">
      <c r="A908" s="190">
        <v>43900</v>
      </c>
      <c r="B908" s="191">
        <v>43900</v>
      </c>
      <c r="C908" s="190" t="s">
        <v>782</v>
      </c>
      <c r="D908" s="187">
        <v>2020</v>
      </c>
      <c r="E908" s="190" t="s">
        <v>341</v>
      </c>
      <c r="F908" s="187">
        <v>1</v>
      </c>
      <c r="G908" s="187"/>
      <c r="H908" s="190" t="s">
        <v>527</v>
      </c>
      <c r="I908" s="192">
        <v>0.54653935185185187</v>
      </c>
      <c r="J908" s="18">
        <v>-7.69230138</v>
      </c>
      <c r="K908" s="18">
        <v>38.203611330000001</v>
      </c>
      <c r="L908" s="193" t="s">
        <v>527</v>
      </c>
      <c r="M908" s="17">
        <v>72.5</v>
      </c>
      <c r="N908" s="193" t="s">
        <v>46</v>
      </c>
      <c r="O908" s="18">
        <v>1</v>
      </c>
      <c r="P908" s="193" t="s">
        <v>34</v>
      </c>
      <c r="Q908" s="193" t="s">
        <v>28</v>
      </c>
      <c r="R908" s="193" t="s">
        <v>35</v>
      </c>
      <c r="S908" s="193" t="s">
        <v>538</v>
      </c>
      <c r="T908" s="18"/>
      <c r="U908" s="18"/>
    </row>
    <row r="909" spans="1:21" hidden="1" x14ac:dyDescent="0.25">
      <c r="A909" s="176">
        <v>41921</v>
      </c>
      <c r="B909" s="158">
        <v>41921</v>
      </c>
      <c r="C909" s="159" t="s">
        <v>322</v>
      </c>
      <c r="D909" s="56">
        <v>2014</v>
      </c>
      <c r="E909" s="61" t="s">
        <v>342</v>
      </c>
      <c r="F909" s="56">
        <v>1</v>
      </c>
      <c r="G909" s="61" t="s">
        <v>134</v>
      </c>
      <c r="H909" s="61" t="s">
        <v>134</v>
      </c>
      <c r="I909" s="160">
        <v>0.55706018518518519</v>
      </c>
      <c r="J909" s="161">
        <v>-7.4819934353653998</v>
      </c>
      <c r="K909" s="162">
        <v>35.170017195681403</v>
      </c>
      <c r="L909" s="14" t="s">
        <v>13</v>
      </c>
      <c r="M909" s="61">
        <v>46.7</v>
      </c>
      <c r="N909" s="14" t="s">
        <v>33</v>
      </c>
      <c r="O909" s="115">
        <v>1</v>
      </c>
      <c r="P909" s="14" t="s">
        <v>27</v>
      </c>
      <c r="Q909" s="14" t="s">
        <v>38</v>
      </c>
      <c r="S909" s="14" t="s">
        <v>52</v>
      </c>
    </row>
    <row r="910" spans="1:21" hidden="1" x14ac:dyDescent="0.25">
      <c r="A910" s="176">
        <v>41921</v>
      </c>
      <c r="B910" s="158">
        <v>41921</v>
      </c>
      <c r="C910" s="159" t="s">
        <v>322</v>
      </c>
      <c r="D910" s="56">
        <v>2014</v>
      </c>
      <c r="E910" s="61" t="s">
        <v>342</v>
      </c>
      <c r="F910" s="56">
        <v>1</v>
      </c>
      <c r="G910" s="61" t="s">
        <v>134</v>
      </c>
      <c r="H910" s="61" t="s">
        <v>134</v>
      </c>
      <c r="I910" s="160">
        <v>0.55834490740740739</v>
      </c>
      <c r="J910" s="161">
        <v>-7.4819812717960001</v>
      </c>
      <c r="K910" s="162">
        <v>35.170007330610602</v>
      </c>
      <c r="L910" s="14" t="s">
        <v>13</v>
      </c>
      <c r="M910" s="61">
        <v>46.7</v>
      </c>
      <c r="N910" s="14" t="s">
        <v>41</v>
      </c>
      <c r="O910" s="115">
        <v>1</v>
      </c>
      <c r="P910" s="14" t="s">
        <v>27</v>
      </c>
      <c r="Q910" s="14" t="s">
        <v>28</v>
      </c>
      <c r="R910" s="14" t="s">
        <v>29</v>
      </c>
      <c r="S910" s="14" t="s">
        <v>53</v>
      </c>
    </row>
    <row r="911" spans="1:21" hidden="1" x14ac:dyDescent="0.25">
      <c r="A911" s="176">
        <v>41921</v>
      </c>
      <c r="B911" s="158">
        <v>41921</v>
      </c>
      <c r="C911" s="159" t="s">
        <v>322</v>
      </c>
      <c r="D911" s="56">
        <v>2014</v>
      </c>
      <c r="E911" s="61" t="s">
        <v>342</v>
      </c>
      <c r="F911" s="56">
        <v>1</v>
      </c>
      <c r="G911" s="61" t="s">
        <v>134</v>
      </c>
      <c r="H911" s="61" t="s">
        <v>134</v>
      </c>
      <c r="I911" s="160">
        <v>0.5596875</v>
      </c>
      <c r="J911" s="161">
        <v>-7.4820275292334699</v>
      </c>
      <c r="K911" s="162">
        <v>35.170051108811897</v>
      </c>
      <c r="L911" s="14" t="s">
        <v>13</v>
      </c>
      <c r="M911" s="61">
        <v>46.7</v>
      </c>
      <c r="N911" s="14" t="s">
        <v>46</v>
      </c>
      <c r="O911" s="115">
        <v>1</v>
      </c>
      <c r="P911" s="14" t="s">
        <v>27</v>
      </c>
      <c r="Q911" s="14" t="s">
        <v>38</v>
      </c>
      <c r="S911" s="14" t="s">
        <v>54</v>
      </c>
    </row>
    <row r="912" spans="1:21" hidden="1" x14ac:dyDescent="0.25">
      <c r="A912" s="176" t="s">
        <v>210</v>
      </c>
      <c r="B912" s="158">
        <v>42508</v>
      </c>
      <c r="C912" s="159" t="s">
        <v>328</v>
      </c>
      <c r="D912" s="56">
        <v>2016</v>
      </c>
      <c r="E912" s="61" t="s">
        <v>341</v>
      </c>
      <c r="F912" s="56">
        <v>2</v>
      </c>
      <c r="G912" s="57" t="s">
        <v>673</v>
      </c>
      <c r="H912" s="61" t="s">
        <v>82</v>
      </c>
      <c r="I912" s="160">
        <v>0.4392476851851852</v>
      </c>
      <c r="J912" s="161">
        <v>-7.6023466666666701</v>
      </c>
      <c r="K912" s="162">
        <v>34.854866666666702</v>
      </c>
      <c r="L912" s="14" t="s">
        <v>212</v>
      </c>
      <c r="M912" s="61">
        <v>9.9</v>
      </c>
      <c r="N912" s="14" t="s">
        <v>33</v>
      </c>
      <c r="O912" s="115">
        <v>1</v>
      </c>
      <c r="P912" s="14" t="s">
        <v>27</v>
      </c>
      <c r="Q912" s="14" t="s">
        <v>87</v>
      </c>
      <c r="S912" s="14" t="s">
        <v>253</v>
      </c>
    </row>
    <row r="913" spans="1:21" hidden="1" x14ac:dyDescent="0.25">
      <c r="A913" s="57">
        <v>43011</v>
      </c>
      <c r="B913" s="158">
        <v>42804</v>
      </c>
      <c r="C913" s="159" t="s">
        <v>441</v>
      </c>
      <c r="D913" s="56">
        <v>2017</v>
      </c>
      <c r="E913" s="61" t="s">
        <v>341</v>
      </c>
      <c r="F913" s="56">
        <v>2</v>
      </c>
      <c r="G913" s="61" t="s">
        <v>134</v>
      </c>
      <c r="H913" s="57" t="s">
        <v>134</v>
      </c>
      <c r="I913" s="160">
        <v>0.53555555555555556</v>
      </c>
      <c r="J913" s="161">
        <v>-7.5591875854412498</v>
      </c>
      <c r="K913" s="162">
        <v>35.0080806968232</v>
      </c>
      <c r="L913" s="14" t="s">
        <v>424</v>
      </c>
      <c r="M913" s="61">
        <v>48.5</v>
      </c>
      <c r="N913" s="14" t="s">
        <v>33</v>
      </c>
      <c r="O913" s="115">
        <v>1</v>
      </c>
      <c r="P913" s="14" t="s">
        <v>34</v>
      </c>
      <c r="Q913" s="14" t="s">
        <v>87</v>
      </c>
      <c r="S913" s="14" t="s">
        <v>430</v>
      </c>
    </row>
    <row r="914" spans="1:21" hidden="1" x14ac:dyDescent="0.25">
      <c r="A914" s="176">
        <v>41921</v>
      </c>
      <c r="B914" s="158">
        <v>41921</v>
      </c>
      <c r="C914" s="159" t="s">
        <v>322</v>
      </c>
      <c r="D914" s="56">
        <v>2014</v>
      </c>
      <c r="E914" s="61" t="s">
        <v>342</v>
      </c>
      <c r="F914" s="56">
        <v>1</v>
      </c>
      <c r="G914" s="61" t="s">
        <v>134</v>
      </c>
      <c r="H914" s="61" t="s">
        <v>134</v>
      </c>
      <c r="I914" s="160">
        <v>0.43649305555555556</v>
      </c>
      <c r="J914" s="161">
        <v>-7.6579499929155004</v>
      </c>
      <c r="K914" s="162">
        <v>34.975192527551599</v>
      </c>
      <c r="L914" s="14" t="s">
        <v>13</v>
      </c>
      <c r="M914" s="61">
        <v>9.6</v>
      </c>
      <c r="N914" s="14" t="s">
        <v>37</v>
      </c>
      <c r="O914" s="115">
        <v>1</v>
      </c>
      <c r="P914" s="14" t="s">
        <v>27</v>
      </c>
      <c r="Q914" s="14" t="s">
        <v>38</v>
      </c>
      <c r="S914" s="14" t="s">
        <v>39</v>
      </c>
    </row>
    <row r="915" spans="1:21" hidden="1" x14ac:dyDescent="0.25">
      <c r="A915" s="57">
        <v>43159</v>
      </c>
      <c r="B915" s="158">
        <v>43159</v>
      </c>
      <c r="C915" s="58" t="s">
        <v>529</v>
      </c>
      <c r="D915" s="56">
        <v>2018</v>
      </c>
      <c r="E915" s="61" t="s">
        <v>341</v>
      </c>
      <c r="F915" s="56">
        <v>1</v>
      </c>
      <c r="H915" s="57" t="s">
        <v>527</v>
      </c>
      <c r="I915" s="160">
        <v>0.50228009259259265</v>
      </c>
      <c r="J915" s="161">
        <v>-7.6372727536310698</v>
      </c>
      <c r="K915" s="162">
        <v>38.066650173327297</v>
      </c>
      <c r="L915" s="14" t="s">
        <v>517</v>
      </c>
      <c r="M915" s="6">
        <v>40.5</v>
      </c>
      <c r="N915" s="14" t="s">
        <v>37</v>
      </c>
      <c r="O915" s="115">
        <v>1</v>
      </c>
      <c r="P915" s="14" t="s">
        <v>27</v>
      </c>
      <c r="Q915" s="14" t="s">
        <v>28</v>
      </c>
      <c r="R915" s="14" t="s">
        <v>35</v>
      </c>
      <c r="S915" s="14" t="s">
        <v>534</v>
      </c>
    </row>
    <row r="916" spans="1:21" hidden="1" x14ac:dyDescent="0.25">
      <c r="A916" s="176">
        <v>42650</v>
      </c>
      <c r="B916" s="158">
        <v>42650</v>
      </c>
      <c r="C916" s="159" t="s">
        <v>329</v>
      </c>
      <c r="D916" s="56">
        <v>2016</v>
      </c>
      <c r="E916" s="61" t="s">
        <v>342</v>
      </c>
      <c r="F916" s="56">
        <v>1</v>
      </c>
      <c r="G916" s="61" t="s">
        <v>134</v>
      </c>
      <c r="H916" s="61" t="s">
        <v>134</v>
      </c>
      <c r="I916" s="160">
        <v>0.41138888888888886</v>
      </c>
      <c r="J916" s="161">
        <v>-7.6208913324205403</v>
      </c>
      <c r="K916" s="162">
        <v>34.999193870069199</v>
      </c>
      <c r="L916" s="14" t="s">
        <v>134</v>
      </c>
      <c r="M916" s="61">
        <v>15.7</v>
      </c>
      <c r="N916" s="14" t="s">
        <v>33</v>
      </c>
      <c r="O916" s="115">
        <v>1</v>
      </c>
      <c r="P916" s="14" t="s">
        <v>27</v>
      </c>
      <c r="Q916" s="14" t="s">
        <v>28</v>
      </c>
      <c r="R916" s="14" t="s">
        <v>35</v>
      </c>
      <c r="S916" s="14" t="s">
        <v>285</v>
      </c>
    </row>
    <row r="917" spans="1:21" hidden="1" x14ac:dyDescent="0.25">
      <c r="A917" s="176">
        <v>41922</v>
      </c>
      <c r="B917" s="158">
        <v>41922</v>
      </c>
      <c r="C917" s="159" t="s">
        <v>322</v>
      </c>
      <c r="D917" s="56">
        <v>2014</v>
      </c>
      <c r="E917" s="61" t="s">
        <v>342</v>
      </c>
      <c r="F917" s="56">
        <v>1</v>
      </c>
      <c r="G917" s="18" t="s">
        <v>140</v>
      </c>
      <c r="H917" s="61" t="s">
        <v>140</v>
      </c>
      <c r="I917" s="160">
        <v>0.45549768518518513</v>
      </c>
      <c r="J917" s="161">
        <v>-7.7869715170115903</v>
      </c>
      <c r="K917" s="162">
        <v>34.844998180425698</v>
      </c>
      <c r="L917" s="14" t="s">
        <v>57</v>
      </c>
      <c r="M917" s="61">
        <v>22</v>
      </c>
      <c r="N917" s="14" t="s">
        <v>37</v>
      </c>
      <c r="O917" s="115">
        <v>1</v>
      </c>
      <c r="P917" s="14" t="s">
        <v>34</v>
      </c>
      <c r="Q917" s="14" t="s">
        <v>38</v>
      </c>
      <c r="S917" s="14" t="s">
        <v>70</v>
      </c>
    </row>
    <row r="918" spans="1:21" hidden="1" x14ac:dyDescent="0.25">
      <c r="A918" s="194">
        <v>41508</v>
      </c>
      <c r="B918" s="195">
        <v>41508</v>
      </c>
      <c r="C918" s="194" t="s">
        <v>815</v>
      </c>
      <c r="D918" s="196">
        <v>2013</v>
      </c>
      <c r="E918" s="19" t="s">
        <v>342</v>
      </c>
      <c r="F918" s="196">
        <v>1</v>
      </c>
      <c r="G918" s="61" t="s">
        <v>134</v>
      </c>
      <c r="H918" s="18" t="s">
        <v>134</v>
      </c>
      <c r="I918" s="18">
        <v>357</v>
      </c>
      <c r="J918" s="18"/>
      <c r="K918" s="18"/>
      <c r="L918" s="18" t="s">
        <v>824</v>
      </c>
      <c r="M918" s="17">
        <v>74.400000000000006</v>
      </c>
      <c r="N918" s="18" t="s">
        <v>33</v>
      </c>
      <c r="O918" s="19">
        <v>1</v>
      </c>
      <c r="P918" s="18" t="s">
        <v>34</v>
      </c>
      <c r="Q918" s="18" t="s">
        <v>38</v>
      </c>
      <c r="R918" s="18" t="s">
        <v>48</v>
      </c>
      <c r="S918" s="18" t="s">
        <v>828</v>
      </c>
      <c r="T918" s="18"/>
      <c r="U918" s="18"/>
    </row>
    <row r="919" spans="1:21" hidden="1" x14ac:dyDescent="0.25">
      <c r="A919" s="176" t="s">
        <v>215</v>
      </c>
      <c r="B919" s="158">
        <v>42510</v>
      </c>
      <c r="C919" s="159" t="s">
        <v>328</v>
      </c>
      <c r="D919" s="56">
        <v>2016</v>
      </c>
      <c r="E919" s="61" t="s">
        <v>341</v>
      </c>
      <c r="F919" s="56">
        <v>2</v>
      </c>
      <c r="G919" s="18" t="s">
        <v>140</v>
      </c>
      <c r="H919" s="61" t="s">
        <v>140</v>
      </c>
      <c r="I919" s="160">
        <v>0.50084490740740739</v>
      </c>
      <c r="J919" s="161">
        <v>-7.8711433333333298</v>
      </c>
      <c r="K919" s="162">
        <v>34.658231666666701</v>
      </c>
      <c r="L919" s="14" t="s">
        <v>206</v>
      </c>
      <c r="M919" s="61">
        <v>46.7</v>
      </c>
      <c r="N919" s="14" t="s">
        <v>41</v>
      </c>
      <c r="O919" s="115">
        <v>1</v>
      </c>
      <c r="P919" s="14" t="s">
        <v>34</v>
      </c>
      <c r="Q919" s="14" t="s">
        <v>28</v>
      </c>
      <c r="R919" s="14" t="s">
        <v>48</v>
      </c>
      <c r="S919" s="14" t="s">
        <v>269</v>
      </c>
    </row>
    <row r="920" spans="1:21" hidden="1" x14ac:dyDescent="0.25">
      <c r="A920" s="176" t="s">
        <v>215</v>
      </c>
      <c r="B920" s="158">
        <v>42510</v>
      </c>
      <c r="C920" s="159" t="s">
        <v>328</v>
      </c>
      <c r="D920" s="56">
        <v>2016</v>
      </c>
      <c r="E920" s="61" t="s">
        <v>341</v>
      </c>
      <c r="F920" s="56">
        <v>2</v>
      </c>
      <c r="G920" s="18" t="s">
        <v>140</v>
      </c>
      <c r="H920" s="61" t="s">
        <v>140</v>
      </c>
      <c r="I920" s="160">
        <v>0.50166666666666659</v>
      </c>
      <c r="J920" s="161">
        <v>-7.8711349999999998</v>
      </c>
      <c r="K920" s="162">
        <v>34.658166666666702</v>
      </c>
      <c r="L920" s="14" t="s">
        <v>206</v>
      </c>
      <c r="M920" s="61">
        <v>46.7</v>
      </c>
      <c r="N920" s="14" t="s">
        <v>33</v>
      </c>
      <c r="O920" s="115">
        <v>1</v>
      </c>
      <c r="P920" s="14" t="s">
        <v>34</v>
      </c>
      <c r="Q920" s="14" t="s">
        <v>28</v>
      </c>
      <c r="R920" s="14" t="s">
        <v>48</v>
      </c>
      <c r="S920" s="14" t="s">
        <v>270</v>
      </c>
    </row>
    <row r="921" spans="1:21" hidden="1" x14ac:dyDescent="0.25">
      <c r="A921" s="176">
        <v>41932</v>
      </c>
      <c r="B921" s="158">
        <v>41932</v>
      </c>
      <c r="C921" s="159" t="s">
        <v>323</v>
      </c>
      <c r="D921" s="56">
        <v>2014</v>
      </c>
      <c r="E921" s="61" t="s">
        <v>342</v>
      </c>
      <c r="F921" s="56">
        <v>1</v>
      </c>
      <c r="G921" s="186" t="s">
        <v>129</v>
      </c>
      <c r="H921" s="61" t="s">
        <v>129</v>
      </c>
      <c r="I921" s="160">
        <v>0.55888888888888888</v>
      </c>
      <c r="J921" s="161">
        <v>-6.9111715299947001</v>
      </c>
      <c r="K921" s="162">
        <v>31.277461346880401</v>
      </c>
      <c r="L921" s="14" t="s">
        <v>104</v>
      </c>
      <c r="M921" s="61">
        <v>60.6</v>
      </c>
      <c r="N921" s="14" t="s">
        <v>33</v>
      </c>
      <c r="O921" s="115">
        <v>1</v>
      </c>
      <c r="P921" s="14" t="s">
        <v>34</v>
      </c>
      <c r="Q921" s="14" t="s">
        <v>38</v>
      </c>
      <c r="S921" s="14" t="s">
        <v>111</v>
      </c>
    </row>
    <row r="922" spans="1:21" hidden="1" x14ac:dyDescent="0.25">
      <c r="A922" s="176">
        <v>42650</v>
      </c>
      <c r="B922" s="158">
        <v>42650</v>
      </c>
      <c r="C922" s="159" t="s">
        <v>329</v>
      </c>
      <c r="D922" s="56">
        <v>2016</v>
      </c>
      <c r="E922" s="61" t="s">
        <v>342</v>
      </c>
      <c r="F922" s="56">
        <v>1</v>
      </c>
      <c r="G922" s="61" t="s">
        <v>134</v>
      </c>
      <c r="H922" s="61" t="s">
        <v>134</v>
      </c>
      <c r="I922" s="160">
        <v>0.45473379629629629</v>
      </c>
      <c r="J922" s="161">
        <v>-7.5102125417589303</v>
      </c>
      <c r="K922" s="162">
        <v>35.104986192217403</v>
      </c>
      <c r="L922" s="14" t="s">
        <v>134</v>
      </c>
      <c r="M922" s="61">
        <v>37.299999999999997</v>
      </c>
      <c r="N922" s="14" t="s">
        <v>26</v>
      </c>
      <c r="O922" s="115">
        <v>1</v>
      </c>
      <c r="P922" s="14" t="s">
        <v>27</v>
      </c>
      <c r="Q922" s="14" t="s">
        <v>28</v>
      </c>
      <c r="R922" s="14" t="s">
        <v>48</v>
      </c>
      <c r="S922" s="14" t="s">
        <v>286</v>
      </c>
    </row>
    <row r="923" spans="1:21" hidden="1" x14ac:dyDescent="0.25">
      <c r="A923" s="176">
        <v>42492</v>
      </c>
      <c r="B923" s="158">
        <v>42492</v>
      </c>
      <c r="C923" s="159" t="s">
        <v>328</v>
      </c>
      <c r="D923" s="56">
        <v>2016</v>
      </c>
      <c r="E923" s="61" t="s">
        <v>341</v>
      </c>
      <c r="F923" s="56">
        <v>1</v>
      </c>
      <c r="G923" s="18" t="s">
        <v>140</v>
      </c>
      <c r="H923" s="61" t="s">
        <v>140</v>
      </c>
      <c r="I923" s="160">
        <v>0.45902777777777781</v>
      </c>
      <c r="J923" s="161">
        <v>-7.8049666666666697</v>
      </c>
      <c r="K923" s="162">
        <v>34.801400000000001</v>
      </c>
      <c r="L923" s="14" t="s">
        <v>206</v>
      </c>
      <c r="M923" s="61">
        <v>27</v>
      </c>
      <c r="N923" s="14" t="s">
        <v>30</v>
      </c>
      <c r="O923" s="115">
        <v>1</v>
      </c>
      <c r="P923" s="14" t="s">
        <v>31</v>
      </c>
      <c r="Q923" s="14" t="s">
        <v>28</v>
      </c>
      <c r="R923" s="14" t="s">
        <v>50</v>
      </c>
      <c r="S923" s="14" t="s">
        <v>245</v>
      </c>
    </row>
    <row r="924" spans="1:21" hidden="1" x14ac:dyDescent="0.25">
      <c r="A924" s="194">
        <v>41507</v>
      </c>
      <c r="B924" s="195">
        <v>41507</v>
      </c>
      <c r="C924" s="194" t="s">
        <v>815</v>
      </c>
      <c r="D924" s="196">
        <v>2013</v>
      </c>
      <c r="E924" s="19" t="s">
        <v>342</v>
      </c>
      <c r="F924" s="196">
        <v>1</v>
      </c>
      <c r="G924" s="18" t="s">
        <v>140</v>
      </c>
      <c r="H924" s="18" t="s">
        <v>140</v>
      </c>
      <c r="I924" s="18">
        <v>1136</v>
      </c>
      <c r="J924" s="18"/>
      <c r="K924" s="18"/>
      <c r="L924" s="18" t="s">
        <v>816</v>
      </c>
      <c r="M924" s="17">
        <v>46</v>
      </c>
      <c r="N924" s="18" t="s">
        <v>791</v>
      </c>
      <c r="O924" s="19">
        <v>1</v>
      </c>
      <c r="P924" s="18" t="s">
        <v>34</v>
      </c>
      <c r="Q924" s="18" t="s">
        <v>38</v>
      </c>
      <c r="R924" s="18" t="s">
        <v>48</v>
      </c>
      <c r="S924" s="18" t="s">
        <v>820</v>
      </c>
      <c r="T924" s="18"/>
      <c r="U924" s="18"/>
    </row>
    <row r="925" spans="1:21" hidden="1" x14ac:dyDescent="0.25">
      <c r="A925" s="186">
        <v>43886</v>
      </c>
      <c r="B925" s="116">
        <v>43886</v>
      </c>
      <c r="C925" s="186" t="s">
        <v>770</v>
      </c>
      <c r="D925" s="187">
        <v>2020</v>
      </c>
      <c r="E925" s="186" t="s">
        <v>341</v>
      </c>
      <c r="F925" s="187">
        <v>1</v>
      </c>
      <c r="G925" s="186" t="s">
        <v>129</v>
      </c>
      <c r="H925" s="186" t="s">
        <v>129</v>
      </c>
      <c r="I925" s="73" t="s">
        <v>753</v>
      </c>
      <c r="J925" s="73">
        <v>-6.8628974700000001</v>
      </c>
      <c r="K925" s="73">
        <v>31.204178800000001</v>
      </c>
      <c r="L925" s="73" t="s">
        <v>129</v>
      </c>
      <c r="M925" s="73">
        <v>46.9</v>
      </c>
      <c r="N925" s="73" t="s">
        <v>41</v>
      </c>
      <c r="O925" s="188">
        <v>1</v>
      </c>
      <c r="P925" s="73" t="s">
        <v>27</v>
      </c>
      <c r="Q925" s="73" t="s">
        <v>28</v>
      </c>
      <c r="R925" s="73" t="s">
        <v>29</v>
      </c>
      <c r="S925" s="73" t="s">
        <v>742</v>
      </c>
      <c r="T925" s="189"/>
      <c r="U925" s="68"/>
    </row>
    <row r="926" spans="1:21" hidden="1" x14ac:dyDescent="0.25">
      <c r="A926" s="176">
        <v>41922</v>
      </c>
      <c r="B926" s="158">
        <v>41922</v>
      </c>
      <c r="C926" s="159" t="s">
        <v>322</v>
      </c>
      <c r="D926" s="56">
        <v>2014</v>
      </c>
      <c r="E926" s="61" t="s">
        <v>342</v>
      </c>
      <c r="F926" s="56">
        <v>1</v>
      </c>
      <c r="G926" s="18" t="s">
        <v>140</v>
      </c>
      <c r="H926" s="61" t="s">
        <v>140</v>
      </c>
      <c r="I926" s="160">
        <v>0.4550925925925926</v>
      </c>
      <c r="J926" s="161">
        <v>-7.7867752000002604</v>
      </c>
      <c r="K926" s="162">
        <v>34.8454722901105</v>
      </c>
      <c r="L926" s="14" t="s">
        <v>57</v>
      </c>
      <c r="M926" s="61">
        <v>22</v>
      </c>
      <c r="N926" s="14" t="s">
        <v>46</v>
      </c>
      <c r="O926" s="115">
        <v>1</v>
      </c>
      <c r="P926" s="14" t="s">
        <v>34</v>
      </c>
      <c r="Q926" s="14" t="s">
        <v>38</v>
      </c>
      <c r="S926" s="14" t="s">
        <v>69</v>
      </c>
    </row>
    <row r="927" spans="1:21" hidden="1" x14ac:dyDescent="0.25">
      <c r="A927" s="176">
        <v>41932</v>
      </c>
      <c r="B927" s="158">
        <v>41932</v>
      </c>
      <c r="C927" s="159" t="s">
        <v>323</v>
      </c>
      <c r="D927" s="56">
        <v>2014</v>
      </c>
      <c r="E927" s="61" t="s">
        <v>342</v>
      </c>
      <c r="F927" s="56">
        <v>1</v>
      </c>
      <c r="G927" s="186" t="s">
        <v>129</v>
      </c>
      <c r="H927" s="61" t="s">
        <v>129</v>
      </c>
      <c r="I927" s="160">
        <v>0.55421296296296296</v>
      </c>
      <c r="J927" s="161">
        <v>-6.9034319314284698</v>
      </c>
      <c r="K927" s="162">
        <v>31.276074463897501</v>
      </c>
      <c r="L927" s="14" t="s">
        <v>104</v>
      </c>
      <c r="M927" s="61">
        <v>59.7</v>
      </c>
      <c r="N927" s="14" t="s">
        <v>33</v>
      </c>
      <c r="O927" s="115">
        <v>1</v>
      </c>
      <c r="P927" s="14" t="s">
        <v>34</v>
      </c>
      <c r="Q927" s="14" t="s">
        <v>38</v>
      </c>
      <c r="S927" s="14" t="s">
        <v>109</v>
      </c>
    </row>
    <row r="928" spans="1:21" hidden="1" x14ac:dyDescent="0.25">
      <c r="A928" s="176">
        <v>42683</v>
      </c>
      <c r="B928" s="158">
        <v>42683</v>
      </c>
      <c r="C928" s="159" t="s">
        <v>329</v>
      </c>
      <c r="D928" s="56">
        <v>2016</v>
      </c>
      <c r="E928" s="61" t="s">
        <v>342</v>
      </c>
      <c r="F928" s="56">
        <v>2</v>
      </c>
      <c r="G928" s="57" t="s">
        <v>673</v>
      </c>
      <c r="H928" s="61" t="s">
        <v>82</v>
      </c>
      <c r="I928" s="160">
        <v>0.45770833333333333</v>
      </c>
      <c r="J928" s="161">
        <v>-7.68285995724119</v>
      </c>
      <c r="K928" s="162">
        <v>34.639752575753199</v>
      </c>
      <c r="L928" s="14" t="s">
        <v>302</v>
      </c>
      <c r="M928" s="61">
        <v>38.700000000000003</v>
      </c>
      <c r="N928" s="14" t="s">
        <v>37</v>
      </c>
      <c r="O928" s="115">
        <v>1</v>
      </c>
      <c r="P928" s="14" t="s">
        <v>34</v>
      </c>
      <c r="Q928" s="14" t="s">
        <v>38</v>
      </c>
      <c r="S928" s="14" t="s">
        <v>304</v>
      </c>
    </row>
    <row r="929" spans="1:21" hidden="1" x14ac:dyDescent="0.25">
      <c r="A929" s="176">
        <v>41932</v>
      </c>
      <c r="B929" s="158">
        <v>41932</v>
      </c>
      <c r="C929" s="159" t="s">
        <v>323</v>
      </c>
      <c r="D929" s="56">
        <v>2014</v>
      </c>
      <c r="E929" s="61" t="s">
        <v>342</v>
      </c>
      <c r="F929" s="56">
        <v>1</v>
      </c>
      <c r="G929" s="186" t="s">
        <v>129</v>
      </c>
      <c r="H929" s="61" t="s">
        <v>129</v>
      </c>
      <c r="I929" s="160">
        <v>0.53559027777777779</v>
      </c>
      <c r="J929" s="161">
        <v>-6.9103052154918503</v>
      </c>
      <c r="K929" s="162">
        <v>31.2397059150525</v>
      </c>
      <c r="L929" s="14" t="s">
        <v>104</v>
      </c>
      <c r="M929" s="61">
        <v>54.5</v>
      </c>
      <c r="N929" s="14" t="s">
        <v>33</v>
      </c>
      <c r="O929" s="115">
        <v>1</v>
      </c>
      <c r="P929" s="14" t="s">
        <v>34</v>
      </c>
      <c r="Q929" s="14" t="s">
        <v>38</v>
      </c>
      <c r="S929" s="14" t="s">
        <v>107</v>
      </c>
    </row>
    <row r="930" spans="1:21" ht="45" hidden="1" x14ac:dyDescent="0.25">
      <c r="A930" s="176">
        <v>42257</v>
      </c>
      <c r="B930" s="158">
        <v>42257</v>
      </c>
      <c r="C930" s="159" t="s">
        <v>326</v>
      </c>
      <c r="D930" s="56">
        <v>2015</v>
      </c>
      <c r="E930" s="61" t="s">
        <v>342</v>
      </c>
      <c r="F930" s="56">
        <v>1</v>
      </c>
      <c r="G930" s="186" t="s">
        <v>129</v>
      </c>
      <c r="H930" s="61" t="s">
        <v>129</v>
      </c>
      <c r="I930" s="160">
        <v>0.54009259259259257</v>
      </c>
      <c r="J930" s="161">
        <v>-6.9040634514622496</v>
      </c>
      <c r="K930" s="162">
        <v>31.2763022026191</v>
      </c>
      <c r="L930" s="14" t="s">
        <v>142</v>
      </c>
      <c r="M930" s="61">
        <v>60.1</v>
      </c>
      <c r="N930" s="14" t="s">
        <v>33</v>
      </c>
      <c r="O930" s="115">
        <v>1</v>
      </c>
      <c r="P930" s="14" t="s">
        <v>34</v>
      </c>
      <c r="Q930" s="14" t="s">
        <v>38</v>
      </c>
      <c r="S930" s="14" t="s">
        <v>160</v>
      </c>
    </row>
    <row r="931" spans="1:21" hidden="1" x14ac:dyDescent="0.25">
      <c r="A931" s="61" t="s">
        <v>371</v>
      </c>
      <c r="B931" s="158">
        <v>42764</v>
      </c>
      <c r="C931" s="159" t="s">
        <v>397</v>
      </c>
      <c r="D931" s="56">
        <v>2017</v>
      </c>
      <c r="E931" s="61" t="s">
        <v>341</v>
      </c>
      <c r="F931" s="56">
        <v>1</v>
      </c>
      <c r="G931" s="18" t="s">
        <v>343</v>
      </c>
      <c r="H931" s="177" t="s">
        <v>128</v>
      </c>
      <c r="I931" s="160">
        <v>0.45721064814814816</v>
      </c>
      <c r="J931" s="161">
        <v>-6.7520967593119501</v>
      </c>
      <c r="K931" s="162">
        <v>30.9731789122654</v>
      </c>
      <c r="L931" s="14" t="s">
        <v>372</v>
      </c>
      <c r="M931" s="61">
        <v>24.2</v>
      </c>
      <c r="N931" s="14" t="s">
        <v>42</v>
      </c>
      <c r="O931" s="115">
        <v>1</v>
      </c>
      <c r="P931" s="14" t="s">
        <v>34</v>
      </c>
      <c r="Q931" s="14" t="s">
        <v>38</v>
      </c>
      <c r="S931" s="14" t="s">
        <v>380</v>
      </c>
    </row>
    <row r="932" spans="1:21" hidden="1" x14ac:dyDescent="0.25">
      <c r="A932" s="176">
        <v>41921</v>
      </c>
      <c r="B932" s="158">
        <v>41921</v>
      </c>
      <c r="C932" s="159" t="s">
        <v>322</v>
      </c>
      <c r="D932" s="56">
        <v>2014</v>
      </c>
      <c r="E932" s="61" t="s">
        <v>342</v>
      </c>
      <c r="F932" s="56">
        <v>1</v>
      </c>
      <c r="G932" s="61" t="s">
        <v>134</v>
      </c>
      <c r="H932" s="61" t="s">
        <v>134</v>
      </c>
      <c r="I932" s="160">
        <v>0.54222222222222227</v>
      </c>
      <c r="J932" s="161">
        <v>-7.4859074411512596</v>
      </c>
      <c r="K932" s="162">
        <v>35.143468403560902</v>
      </c>
      <c r="L932" s="14" t="s">
        <v>13</v>
      </c>
      <c r="M932" s="61">
        <v>42.7</v>
      </c>
      <c r="N932" s="14" t="s">
        <v>37</v>
      </c>
      <c r="O932" s="115">
        <v>1</v>
      </c>
      <c r="P932" s="14" t="s">
        <v>27</v>
      </c>
      <c r="Q932" s="14" t="s">
        <v>38</v>
      </c>
      <c r="S932" s="14" t="s">
        <v>51</v>
      </c>
    </row>
    <row r="933" spans="1:21" hidden="1" x14ac:dyDescent="0.25">
      <c r="A933" s="176">
        <v>41924</v>
      </c>
      <c r="B933" s="158">
        <v>41924</v>
      </c>
      <c r="C933" s="159" t="s">
        <v>322</v>
      </c>
      <c r="D933" s="56">
        <v>2014</v>
      </c>
      <c r="E933" s="61" t="s">
        <v>342</v>
      </c>
      <c r="F933" s="56">
        <v>1</v>
      </c>
      <c r="G933" s="57" t="s">
        <v>673</v>
      </c>
      <c r="H933" s="61" t="s">
        <v>82</v>
      </c>
      <c r="I933" s="160">
        <v>0.40362268518518518</v>
      </c>
      <c r="J933" s="161">
        <v>-7.6007424431039503</v>
      </c>
      <c r="K933" s="162">
        <v>34.8743101778335</v>
      </c>
      <c r="L933" s="14" t="s">
        <v>82</v>
      </c>
      <c r="M933" s="61">
        <v>6.8</v>
      </c>
      <c r="N933" s="14" t="s">
        <v>33</v>
      </c>
      <c r="O933" s="115">
        <v>1</v>
      </c>
      <c r="P933" s="14" t="s">
        <v>34</v>
      </c>
      <c r="Q933" s="14" t="s">
        <v>38</v>
      </c>
      <c r="S933" s="14" t="s">
        <v>84</v>
      </c>
    </row>
    <row r="934" spans="1:21" hidden="1" x14ac:dyDescent="0.25">
      <c r="A934" s="194">
        <v>41509</v>
      </c>
      <c r="B934" s="195">
        <v>41509</v>
      </c>
      <c r="C934" s="194" t="s">
        <v>815</v>
      </c>
      <c r="D934" s="196">
        <v>2013</v>
      </c>
      <c r="E934" s="19" t="s">
        <v>342</v>
      </c>
      <c r="F934" s="196">
        <v>1</v>
      </c>
      <c r="G934" s="196" t="s">
        <v>673</v>
      </c>
      <c r="H934" s="18" t="s">
        <v>835</v>
      </c>
      <c r="I934" s="18">
        <v>123</v>
      </c>
      <c r="J934" s="18"/>
      <c r="K934" s="18"/>
      <c r="L934" s="18" t="s">
        <v>836</v>
      </c>
      <c r="M934" s="17">
        <v>40.9</v>
      </c>
      <c r="N934" s="18" t="s">
        <v>33</v>
      </c>
      <c r="O934" s="19">
        <v>1</v>
      </c>
      <c r="P934" s="18" t="s">
        <v>34</v>
      </c>
      <c r="Q934" s="18" t="s">
        <v>38</v>
      </c>
      <c r="R934" s="18" t="s">
        <v>48</v>
      </c>
      <c r="S934" s="18" t="s">
        <v>837</v>
      </c>
      <c r="T934" s="18"/>
      <c r="U934" s="18"/>
    </row>
    <row r="935" spans="1:21" hidden="1" x14ac:dyDescent="0.25">
      <c r="A935" s="176">
        <v>42257</v>
      </c>
      <c r="B935" s="158">
        <v>42257</v>
      </c>
      <c r="C935" s="159" t="s">
        <v>326</v>
      </c>
      <c r="D935" s="56">
        <v>2015</v>
      </c>
      <c r="E935" s="61" t="s">
        <v>342</v>
      </c>
      <c r="F935" s="56">
        <v>1</v>
      </c>
      <c r="G935" s="186" t="s">
        <v>129</v>
      </c>
      <c r="H935" s="61" t="s">
        <v>129</v>
      </c>
      <c r="I935" s="160">
        <v>0.5834259259259259</v>
      </c>
      <c r="J935" s="161">
        <v>-6.9247554071267601</v>
      </c>
      <c r="K935" s="162">
        <v>31.337084183501901</v>
      </c>
      <c r="L935" s="14" t="s">
        <v>142</v>
      </c>
      <c r="M935" s="61">
        <v>72.2</v>
      </c>
      <c r="N935" s="14" t="s">
        <v>33</v>
      </c>
      <c r="O935" s="115">
        <v>1</v>
      </c>
      <c r="P935" s="14" t="s">
        <v>34</v>
      </c>
      <c r="Q935" s="14" t="s">
        <v>87</v>
      </c>
      <c r="S935" s="14" t="s">
        <v>167</v>
      </c>
    </row>
    <row r="936" spans="1:21" hidden="1" x14ac:dyDescent="0.25">
      <c r="A936" s="176">
        <v>42257</v>
      </c>
      <c r="B936" s="158">
        <v>42257</v>
      </c>
      <c r="C936" s="159" t="s">
        <v>326</v>
      </c>
      <c r="D936" s="56">
        <v>2015</v>
      </c>
      <c r="E936" s="61" t="s">
        <v>342</v>
      </c>
      <c r="F936" s="56">
        <v>1</v>
      </c>
      <c r="G936" s="186" t="s">
        <v>129</v>
      </c>
      <c r="H936" s="61" t="s">
        <v>129</v>
      </c>
      <c r="I936" s="160">
        <v>0.56210648148148146</v>
      </c>
      <c r="J936" s="161">
        <v>-6.9277250177668597</v>
      </c>
      <c r="K936" s="162">
        <v>31.282010019809501</v>
      </c>
      <c r="L936" s="14" t="s">
        <v>142</v>
      </c>
      <c r="M936" s="61">
        <v>62.9</v>
      </c>
      <c r="N936" s="14" t="s">
        <v>33</v>
      </c>
      <c r="O936" s="115">
        <v>1</v>
      </c>
      <c r="P936" s="14" t="s">
        <v>34</v>
      </c>
      <c r="Q936" s="14" t="s">
        <v>38</v>
      </c>
      <c r="S936" s="14" t="s">
        <v>164</v>
      </c>
    </row>
    <row r="937" spans="1:21" hidden="1" x14ac:dyDescent="0.25">
      <c r="A937" s="176">
        <v>41921</v>
      </c>
      <c r="B937" s="158">
        <v>41921</v>
      </c>
      <c r="C937" s="159" t="s">
        <v>322</v>
      </c>
      <c r="D937" s="56">
        <v>2014</v>
      </c>
      <c r="E937" s="61" t="s">
        <v>342</v>
      </c>
      <c r="F937" s="56">
        <v>1</v>
      </c>
      <c r="G937" s="61" t="s">
        <v>134</v>
      </c>
      <c r="H937" s="61" t="s">
        <v>134</v>
      </c>
      <c r="I937" s="160">
        <v>0.49890046296296298</v>
      </c>
      <c r="J937" s="161">
        <v>-7.5669279569957899</v>
      </c>
      <c r="K937" s="162">
        <v>35.020875912021801</v>
      </c>
      <c r="L937" s="14" t="s">
        <v>13</v>
      </c>
      <c r="M937" s="61">
        <v>23.6</v>
      </c>
      <c r="N937" s="14" t="s">
        <v>33</v>
      </c>
      <c r="O937" s="115">
        <v>1</v>
      </c>
      <c r="P937" s="14" t="s">
        <v>31</v>
      </c>
      <c r="Q937" s="14" t="s">
        <v>38</v>
      </c>
      <c r="S937" s="14" t="s">
        <v>49</v>
      </c>
    </row>
    <row r="938" spans="1:21" hidden="1" x14ac:dyDescent="0.25">
      <c r="A938" s="176" t="s">
        <v>192</v>
      </c>
      <c r="B938" s="158">
        <v>42670</v>
      </c>
      <c r="C938" s="159" t="s">
        <v>330</v>
      </c>
      <c r="D938" s="56">
        <v>2016</v>
      </c>
      <c r="E938" s="61" t="s">
        <v>342</v>
      </c>
      <c r="F938" s="56">
        <v>1</v>
      </c>
      <c r="G938" s="186" t="s">
        <v>129</v>
      </c>
      <c r="H938" s="61" t="s">
        <v>129</v>
      </c>
      <c r="I938" s="160">
        <v>0.49979166666666663</v>
      </c>
      <c r="J938" s="161">
        <v>-6.9092715680000003</v>
      </c>
      <c r="K938" s="162">
        <v>31.238522419999999</v>
      </c>
      <c r="L938" s="14" t="s">
        <v>194</v>
      </c>
      <c r="M938" s="61">
        <v>57.9</v>
      </c>
      <c r="N938" s="14" t="s">
        <v>33</v>
      </c>
      <c r="O938" s="115">
        <v>1</v>
      </c>
      <c r="P938" s="14" t="s">
        <v>34</v>
      </c>
      <c r="Q938" s="14" t="s">
        <v>38</v>
      </c>
      <c r="S938" s="14" t="s">
        <v>281</v>
      </c>
    </row>
    <row r="939" spans="1:21" hidden="1" x14ac:dyDescent="0.25">
      <c r="A939" s="194">
        <v>41509</v>
      </c>
      <c r="B939" s="195">
        <v>41509</v>
      </c>
      <c r="C939" s="194" t="s">
        <v>815</v>
      </c>
      <c r="D939" s="196">
        <v>2013</v>
      </c>
      <c r="E939" s="19" t="s">
        <v>342</v>
      </c>
      <c r="F939" s="196">
        <v>1</v>
      </c>
      <c r="G939" s="196" t="s">
        <v>673</v>
      </c>
      <c r="H939" s="18" t="s">
        <v>835</v>
      </c>
      <c r="I939" s="18">
        <v>1247</v>
      </c>
      <c r="J939" s="18"/>
      <c r="K939" s="18"/>
      <c r="L939" s="18" t="s">
        <v>836</v>
      </c>
      <c r="M939" s="17">
        <v>34.799999999999997</v>
      </c>
      <c r="N939" s="18" t="s">
        <v>33</v>
      </c>
      <c r="O939" s="19">
        <v>1</v>
      </c>
      <c r="P939" s="18" t="s">
        <v>34</v>
      </c>
      <c r="Q939" s="18" t="s">
        <v>38</v>
      </c>
      <c r="R939" s="18" t="s">
        <v>48</v>
      </c>
      <c r="S939" s="18" t="s">
        <v>833</v>
      </c>
      <c r="T939" s="18"/>
      <c r="U939" s="18"/>
    </row>
    <row r="940" spans="1:21" hidden="1" x14ac:dyDescent="0.25">
      <c r="A940" s="61" t="s">
        <v>371</v>
      </c>
      <c r="B940" s="158">
        <v>42764</v>
      </c>
      <c r="C940" s="159" t="s">
        <v>397</v>
      </c>
      <c r="D940" s="56">
        <v>2017</v>
      </c>
      <c r="E940" s="61" t="s">
        <v>341</v>
      </c>
      <c r="F940" s="56">
        <v>1</v>
      </c>
      <c r="G940" s="18" t="s">
        <v>343</v>
      </c>
      <c r="H940" s="177" t="s">
        <v>128</v>
      </c>
      <c r="I940" s="160">
        <v>0.45375000000000004</v>
      </c>
      <c r="J940" s="161">
        <v>-6.7476722225229198</v>
      </c>
      <c r="K940" s="162">
        <v>30.974491661708601</v>
      </c>
      <c r="L940" s="14" t="s">
        <v>372</v>
      </c>
      <c r="M940" s="61">
        <v>23.7</v>
      </c>
      <c r="N940" s="14" t="s">
        <v>37</v>
      </c>
      <c r="O940" s="115">
        <v>1</v>
      </c>
      <c r="P940" s="14" t="s">
        <v>34</v>
      </c>
      <c r="Q940" s="14" t="s">
        <v>38</v>
      </c>
      <c r="S940" s="14" t="s">
        <v>379</v>
      </c>
    </row>
    <row r="941" spans="1:21" hidden="1" x14ac:dyDescent="0.25">
      <c r="A941" s="61" t="s">
        <v>371</v>
      </c>
      <c r="B941" s="158">
        <v>42764</v>
      </c>
      <c r="C941" s="159" t="s">
        <v>397</v>
      </c>
      <c r="D941" s="56">
        <v>2017</v>
      </c>
      <c r="E941" s="61" t="s">
        <v>341</v>
      </c>
      <c r="F941" s="56">
        <v>1</v>
      </c>
      <c r="G941" s="18" t="s">
        <v>343</v>
      </c>
      <c r="H941" s="177" t="s">
        <v>128</v>
      </c>
      <c r="I941" s="160">
        <v>0.47193287037037041</v>
      </c>
      <c r="J941" s="161">
        <v>-6.7616064819876298</v>
      </c>
      <c r="K941" s="162">
        <v>30.959755704954102</v>
      </c>
      <c r="L941" s="14" t="s">
        <v>372</v>
      </c>
      <c r="M941" s="61">
        <v>26.2</v>
      </c>
      <c r="N941" s="14" t="s">
        <v>42</v>
      </c>
      <c r="O941" s="115">
        <v>1</v>
      </c>
      <c r="P941" s="14" t="s">
        <v>34</v>
      </c>
      <c r="Q941" s="14" t="s">
        <v>38</v>
      </c>
      <c r="S941" s="14" t="s">
        <v>385</v>
      </c>
    </row>
    <row r="942" spans="1:21" hidden="1" x14ac:dyDescent="0.25">
      <c r="A942" s="176" t="s">
        <v>200</v>
      </c>
      <c r="B942" s="158">
        <v>42490</v>
      </c>
      <c r="C942" s="159" t="s">
        <v>328</v>
      </c>
      <c r="D942" s="56">
        <v>2016</v>
      </c>
      <c r="E942" s="61" t="s">
        <v>341</v>
      </c>
      <c r="F942" s="56">
        <v>1</v>
      </c>
      <c r="G942" s="57" t="s">
        <v>673</v>
      </c>
      <c r="H942" s="61" t="s">
        <v>82</v>
      </c>
      <c r="I942" s="160">
        <v>0.45468749999999997</v>
      </c>
      <c r="J942" s="161">
        <v>-7.59964833333333</v>
      </c>
      <c r="K942" s="162">
        <v>34.882553333333298</v>
      </c>
      <c r="L942" s="14" t="s">
        <v>202</v>
      </c>
      <c r="M942" s="61">
        <v>5.9</v>
      </c>
      <c r="N942" s="14" t="s">
        <v>33</v>
      </c>
      <c r="O942" s="115">
        <v>1</v>
      </c>
      <c r="P942" s="14" t="s">
        <v>27</v>
      </c>
      <c r="Q942" s="14" t="s">
        <v>38</v>
      </c>
      <c r="S942" s="14" t="s">
        <v>225</v>
      </c>
    </row>
    <row r="943" spans="1:21" hidden="1" x14ac:dyDescent="0.25">
      <c r="A943" s="176" t="s">
        <v>192</v>
      </c>
      <c r="B943" s="158">
        <v>42670</v>
      </c>
      <c r="C943" s="159" t="s">
        <v>330</v>
      </c>
      <c r="D943" s="56">
        <v>2016</v>
      </c>
      <c r="E943" s="61" t="s">
        <v>342</v>
      </c>
      <c r="F943" s="56">
        <v>1</v>
      </c>
      <c r="G943" s="186" t="s">
        <v>129</v>
      </c>
      <c r="H943" s="61" t="s">
        <v>129</v>
      </c>
      <c r="I943" s="160">
        <v>0.51587962962962963</v>
      </c>
      <c r="J943" s="161">
        <v>-6.9082696549999998</v>
      </c>
      <c r="K943" s="162">
        <v>31.277344750000001</v>
      </c>
      <c r="L943" s="14" t="s">
        <v>194</v>
      </c>
      <c r="M943" s="61">
        <v>64</v>
      </c>
      <c r="N943" s="14" t="s">
        <v>33</v>
      </c>
      <c r="O943" s="115">
        <v>1</v>
      </c>
      <c r="P943" s="14" t="s">
        <v>34</v>
      </c>
      <c r="Q943" s="14" t="s">
        <v>38</v>
      </c>
      <c r="S943" s="14" t="s">
        <v>282</v>
      </c>
    </row>
    <row r="944" spans="1:21" hidden="1" x14ac:dyDescent="0.25">
      <c r="A944" s="176" t="s">
        <v>192</v>
      </c>
      <c r="B944" s="158">
        <v>42670</v>
      </c>
      <c r="C944" s="159" t="s">
        <v>330</v>
      </c>
      <c r="D944" s="56">
        <v>2016</v>
      </c>
      <c r="E944" s="61" t="s">
        <v>342</v>
      </c>
      <c r="F944" s="56">
        <v>1</v>
      </c>
      <c r="G944" s="186" t="s">
        <v>129</v>
      </c>
      <c r="H944" s="61" t="s">
        <v>129</v>
      </c>
      <c r="I944" s="160">
        <v>0.51811342592592591</v>
      </c>
      <c r="J944" s="161">
        <v>-6.9113153599999997</v>
      </c>
      <c r="K944" s="162">
        <v>31.277308380000001</v>
      </c>
      <c r="L944" s="14" t="s">
        <v>194</v>
      </c>
      <c r="M944" s="61">
        <v>64.5</v>
      </c>
      <c r="N944" s="14" t="s">
        <v>33</v>
      </c>
      <c r="O944" s="115">
        <v>1</v>
      </c>
      <c r="P944" s="14" t="s">
        <v>34</v>
      </c>
      <c r="Q944" s="14" t="s">
        <v>38</v>
      </c>
      <c r="S944" s="14" t="s">
        <v>282</v>
      </c>
    </row>
    <row r="945" spans="1:21" hidden="1" x14ac:dyDescent="0.25">
      <c r="A945" s="177">
        <v>43407</v>
      </c>
      <c r="B945" s="158">
        <v>43407</v>
      </c>
      <c r="C945" s="177" t="s">
        <v>635</v>
      </c>
      <c r="D945" s="56">
        <v>2018</v>
      </c>
      <c r="E945" s="177" t="s">
        <v>342</v>
      </c>
      <c r="F945" s="56">
        <v>1</v>
      </c>
      <c r="G945" s="186" t="s">
        <v>129</v>
      </c>
      <c r="H945" s="61" t="s">
        <v>129</v>
      </c>
      <c r="I945" s="178" t="s">
        <v>608</v>
      </c>
      <c r="J945" s="179">
        <v>-6.9276231146307596</v>
      </c>
      <c r="K945" s="180">
        <v>31.2820739725884</v>
      </c>
      <c r="L945" s="181" t="s">
        <v>559</v>
      </c>
      <c r="M945" s="181">
        <v>69.8</v>
      </c>
      <c r="N945" s="181" t="s">
        <v>501</v>
      </c>
      <c r="O945" s="182">
        <v>1</v>
      </c>
      <c r="P945" s="181" t="s">
        <v>34</v>
      </c>
      <c r="Q945" s="181" t="s">
        <v>38</v>
      </c>
      <c r="R945" s="181"/>
      <c r="S945" s="14" t="s">
        <v>282</v>
      </c>
      <c r="T945" s="183"/>
      <c r="U945" s="183"/>
    </row>
    <row r="946" spans="1:21" ht="30" hidden="1" x14ac:dyDescent="0.25">
      <c r="A946" s="176">
        <v>42257</v>
      </c>
      <c r="B946" s="158">
        <v>42257</v>
      </c>
      <c r="C946" s="159" t="s">
        <v>326</v>
      </c>
      <c r="D946" s="56">
        <v>2015</v>
      </c>
      <c r="E946" s="61" t="s">
        <v>342</v>
      </c>
      <c r="F946" s="56">
        <v>1</v>
      </c>
      <c r="G946" s="186" t="s">
        <v>129</v>
      </c>
      <c r="H946" s="61" t="s">
        <v>129</v>
      </c>
      <c r="I946" s="160">
        <v>0.5288194444444444</v>
      </c>
      <c r="J946" s="161">
        <v>-6.9141830711646897</v>
      </c>
      <c r="K946" s="162">
        <v>31.249933699533901</v>
      </c>
      <c r="L946" s="14" t="s">
        <v>142</v>
      </c>
      <c r="M946" s="61">
        <v>56.3</v>
      </c>
      <c r="N946" s="14" t="s">
        <v>33</v>
      </c>
      <c r="O946" s="115">
        <v>1</v>
      </c>
      <c r="P946" s="14" t="s">
        <v>34</v>
      </c>
      <c r="Q946" s="14" t="s">
        <v>87</v>
      </c>
      <c r="S946" s="14" t="s">
        <v>159</v>
      </c>
    </row>
    <row r="947" spans="1:21" hidden="1" x14ac:dyDescent="0.25">
      <c r="A947" s="176" t="s">
        <v>213</v>
      </c>
      <c r="B947" s="158">
        <v>42509</v>
      </c>
      <c r="C947" s="159" t="s">
        <v>328</v>
      </c>
      <c r="D947" s="56">
        <v>2016</v>
      </c>
      <c r="E947" s="61" t="s">
        <v>341</v>
      </c>
      <c r="F947" s="56">
        <v>2</v>
      </c>
      <c r="G947" s="61" t="s">
        <v>134</v>
      </c>
      <c r="H947" s="61" t="s">
        <v>134</v>
      </c>
      <c r="I947" s="160">
        <v>0.66090277777777773</v>
      </c>
      <c r="J947" s="161">
        <v>-7.4142016666666697</v>
      </c>
      <c r="K947" s="162">
        <v>35.286045000000001</v>
      </c>
      <c r="L947" s="14" t="s">
        <v>204</v>
      </c>
      <c r="M947" s="61">
        <v>92.7</v>
      </c>
      <c r="N947" s="14" t="s">
        <v>41</v>
      </c>
      <c r="O947" s="115">
        <v>1</v>
      </c>
      <c r="P947" s="14" t="s">
        <v>34</v>
      </c>
      <c r="Q947" s="14" t="s">
        <v>38</v>
      </c>
      <c r="S947" s="14" t="s">
        <v>263</v>
      </c>
    </row>
    <row r="948" spans="1:21" hidden="1" x14ac:dyDescent="0.25">
      <c r="A948" s="176">
        <v>42685</v>
      </c>
      <c r="B948" s="158">
        <v>42685</v>
      </c>
      <c r="C948" s="159" t="s">
        <v>329</v>
      </c>
      <c r="D948" s="56">
        <v>2016</v>
      </c>
      <c r="E948" s="61" t="s">
        <v>342</v>
      </c>
      <c r="F948" s="56">
        <v>2</v>
      </c>
      <c r="G948" s="18" t="s">
        <v>140</v>
      </c>
      <c r="H948" s="61" t="s">
        <v>140</v>
      </c>
      <c r="I948" s="160">
        <v>0.52001157407407406</v>
      </c>
      <c r="J948" s="161">
        <v>-7.9381505686693696</v>
      </c>
      <c r="K948" s="162">
        <v>34.540761646222002</v>
      </c>
      <c r="L948" s="14" t="s">
        <v>206</v>
      </c>
      <c r="M948" s="61">
        <v>65.599999999999994</v>
      </c>
      <c r="N948" s="14" t="s">
        <v>41</v>
      </c>
      <c r="O948" s="115">
        <v>1</v>
      </c>
      <c r="P948" s="14" t="s">
        <v>27</v>
      </c>
      <c r="Q948" s="14" t="s">
        <v>38</v>
      </c>
      <c r="S948" s="14" t="s">
        <v>312</v>
      </c>
    </row>
    <row r="949" spans="1:21" hidden="1" x14ac:dyDescent="0.25">
      <c r="A949" s="176">
        <v>42257</v>
      </c>
      <c r="B949" s="158">
        <v>42257</v>
      </c>
      <c r="C949" s="159" t="s">
        <v>326</v>
      </c>
      <c r="D949" s="56">
        <v>2015</v>
      </c>
      <c r="E949" s="61" t="s">
        <v>342</v>
      </c>
      <c r="F949" s="56">
        <v>1</v>
      </c>
      <c r="G949" s="186" t="s">
        <v>129</v>
      </c>
      <c r="H949" s="61" t="s">
        <v>129</v>
      </c>
      <c r="I949" s="160">
        <v>0.55028935185185179</v>
      </c>
      <c r="J949" s="161">
        <v>-6.9113563378035696</v>
      </c>
      <c r="K949" s="162">
        <v>31.277319675052599</v>
      </c>
      <c r="L949" s="14" t="s">
        <v>142</v>
      </c>
      <c r="M949" s="61">
        <v>61</v>
      </c>
      <c r="N949" s="14" t="s">
        <v>33</v>
      </c>
      <c r="O949" s="115">
        <v>1</v>
      </c>
      <c r="P949" s="14" t="s">
        <v>34</v>
      </c>
      <c r="Q949" s="14" t="s">
        <v>38</v>
      </c>
      <c r="S949" s="14" t="s">
        <v>161</v>
      </c>
    </row>
    <row r="950" spans="1:21" hidden="1" x14ac:dyDescent="0.25">
      <c r="A950" s="176">
        <v>42257</v>
      </c>
      <c r="B950" s="158">
        <v>42257</v>
      </c>
      <c r="C950" s="159" t="s">
        <v>326</v>
      </c>
      <c r="D950" s="56">
        <v>2015</v>
      </c>
      <c r="E950" s="61" t="s">
        <v>342</v>
      </c>
      <c r="F950" s="56">
        <v>1</v>
      </c>
      <c r="G950" s="186" t="s">
        <v>129</v>
      </c>
      <c r="H950" s="61" t="s">
        <v>129</v>
      </c>
      <c r="I950" s="160">
        <v>0.55891203703703707</v>
      </c>
      <c r="J950" s="161">
        <v>-6.9271179783029897</v>
      </c>
      <c r="K950" s="162">
        <v>31.281742105202301</v>
      </c>
      <c r="L950" s="14" t="s">
        <v>142</v>
      </c>
      <c r="M950" s="61">
        <v>62.8</v>
      </c>
      <c r="N950" s="14" t="s">
        <v>33</v>
      </c>
      <c r="O950" s="115">
        <v>1</v>
      </c>
      <c r="P950" s="14" t="s">
        <v>34</v>
      </c>
      <c r="Q950" s="14" t="s">
        <v>87</v>
      </c>
      <c r="S950" s="14" t="s">
        <v>163</v>
      </c>
    </row>
    <row r="951" spans="1:21" hidden="1" x14ac:dyDescent="0.25">
      <c r="A951" s="176">
        <v>42492</v>
      </c>
      <c r="B951" s="158">
        <v>42492</v>
      </c>
      <c r="C951" s="159" t="s">
        <v>328</v>
      </c>
      <c r="D951" s="56">
        <v>2016</v>
      </c>
      <c r="E951" s="61" t="s">
        <v>341</v>
      </c>
      <c r="F951" s="56">
        <v>1</v>
      </c>
      <c r="G951" s="18" t="s">
        <v>140</v>
      </c>
      <c r="H951" s="61" t="s">
        <v>140</v>
      </c>
      <c r="I951" s="160">
        <v>0.42085648148148147</v>
      </c>
      <c r="J951" s="161">
        <v>-7.740005</v>
      </c>
      <c r="K951" s="162">
        <v>34.865578333333303</v>
      </c>
      <c r="L951" s="14" t="s">
        <v>206</v>
      </c>
      <c r="M951" s="61">
        <v>12.9</v>
      </c>
      <c r="N951" s="14" t="s">
        <v>41</v>
      </c>
      <c r="O951" s="115">
        <v>1</v>
      </c>
      <c r="P951" s="14" t="s">
        <v>34</v>
      </c>
      <c r="Q951" s="14" t="s">
        <v>38</v>
      </c>
      <c r="S951" s="14" t="s">
        <v>242</v>
      </c>
    </row>
    <row r="952" spans="1:21" hidden="1" x14ac:dyDescent="0.25">
      <c r="A952" s="176">
        <v>42650</v>
      </c>
      <c r="B952" s="158">
        <v>42650</v>
      </c>
      <c r="C952" s="159" t="s">
        <v>329</v>
      </c>
      <c r="D952" s="56">
        <v>2016</v>
      </c>
      <c r="E952" s="61" t="s">
        <v>342</v>
      </c>
      <c r="F952" s="56">
        <v>1</v>
      </c>
      <c r="G952" s="61" t="s">
        <v>134</v>
      </c>
      <c r="H952" s="61" t="s">
        <v>134</v>
      </c>
      <c r="I952" s="160">
        <v>0.46995370370370365</v>
      </c>
      <c r="J952" s="161">
        <v>-7.4870055828683704</v>
      </c>
      <c r="K952" s="162">
        <v>35.140300999725</v>
      </c>
      <c r="L952" s="14" t="s">
        <v>134</v>
      </c>
      <c r="M952" s="61">
        <v>43.3</v>
      </c>
      <c r="N952" s="14" t="s">
        <v>46</v>
      </c>
      <c r="O952" s="115">
        <v>1</v>
      </c>
      <c r="P952" s="14" t="s">
        <v>27</v>
      </c>
      <c r="Q952" s="14" t="s">
        <v>28</v>
      </c>
      <c r="R952" s="14" t="s">
        <v>35</v>
      </c>
      <c r="S952" s="14" t="s">
        <v>287</v>
      </c>
    </row>
    <row r="953" spans="1:21" hidden="1" x14ac:dyDescent="0.25">
      <c r="A953" s="194">
        <v>41502</v>
      </c>
      <c r="B953" s="195">
        <v>41502</v>
      </c>
      <c r="C953" s="194" t="s">
        <v>787</v>
      </c>
      <c r="D953" s="196">
        <v>2013</v>
      </c>
      <c r="E953" s="19" t="s">
        <v>342</v>
      </c>
      <c r="F953" s="196">
        <v>1</v>
      </c>
      <c r="G953" s="186" t="s">
        <v>129</v>
      </c>
      <c r="H953" s="18" t="s">
        <v>129</v>
      </c>
      <c r="I953" s="18">
        <v>1246</v>
      </c>
      <c r="J953" s="18"/>
      <c r="K953" s="18"/>
      <c r="L953" s="18" t="s">
        <v>802</v>
      </c>
      <c r="M953" s="17">
        <v>61</v>
      </c>
      <c r="N953" s="18" t="s">
        <v>33</v>
      </c>
      <c r="O953" s="19">
        <v>1</v>
      </c>
      <c r="P953" s="18" t="s">
        <v>34</v>
      </c>
      <c r="Q953" s="18" t="s">
        <v>38</v>
      </c>
      <c r="R953" s="18" t="s">
        <v>48</v>
      </c>
      <c r="S953" s="18" t="s">
        <v>87</v>
      </c>
      <c r="T953" s="18"/>
      <c r="U953" s="18"/>
    </row>
    <row r="954" spans="1:21" hidden="1" x14ac:dyDescent="0.25">
      <c r="A954" s="194">
        <v>41508</v>
      </c>
      <c r="B954" s="195">
        <v>41508</v>
      </c>
      <c r="C954" s="194" t="s">
        <v>815</v>
      </c>
      <c r="D954" s="196">
        <v>2013</v>
      </c>
      <c r="E954" s="19" t="s">
        <v>342</v>
      </c>
      <c r="F954" s="196">
        <v>1</v>
      </c>
      <c r="G954" s="61" t="s">
        <v>134</v>
      </c>
      <c r="H954" s="18" t="s">
        <v>134</v>
      </c>
      <c r="I954" s="18">
        <v>1159</v>
      </c>
      <c r="J954" s="18"/>
      <c r="K954" s="18"/>
      <c r="L954" s="18" t="s">
        <v>824</v>
      </c>
      <c r="M954" s="17">
        <v>35.5</v>
      </c>
      <c r="N954" s="18" t="s">
        <v>791</v>
      </c>
      <c r="O954" s="19">
        <v>1</v>
      </c>
      <c r="P954" s="18" t="s">
        <v>27</v>
      </c>
      <c r="Q954" s="18" t="s">
        <v>38</v>
      </c>
      <c r="R954" s="18" t="s">
        <v>48</v>
      </c>
      <c r="S954" s="18" t="s">
        <v>126</v>
      </c>
      <c r="T954" s="18"/>
      <c r="U954" s="18"/>
    </row>
    <row r="955" spans="1:21" hidden="1" x14ac:dyDescent="0.25">
      <c r="A955" s="194">
        <v>41509</v>
      </c>
      <c r="B955" s="195">
        <v>41509</v>
      </c>
      <c r="C955" s="194" t="s">
        <v>815</v>
      </c>
      <c r="D955" s="196">
        <v>2013</v>
      </c>
      <c r="E955" s="19" t="s">
        <v>342</v>
      </c>
      <c r="F955" s="196">
        <v>1</v>
      </c>
      <c r="G955" s="196" t="s">
        <v>673</v>
      </c>
      <c r="H955" s="18" t="s">
        <v>835</v>
      </c>
      <c r="I955" s="18">
        <v>1152</v>
      </c>
      <c r="J955" s="18"/>
      <c r="K955" s="18"/>
      <c r="L955" s="18" t="s">
        <v>836</v>
      </c>
      <c r="M955" s="17">
        <v>25.4</v>
      </c>
      <c r="N955" s="18" t="s">
        <v>800</v>
      </c>
      <c r="O955" s="19">
        <v>1</v>
      </c>
      <c r="P955" s="18" t="s">
        <v>34</v>
      </c>
      <c r="Q955" s="18" t="s">
        <v>38</v>
      </c>
      <c r="R955" s="18" t="s">
        <v>48</v>
      </c>
      <c r="S955" s="18" t="s">
        <v>126</v>
      </c>
      <c r="T955" s="18"/>
      <c r="U955" s="18"/>
    </row>
    <row r="956" spans="1:21" hidden="1" x14ac:dyDescent="0.25">
      <c r="A956" s="176" t="s">
        <v>189</v>
      </c>
      <c r="B956" s="158">
        <v>42669</v>
      </c>
      <c r="C956" s="159" t="s">
        <v>330</v>
      </c>
      <c r="D956" s="56">
        <v>2016</v>
      </c>
      <c r="E956" s="61" t="s">
        <v>342</v>
      </c>
      <c r="F956" s="56">
        <v>1</v>
      </c>
      <c r="G956" s="18" t="s">
        <v>343</v>
      </c>
      <c r="H956" s="177" t="s">
        <v>128</v>
      </c>
      <c r="I956" s="160">
        <v>0.43116898148148147</v>
      </c>
      <c r="J956" s="161">
        <v>-6.7121758390000004</v>
      </c>
      <c r="K956" s="162">
        <v>31.010628069999999</v>
      </c>
      <c r="L956" s="14" t="s">
        <v>191</v>
      </c>
      <c r="M956" s="61">
        <v>17.600000000000001</v>
      </c>
      <c r="N956" s="14" t="s">
        <v>41</v>
      </c>
      <c r="O956" s="115">
        <v>1</v>
      </c>
      <c r="P956" s="14" t="s">
        <v>27</v>
      </c>
      <c r="Q956" s="14" t="s">
        <v>38</v>
      </c>
      <c r="S956" s="14" t="s">
        <v>279</v>
      </c>
    </row>
    <row r="957" spans="1:21" hidden="1" x14ac:dyDescent="0.25">
      <c r="A957" s="176">
        <v>42491</v>
      </c>
      <c r="B957" s="158">
        <v>42491</v>
      </c>
      <c r="C957" s="159" t="s">
        <v>328</v>
      </c>
      <c r="D957" s="56">
        <v>2016</v>
      </c>
      <c r="E957" s="61" t="s">
        <v>341</v>
      </c>
      <c r="F957" s="56">
        <v>1</v>
      </c>
      <c r="G957" s="61" t="s">
        <v>134</v>
      </c>
      <c r="H957" s="61" t="s">
        <v>134</v>
      </c>
      <c r="I957" s="160">
        <v>0.43011574074074077</v>
      </c>
      <c r="J957" s="161">
        <v>-7.66360666666667</v>
      </c>
      <c r="K957" s="162">
        <v>34.964464999999997</v>
      </c>
      <c r="L957" s="14" t="s">
        <v>204</v>
      </c>
      <c r="M957" s="61">
        <v>6.9</v>
      </c>
      <c r="N957" s="14" t="s">
        <v>33</v>
      </c>
      <c r="O957" s="115">
        <v>1</v>
      </c>
      <c r="P957" s="14" t="s">
        <v>27</v>
      </c>
      <c r="Q957" s="14" t="s">
        <v>28</v>
      </c>
      <c r="R957" s="14" t="s">
        <v>29</v>
      </c>
      <c r="S957" s="14" t="s">
        <v>232</v>
      </c>
    </row>
    <row r="958" spans="1:21" hidden="1" x14ac:dyDescent="0.25">
      <c r="A958" s="176">
        <v>41921</v>
      </c>
      <c r="B958" s="158">
        <v>41921</v>
      </c>
      <c r="C958" s="159" t="s">
        <v>322</v>
      </c>
      <c r="D958" s="56">
        <v>2014</v>
      </c>
      <c r="E958" s="61" t="s">
        <v>342</v>
      </c>
      <c r="F958" s="56">
        <v>1</v>
      </c>
      <c r="G958" s="61" t="s">
        <v>134</v>
      </c>
      <c r="H958" s="61" t="s">
        <v>134</v>
      </c>
      <c r="I958" s="160">
        <v>0.40391203703703704</v>
      </c>
      <c r="J958" s="161">
        <v>-7.6785853645455697</v>
      </c>
      <c r="K958" s="162">
        <v>34.929955234233603</v>
      </c>
      <c r="L958" s="14" t="s">
        <v>13</v>
      </c>
      <c r="M958" s="61">
        <v>1</v>
      </c>
      <c r="N958" s="14" t="s">
        <v>30</v>
      </c>
      <c r="O958" s="115">
        <v>1</v>
      </c>
      <c r="P958" s="14" t="s">
        <v>31</v>
      </c>
      <c r="Q958" s="14" t="s">
        <v>28</v>
      </c>
      <c r="R958" s="14" t="s">
        <v>29</v>
      </c>
      <c r="S958" s="14" t="s">
        <v>32</v>
      </c>
    </row>
    <row r="959" spans="1:21" hidden="1" x14ac:dyDescent="0.25">
      <c r="A959" s="61" t="s">
        <v>444</v>
      </c>
      <c r="B959" s="158">
        <v>42900</v>
      </c>
      <c r="C959" s="159" t="s">
        <v>470</v>
      </c>
      <c r="D959" s="56">
        <v>2017</v>
      </c>
      <c r="E959" s="61" t="s">
        <v>342</v>
      </c>
      <c r="F959" s="56">
        <v>1</v>
      </c>
      <c r="G959" s="61" t="s">
        <v>134</v>
      </c>
      <c r="H959" s="61" t="s">
        <v>134</v>
      </c>
      <c r="I959" s="160">
        <v>0.57012731481481482</v>
      </c>
      <c r="J959" s="161">
        <v>-7.298409426668</v>
      </c>
      <c r="K959" s="162">
        <v>35.368612453577697</v>
      </c>
      <c r="L959" s="14" t="s">
        <v>445</v>
      </c>
      <c r="M959" s="61">
        <v>84.9</v>
      </c>
      <c r="N959" s="14" t="s">
        <v>41</v>
      </c>
      <c r="O959" s="115">
        <v>1</v>
      </c>
      <c r="P959" s="14" t="s">
        <v>27</v>
      </c>
      <c r="Q959" s="14" t="s">
        <v>28</v>
      </c>
      <c r="R959" s="14" t="s">
        <v>29</v>
      </c>
      <c r="S959" s="14" t="s">
        <v>448</v>
      </c>
    </row>
    <row r="960" spans="1:21" hidden="1" x14ac:dyDescent="0.25">
      <c r="A960" s="176" t="s">
        <v>200</v>
      </c>
      <c r="B960" s="158">
        <v>42490</v>
      </c>
      <c r="C960" s="159" t="s">
        <v>328</v>
      </c>
      <c r="D960" s="56">
        <v>2016</v>
      </c>
      <c r="E960" s="61" t="s">
        <v>341</v>
      </c>
      <c r="F960" s="56">
        <v>1</v>
      </c>
      <c r="G960" s="57" t="s">
        <v>673</v>
      </c>
      <c r="H960" s="61" t="s">
        <v>82</v>
      </c>
      <c r="I960" s="160">
        <v>0.58135416666666673</v>
      </c>
      <c r="J960" s="161">
        <v>-7.5977983333333299</v>
      </c>
      <c r="K960" s="162">
        <v>34.845579999999998</v>
      </c>
      <c r="L960" s="14" t="s">
        <v>202</v>
      </c>
      <c r="M960" s="61">
        <v>11.8</v>
      </c>
      <c r="N960" s="14" t="s">
        <v>26</v>
      </c>
      <c r="O960" s="115">
        <v>1</v>
      </c>
      <c r="P960" s="14" t="s">
        <v>27</v>
      </c>
      <c r="Q960" s="14" t="s">
        <v>28</v>
      </c>
      <c r="R960" s="14" t="s">
        <v>35</v>
      </c>
      <c r="S960" s="14" t="s">
        <v>230</v>
      </c>
    </row>
    <row r="961" spans="1:21" hidden="1" x14ac:dyDescent="0.25">
      <c r="A961" s="194">
        <v>41507</v>
      </c>
      <c r="B961" s="195">
        <v>41507</v>
      </c>
      <c r="C961" s="194" t="s">
        <v>815</v>
      </c>
      <c r="D961" s="196">
        <v>2013</v>
      </c>
      <c r="E961" s="19" t="s">
        <v>342</v>
      </c>
      <c r="F961" s="196">
        <v>1</v>
      </c>
      <c r="G961" s="18" t="s">
        <v>140</v>
      </c>
      <c r="H961" s="18" t="s">
        <v>140</v>
      </c>
      <c r="I961" s="18">
        <v>1019</v>
      </c>
      <c r="J961" s="18"/>
      <c r="K961" s="18"/>
      <c r="L961" s="18" t="s">
        <v>816</v>
      </c>
      <c r="M961" s="17">
        <v>22.2</v>
      </c>
      <c r="N961" s="18" t="s">
        <v>26</v>
      </c>
      <c r="O961" s="19">
        <v>1</v>
      </c>
      <c r="P961" s="18" t="s">
        <v>34</v>
      </c>
      <c r="Q961" s="18" t="s">
        <v>28</v>
      </c>
      <c r="R961" s="18" t="s">
        <v>48</v>
      </c>
      <c r="S961" s="18" t="s">
        <v>819</v>
      </c>
      <c r="T961" s="18"/>
      <c r="U961" s="18"/>
    </row>
    <row r="962" spans="1:21" hidden="1" x14ac:dyDescent="0.25">
      <c r="A962" s="57">
        <v>43161</v>
      </c>
      <c r="B962" s="158">
        <v>43161</v>
      </c>
      <c r="C962" s="58" t="s">
        <v>529</v>
      </c>
      <c r="D962" s="56">
        <v>2018</v>
      </c>
      <c r="E962" s="61" t="s">
        <v>341</v>
      </c>
      <c r="F962" s="56">
        <v>1</v>
      </c>
      <c r="H962" s="57" t="s">
        <v>528</v>
      </c>
      <c r="I962" s="160">
        <v>0.60394675925925922</v>
      </c>
      <c r="J962" s="161">
        <v>-7.6977861088553103</v>
      </c>
      <c r="K962" s="162">
        <v>37.8290296655587</v>
      </c>
      <c r="L962" s="14" t="s">
        <v>520</v>
      </c>
      <c r="M962" s="6">
        <v>22.7</v>
      </c>
      <c r="N962" s="14" t="s">
        <v>26</v>
      </c>
      <c r="O962" s="115">
        <v>1</v>
      </c>
      <c r="P962" s="14" t="s">
        <v>34</v>
      </c>
      <c r="Q962" s="14" t="s">
        <v>28</v>
      </c>
      <c r="R962" s="14" t="s">
        <v>35</v>
      </c>
      <c r="S962" s="14" t="s">
        <v>540</v>
      </c>
    </row>
    <row r="963" spans="1:21" hidden="1" x14ac:dyDescent="0.25">
      <c r="A963" s="194">
        <v>41501</v>
      </c>
      <c r="B963" s="195">
        <v>41501</v>
      </c>
      <c r="C963" s="194" t="s">
        <v>787</v>
      </c>
      <c r="D963" s="196">
        <v>2013</v>
      </c>
      <c r="E963" s="19" t="s">
        <v>342</v>
      </c>
      <c r="F963" s="196">
        <v>1</v>
      </c>
      <c r="G963" s="18" t="s">
        <v>343</v>
      </c>
      <c r="H963" s="18" t="s">
        <v>343</v>
      </c>
      <c r="I963" s="18">
        <v>157</v>
      </c>
      <c r="J963" s="18"/>
      <c r="K963" s="18"/>
      <c r="L963" s="18" t="s">
        <v>790</v>
      </c>
      <c r="M963" s="17">
        <v>21.9</v>
      </c>
      <c r="N963" s="18" t="s">
        <v>26</v>
      </c>
      <c r="O963" s="19">
        <v>1</v>
      </c>
      <c r="P963" s="18" t="s">
        <v>34</v>
      </c>
      <c r="Q963" s="18" t="s">
        <v>28</v>
      </c>
      <c r="R963" s="18" t="s">
        <v>48</v>
      </c>
      <c r="S963" s="18" t="s">
        <v>36</v>
      </c>
      <c r="T963" s="18"/>
      <c r="U963" s="18"/>
    </row>
    <row r="964" spans="1:21" hidden="1" x14ac:dyDescent="0.25">
      <c r="A964" s="194">
        <v>41502</v>
      </c>
      <c r="B964" s="195">
        <v>41502</v>
      </c>
      <c r="C964" s="194" t="s">
        <v>787</v>
      </c>
      <c r="D964" s="196">
        <v>2013</v>
      </c>
      <c r="E964" s="19" t="s">
        <v>342</v>
      </c>
      <c r="F964" s="196">
        <v>1</v>
      </c>
      <c r="G964" s="186" t="s">
        <v>129</v>
      </c>
      <c r="H964" s="18" t="s">
        <v>129</v>
      </c>
      <c r="I964" s="18">
        <v>1034</v>
      </c>
      <c r="J964" s="18"/>
      <c r="K964" s="18"/>
      <c r="L964" s="18" t="s">
        <v>802</v>
      </c>
      <c r="M964" s="17">
        <v>33.299999999999997</v>
      </c>
      <c r="N964" s="18" t="s">
        <v>26</v>
      </c>
      <c r="O964" s="19">
        <v>1</v>
      </c>
      <c r="P964" s="18" t="s">
        <v>34</v>
      </c>
      <c r="Q964" s="18" t="s">
        <v>28</v>
      </c>
      <c r="R964" s="18" t="s">
        <v>35</v>
      </c>
      <c r="S964" s="18" t="s">
        <v>36</v>
      </c>
      <c r="T964" s="18"/>
      <c r="U964" s="18"/>
    </row>
    <row r="965" spans="1:21" hidden="1" x14ac:dyDescent="0.25">
      <c r="A965" s="194">
        <v>41502</v>
      </c>
      <c r="B965" s="195">
        <v>41502</v>
      </c>
      <c r="C965" s="194" t="s">
        <v>787</v>
      </c>
      <c r="D965" s="196">
        <v>2013</v>
      </c>
      <c r="E965" s="19" t="s">
        <v>342</v>
      </c>
      <c r="F965" s="196">
        <v>1</v>
      </c>
      <c r="G965" s="186" t="s">
        <v>129</v>
      </c>
      <c r="H965" s="18" t="s">
        <v>129</v>
      </c>
      <c r="I965" s="18">
        <v>1108</v>
      </c>
      <c r="J965" s="18"/>
      <c r="K965" s="18"/>
      <c r="L965" s="18" t="s">
        <v>802</v>
      </c>
      <c r="M965" s="17">
        <v>45.9</v>
      </c>
      <c r="N965" s="18" t="s">
        <v>26</v>
      </c>
      <c r="O965" s="19">
        <v>1</v>
      </c>
      <c r="P965" s="18" t="s">
        <v>27</v>
      </c>
      <c r="Q965" s="18" t="s">
        <v>28</v>
      </c>
      <c r="R965" s="18" t="s">
        <v>35</v>
      </c>
      <c r="S965" s="18" t="s">
        <v>36</v>
      </c>
      <c r="T965" s="18"/>
      <c r="U965" s="18"/>
    </row>
    <row r="966" spans="1:21" hidden="1" x14ac:dyDescent="0.25">
      <c r="A966" s="194">
        <v>41502</v>
      </c>
      <c r="B966" s="195">
        <v>41502</v>
      </c>
      <c r="C966" s="194" t="s">
        <v>787</v>
      </c>
      <c r="D966" s="196">
        <v>2013</v>
      </c>
      <c r="E966" s="19" t="s">
        <v>342</v>
      </c>
      <c r="F966" s="196">
        <v>1</v>
      </c>
      <c r="G966" s="186" t="s">
        <v>129</v>
      </c>
      <c r="H966" s="18" t="s">
        <v>129</v>
      </c>
      <c r="I966" s="18">
        <v>1229</v>
      </c>
      <c r="J966" s="18"/>
      <c r="K966" s="18"/>
      <c r="L966" s="18" t="s">
        <v>802</v>
      </c>
      <c r="M966" s="17">
        <v>56.9</v>
      </c>
      <c r="N966" s="18" t="s">
        <v>26</v>
      </c>
      <c r="O966" s="19">
        <v>1</v>
      </c>
      <c r="P966" s="18" t="s">
        <v>34</v>
      </c>
      <c r="Q966" s="18" t="s">
        <v>28</v>
      </c>
      <c r="R966" s="18" t="s">
        <v>48</v>
      </c>
      <c r="S966" s="18" t="s">
        <v>36</v>
      </c>
      <c r="T966" s="18"/>
      <c r="U966" s="18"/>
    </row>
    <row r="967" spans="1:21" hidden="1" x14ac:dyDescent="0.25">
      <c r="A967" s="194">
        <v>41502</v>
      </c>
      <c r="B967" s="195">
        <v>41502</v>
      </c>
      <c r="C967" s="194" t="s">
        <v>787</v>
      </c>
      <c r="D967" s="196">
        <v>2013</v>
      </c>
      <c r="E967" s="19" t="s">
        <v>342</v>
      </c>
      <c r="F967" s="196">
        <v>1</v>
      </c>
      <c r="G967" s="186" t="s">
        <v>129</v>
      </c>
      <c r="H967" s="18" t="s">
        <v>129</v>
      </c>
      <c r="I967" s="18">
        <v>133</v>
      </c>
      <c r="J967" s="18"/>
      <c r="K967" s="18"/>
      <c r="L967" s="18" t="s">
        <v>802</v>
      </c>
      <c r="M967" s="17">
        <v>70.900000000000006</v>
      </c>
      <c r="N967" s="18" t="s">
        <v>26</v>
      </c>
      <c r="O967" s="19">
        <v>1</v>
      </c>
      <c r="P967" s="18" t="s">
        <v>34</v>
      </c>
      <c r="Q967" s="18" t="s">
        <v>28</v>
      </c>
      <c r="R967" s="18" t="s">
        <v>48</v>
      </c>
      <c r="S967" s="18" t="s">
        <v>36</v>
      </c>
      <c r="T967" s="18"/>
      <c r="U967" s="18"/>
    </row>
    <row r="968" spans="1:21" hidden="1" x14ac:dyDescent="0.25">
      <c r="A968" s="194">
        <v>41502</v>
      </c>
      <c r="B968" s="195">
        <v>41502</v>
      </c>
      <c r="C968" s="194" t="s">
        <v>787</v>
      </c>
      <c r="D968" s="196">
        <v>2013</v>
      </c>
      <c r="E968" s="19" t="s">
        <v>342</v>
      </c>
      <c r="F968" s="196">
        <v>1</v>
      </c>
      <c r="G968" s="186" t="s">
        <v>129</v>
      </c>
      <c r="H968" s="18" t="s">
        <v>129</v>
      </c>
      <c r="I968" s="18">
        <v>156</v>
      </c>
      <c r="J968" s="18"/>
      <c r="K968" s="18"/>
      <c r="L968" s="18" t="s">
        <v>802</v>
      </c>
      <c r="M968" s="17">
        <v>78.3</v>
      </c>
      <c r="N968" s="18" t="s">
        <v>46</v>
      </c>
      <c r="O968" s="19">
        <v>1</v>
      </c>
      <c r="P968" s="18" t="s">
        <v>34</v>
      </c>
      <c r="Q968" s="18" t="s">
        <v>28</v>
      </c>
      <c r="R968" s="18" t="s">
        <v>35</v>
      </c>
      <c r="S968" s="18" t="s">
        <v>36</v>
      </c>
      <c r="T968" s="18"/>
      <c r="U968" s="18"/>
    </row>
    <row r="969" spans="1:21" hidden="1" x14ac:dyDescent="0.25">
      <c r="A969" s="194">
        <v>41508</v>
      </c>
      <c r="B969" s="195">
        <v>41508</v>
      </c>
      <c r="C969" s="194" t="s">
        <v>815</v>
      </c>
      <c r="D969" s="196">
        <v>2013</v>
      </c>
      <c r="E969" s="19" t="s">
        <v>342</v>
      </c>
      <c r="F969" s="196">
        <v>1</v>
      </c>
      <c r="G969" s="61" t="s">
        <v>134</v>
      </c>
      <c r="H969" s="18" t="s">
        <v>134</v>
      </c>
      <c r="I969" s="18">
        <v>1131</v>
      </c>
      <c r="J969" s="18"/>
      <c r="K969" s="18"/>
      <c r="L969" s="18" t="s">
        <v>824</v>
      </c>
      <c r="M969" s="17">
        <v>30.7</v>
      </c>
      <c r="N969" s="18" t="s">
        <v>26</v>
      </c>
      <c r="O969" s="19">
        <v>1</v>
      </c>
      <c r="P969" s="18" t="s">
        <v>27</v>
      </c>
      <c r="Q969" s="18" t="s">
        <v>28</v>
      </c>
      <c r="R969" s="18" t="s">
        <v>48</v>
      </c>
      <c r="S969" s="18" t="s">
        <v>36</v>
      </c>
      <c r="T969" s="18"/>
      <c r="U969" s="18"/>
    </row>
    <row r="970" spans="1:21" hidden="1" x14ac:dyDescent="0.25">
      <c r="A970" s="194">
        <v>41508</v>
      </c>
      <c r="B970" s="195">
        <v>41508</v>
      </c>
      <c r="C970" s="194" t="s">
        <v>815</v>
      </c>
      <c r="D970" s="196">
        <v>2013</v>
      </c>
      <c r="E970" s="19" t="s">
        <v>342</v>
      </c>
      <c r="F970" s="196">
        <v>1</v>
      </c>
      <c r="G970" s="61" t="s">
        <v>134</v>
      </c>
      <c r="H970" s="18" t="s">
        <v>134</v>
      </c>
      <c r="I970" s="18">
        <v>215</v>
      </c>
      <c r="J970" s="18"/>
      <c r="K970" s="18"/>
      <c r="L970" s="18" t="s">
        <v>824</v>
      </c>
      <c r="M970" s="17">
        <v>55.1</v>
      </c>
      <c r="N970" s="18" t="s">
        <v>26</v>
      </c>
      <c r="O970" s="19">
        <v>1</v>
      </c>
      <c r="P970" s="18" t="s">
        <v>34</v>
      </c>
      <c r="Q970" s="18" t="s">
        <v>28</v>
      </c>
      <c r="R970" s="18" t="s">
        <v>29</v>
      </c>
      <c r="S970" s="18" t="s">
        <v>36</v>
      </c>
      <c r="T970" s="18"/>
      <c r="U970" s="18"/>
    </row>
    <row r="971" spans="1:21" hidden="1" x14ac:dyDescent="0.25">
      <c r="A971" s="194">
        <v>41508</v>
      </c>
      <c r="B971" s="195">
        <v>41508</v>
      </c>
      <c r="C971" s="194" t="s">
        <v>815</v>
      </c>
      <c r="D971" s="196">
        <v>2013</v>
      </c>
      <c r="E971" s="19" t="s">
        <v>342</v>
      </c>
      <c r="F971" s="196">
        <v>1</v>
      </c>
      <c r="G971" s="61" t="s">
        <v>134</v>
      </c>
      <c r="H971" s="18" t="s">
        <v>134</v>
      </c>
      <c r="I971" s="18">
        <v>401</v>
      </c>
      <c r="J971" s="18"/>
      <c r="K971" s="18"/>
      <c r="L971" s="18" t="s">
        <v>824</v>
      </c>
      <c r="M971" s="17">
        <v>75</v>
      </c>
      <c r="N971" s="18" t="s">
        <v>26</v>
      </c>
      <c r="O971" s="19">
        <v>1</v>
      </c>
      <c r="P971" s="18" t="s">
        <v>27</v>
      </c>
      <c r="Q971" s="18" t="s">
        <v>28</v>
      </c>
      <c r="R971" s="18" t="s">
        <v>48</v>
      </c>
      <c r="S971" s="18" t="s">
        <v>64</v>
      </c>
      <c r="T971" s="18"/>
      <c r="U971" s="18"/>
    </row>
    <row r="972" spans="1:21" hidden="1" x14ac:dyDescent="0.25">
      <c r="A972" s="194">
        <v>41509</v>
      </c>
      <c r="B972" s="195">
        <v>41509</v>
      </c>
      <c r="C972" s="194" t="s">
        <v>815</v>
      </c>
      <c r="D972" s="196">
        <v>2013</v>
      </c>
      <c r="E972" s="19" t="s">
        <v>342</v>
      </c>
      <c r="F972" s="196">
        <v>1</v>
      </c>
      <c r="G972" s="196" t="s">
        <v>673</v>
      </c>
      <c r="H972" s="18" t="s">
        <v>835</v>
      </c>
      <c r="I972" s="18">
        <v>101</v>
      </c>
      <c r="J972" s="18"/>
      <c r="K972" s="18"/>
      <c r="L972" s="18" t="s">
        <v>836</v>
      </c>
      <c r="M972" s="17">
        <v>35.700000000000003</v>
      </c>
      <c r="N972" s="18" t="s">
        <v>46</v>
      </c>
      <c r="O972" s="19">
        <v>1</v>
      </c>
      <c r="P972" s="18" t="s">
        <v>34</v>
      </c>
      <c r="Q972" s="18" t="s">
        <v>28</v>
      </c>
      <c r="R972" s="18" t="s">
        <v>48</v>
      </c>
      <c r="S972" s="18" t="s">
        <v>64</v>
      </c>
      <c r="T972" s="18"/>
      <c r="U972" s="18"/>
    </row>
    <row r="973" spans="1:21" hidden="1" x14ac:dyDescent="0.25">
      <c r="A973" s="176">
        <v>41921</v>
      </c>
      <c r="B973" s="158">
        <v>41921</v>
      </c>
      <c r="C973" s="159" t="s">
        <v>322</v>
      </c>
      <c r="D973" s="56">
        <v>2014</v>
      </c>
      <c r="E973" s="61" t="s">
        <v>342</v>
      </c>
      <c r="F973" s="56">
        <v>1</v>
      </c>
      <c r="G973" s="61" t="s">
        <v>134</v>
      </c>
      <c r="H973" s="61" t="s">
        <v>134</v>
      </c>
      <c r="I973" s="160">
        <v>0.43192129629629633</v>
      </c>
      <c r="J973" s="161">
        <v>-7.6623339291598001</v>
      </c>
      <c r="K973" s="162">
        <v>34.966471063613803</v>
      </c>
      <c r="L973" s="14" t="s">
        <v>13</v>
      </c>
      <c r="M973" s="61">
        <v>8.1999999999999993</v>
      </c>
      <c r="N973" s="14" t="s">
        <v>26</v>
      </c>
      <c r="O973" s="115">
        <v>1</v>
      </c>
      <c r="P973" s="14" t="s">
        <v>27</v>
      </c>
      <c r="Q973" s="14" t="s">
        <v>28</v>
      </c>
      <c r="R973" s="14" t="s">
        <v>35</v>
      </c>
      <c r="S973" s="14" t="s">
        <v>36</v>
      </c>
    </row>
    <row r="974" spans="1:21" hidden="1" x14ac:dyDescent="0.25">
      <c r="A974" s="176">
        <v>41921</v>
      </c>
      <c r="B974" s="158">
        <v>41921</v>
      </c>
      <c r="C974" s="159" t="s">
        <v>322</v>
      </c>
      <c r="D974" s="56">
        <v>2014</v>
      </c>
      <c r="E974" s="61" t="s">
        <v>342</v>
      </c>
      <c r="F974" s="56">
        <v>1</v>
      </c>
      <c r="G974" s="61" t="s">
        <v>134</v>
      </c>
      <c r="H974" s="61" t="s">
        <v>134</v>
      </c>
      <c r="I974" s="160">
        <v>0.50245370370370368</v>
      </c>
      <c r="J974" s="161">
        <v>-7.5646858532175196</v>
      </c>
      <c r="K974" s="162">
        <v>35.029388019041498</v>
      </c>
      <c r="L974" s="14" t="s">
        <v>13</v>
      </c>
      <c r="M974" s="61">
        <v>24.7</v>
      </c>
      <c r="N974" s="14" t="s">
        <v>26</v>
      </c>
      <c r="O974" s="115">
        <v>1</v>
      </c>
      <c r="P974" s="14" t="s">
        <v>31</v>
      </c>
      <c r="Q974" s="14" t="s">
        <v>28</v>
      </c>
      <c r="R974" s="14" t="s">
        <v>29</v>
      </c>
      <c r="S974" s="14" t="s">
        <v>36</v>
      </c>
    </row>
    <row r="975" spans="1:21" hidden="1" x14ac:dyDescent="0.25">
      <c r="A975" s="176">
        <v>41921</v>
      </c>
      <c r="B975" s="158">
        <v>41921</v>
      </c>
      <c r="C975" s="159" t="s">
        <v>322</v>
      </c>
      <c r="D975" s="56">
        <v>2014</v>
      </c>
      <c r="E975" s="61" t="s">
        <v>342</v>
      </c>
      <c r="F975" s="56">
        <v>1</v>
      </c>
      <c r="G975" s="61" t="s">
        <v>134</v>
      </c>
      <c r="H975" s="61" t="s">
        <v>134</v>
      </c>
      <c r="I975" s="160">
        <v>0.52962962962962956</v>
      </c>
      <c r="J975" s="161">
        <v>-7.4983271231337403</v>
      </c>
      <c r="K975" s="162">
        <v>35.109936301943897</v>
      </c>
      <c r="L975" s="14" t="s">
        <v>13</v>
      </c>
      <c r="M975" s="61">
        <v>38</v>
      </c>
      <c r="N975" s="14" t="s">
        <v>26</v>
      </c>
      <c r="O975" s="115">
        <v>1</v>
      </c>
      <c r="P975" s="14" t="s">
        <v>27</v>
      </c>
      <c r="Q975" s="14" t="s">
        <v>28</v>
      </c>
      <c r="R975" s="14" t="s">
        <v>29</v>
      </c>
      <c r="S975" s="14" t="s">
        <v>36</v>
      </c>
    </row>
    <row r="976" spans="1:21" hidden="1" x14ac:dyDescent="0.25">
      <c r="A976" s="176">
        <v>41922</v>
      </c>
      <c r="B976" s="158">
        <v>41922</v>
      </c>
      <c r="C976" s="159" t="s">
        <v>322</v>
      </c>
      <c r="D976" s="56">
        <v>2014</v>
      </c>
      <c r="E976" s="61" t="s">
        <v>342</v>
      </c>
      <c r="F976" s="56">
        <v>1</v>
      </c>
      <c r="G976" s="18" t="s">
        <v>140</v>
      </c>
      <c r="H976" s="61" t="s">
        <v>140</v>
      </c>
      <c r="I976" s="160">
        <v>0.40763888888888888</v>
      </c>
      <c r="J976" s="161">
        <v>-7.7027227513320602</v>
      </c>
      <c r="K976" s="162">
        <v>34.884016836560598</v>
      </c>
      <c r="L976" s="14" t="s">
        <v>57</v>
      </c>
      <c r="M976" s="61">
        <v>6.5</v>
      </c>
      <c r="N976" s="14" t="s">
        <v>26</v>
      </c>
      <c r="O976" s="115">
        <v>1</v>
      </c>
      <c r="P976" s="14" t="s">
        <v>34</v>
      </c>
      <c r="Q976" s="14" t="s">
        <v>28</v>
      </c>
      <c r="R976" s="14" t="s">
        <v>48</v>
      </c>
      <c r="S976" s="14" t="s">
        <v>36</v>
      </c>
    </row>
    <row r="977" spans="1:19" hidden="1" x14ac:dyDescent="0.25">
      <c r="A977" s="176">
        <v>41922</v>
      </c>
      <c r="B977" s="158">
        <v>41922</v>
      </c>
      <c r="C977" s="159" t="s">
        <v>322</v>
      </c>
      <c r="D977" s="56">
        <v>2014</v>
      </c>
      <c r="E977" s="61" t="s">
        <v>342</v>
      </c>
      <c r="F977" s="56">
        <v>1</v>
      </c>
      <c r="G977" s="18" t="s">
        <v>140</v>
      </c>
      <c r="H977" s="61" t="s">
        <v>140</v>
      </c>
      <c r="I977" s="160">
        <v>0.44613425925925926</v>
      </c>
      <c r="J977" s="161">
        <v>-7.7837222052320003</v>
      </c>
      <c r="K977" s="162">
        <v>34.857232371797402</v>
      </c>
      <c r="L977" s="14" t="s">
        <v>57</v>
      </c>
      <c r="M977" s="61">
        <v>20.5</v>
      </c>
      <c r="N977" s="14" t="s">
        <v>26</v>
      </c>
      <c r="O977" s="115">
        <v>1</v>
      </c>
      <c r="P977" s="14" t="s">
        <v>34</v>
      </c>
      <c r="Q977" s="14" t="s">
        <v>28</v>
      </c>
      <c r="R977" s="14" t="s">
        <v>48</v>
      </c>
      <c r="S977" s="14" t="s">
        <v>64</v>
      </c>
    </row>
    <row r="978" spans="1:19" hidden="1" x14ac:dyDescent="0.25">
      <c r="A978" s="176">
        <v>41922</v>
      </c>
      <c r="B978" s="158">
        <v>41922</v>
      </c>
      <c r="C978" s="159" t="s">
        <v>322</v>
      </c>
      <c r="D978" s="56">
        <v>2014</v>
      </c>
      <c r="E978" s="61" t="s">
        <v>342</v>
      </c>
      <c r="F978" s="56">
        <v>1</v>
      </c>
      <c r="G978" s="18" t="s">
        <v>140</v>
      </c>
      <c r="H978" s="61" t="s">
        <v>140</v>
      </c>
      <c r="I978" s="160">
        <v>0.51327546296296289</v>
      </c>
      <c r="J978" s="161">
        <v>-7.8710071167763198</v>
      </c>
      <c r="K978" s="162">
        <v>34.660619813738101</v>
      </c>
      <c r="L978" s="14" t="s">
        <v>57</v>
      </c>
      <c r="M978" s="61">
        <v>47</v>
      </c>
      <c r="N978" s="14" t="s">
        <v>26</v>
      </c>
      <c r="O978" s="115">
        <v>1</v>
      </c>
      <c r="P978" s="14" t="s">
        <v>34</v>
      </c>
      <c r="Q978" s="14" t="s">
        <v>28</v>
      </c>
      <c r="R978" s="14" t="s">
        <v>29</v>
      </c>
      <c r="S978" s="14" t="s">
        <v>64</v>
      </c>
    </row>
    <row r="979" spans="1:19" hidden="1" x14ac:dyDescent="0.25">
      <c r="A979" s="176">
        <v>41922</v>
      </c>
      <c r="B979" s="158">
        <v>41922</v>
      </c>
      <c r="C979" s="159" t="s">
        <v>322</v>
      </c>
      <c r="D979" s="56">
        <v>2014</v>
      </c>
      <c r="E979" s="61" t="s">
        <v>342</v>
      </c>
      <c r="F979" s="56">
        <v>1</v>
      </c>
      <c r="G979" s="18" t="s">
        <v>140</v>
      </c>
      <c r="H979" s="61" t="s">
        <v>140</v>
      </c>
      <c r="I979" s="160">
        <v>0.58431712962962956</v>
      </c>
      <c r="J979" s="161">
        <v>-7.9324133497475797</v>
      </c>
      <c r="K979" s="162">
        <v>34.542385297784101</v>
      </c>
      <c r="L979" s="14" t="s">
        <v>57</v>
      </c>
      <c r="M979" s="61">
        <v>66.900000000000006</v>
      </c>
      <c r="N979" s="14" t="s">
        <v>26</v>
      </c>
      <c r="O979" s="115">
        <v>1</v>
      </c>
      <c r="P979" s="14" t="s">
        <v>34</v>
      </c>
      <c r="Q979" s="14" t="s">
        <v>28</v>
      </c>
      <c r="R979" s="14" t="s">
        <v>48</v>
      </c>
      <c r="S979" s="14" t="s">
        <v>64</v>
      </c>
    </row>
    <row r="980" spans="1:19" hidden="1" x14ac:dyDescent="0.25">
      <c r="A980" s="176">
        <v>41922</v>
      </c>
      <c r="B980" s="158">
        <v>41922</v>
      </c>
      <c r="C980" s="159" t="s">
        <v>322</v>
      </c>
      <c r="D980" s="56">
        <v>2014</v>
      </c>
      <c r="E980" s="61" t="s">
        <v>342</v>
      </c>
      <c r="F980" s="56">
        <v>1</v>
      </c>
      <c r="G980" s="18" t="s">
        <v>140</v>
      </c>
      <c r="H980" s="61" t="s">
        <v>140</v>
      </c>
      <c r="I980" s="160">
        <v>0.58503472222222219</v>
      </c>
      <c r="J980" s="161">
        <v>-7.9328385628418596</v>
      </c>
      <c r="K980" s="162">
        <v>34.542373454081101</v>
      </c>
      <c r="L980" s="14" t="s">
        <v>57</v>
      </c>
      <c r="M980" s="61">
        <v>67</v>
      </c>
      <c r="N980" s="14" t="s">
        <v>26</v>
      </c>
      <c r="O980" s="115">
        <v>1</v>
      </c>
      <c r="P980" s="14" t="s">
        <v>34</v>
      </c>
      <c r="Q980" s="14" t="s">
        <v>28</v>
      </c>
      <c r="R980" s="14" t="s">
        <v>48</v>
      </c>
      <c r="S980" s="14" t="s">
        <v>64</v>
      </c>
    </row>
    <row r="981" spans="1:19" hidden="1" x14ac:dyDescent="0.25">
      <c r="A981" s="176">
        <v>41922</v>
      </c>
      <c r="B981" s="158">
        <v>41922</v>
      </c>
      <c r="C981" s="159" t="s">
        <v>322</v>
      </c>
      <c r="D981" s="56">
        <v>2014</v>
      </c>
      <c r="E981" s="61" t="s">
        <v>342</v>
      </c>
      <c r="F981" s="56">
        <v>1</v>
      </c>
      <c r="G981" s="18" t="s">
        <v>140</v>
      </c>
      <c r="H981" s="61" t="s">
        <v>140</v>
      </c>
      <c r="I981" s="160">
        <v>0.61614583333333328</v>
      </c>
      <c r="J981" s="161">
        <v>-8.0403812678489395</v>
      </c>
      <c r="K981" s="162">
        <v>34.4963236661469</v>
      </c>
      <c r="L981" s="14" t="s">
        <v>57</v>
      </c>
      <c r="M981" s="61">
        <v>81.099999999999994</v>
      </c>
      <c r="N981" s="14" t="s">
        <v>26</v>
      </c>
      <c r="O981" s="115">
        <v>1</v>
      </c>
      <c r="P981" s="14" t="s">
        <v>31</v>
      </c>
      <c r="Q981" s="14" t="s">
        <v>28</v>
      </c>
      <c r="R981" s="14" t="s">
        <v>29</v>
      </c>
      <c r="S981" s="14" t="s">
        <v>64</v>
      </c>
    </row>
    <row r="982" spans="1:19" hidden="1" x14ac:dyDescent="0.25">
      <c r="A982" s="176">
        <v>41924</v>
      </c>
      <c r="B982" s="158">
        <v>41924</v>
      </c>
      <c r="C982" s="159" t="s">
        <v>322</v>
      </c>
      <c r="D982" s="56">
        <v>2014</v>
      </c>
      <c r="E982" s="61" t="s">
        <v>342</v>
      </c>
      <c r="F982" s="56">
        <v>1</v>
      </c>
      <c r="G982" s="57" t="s">
        <v>673</v>
      </c>
      <c r="H982" s="61" t="s">
        <v>82</v>
      </c>
      <c r="I982" s="160">
        <v>0.44011574074074072</v>
      </c>
      <c r="J982" s="161">
        <v>-7.6166270436939998</v>
      </c>
      <c r="K982" s="162">
        <v>34.7579345352963</v>
      </c>
      <c r="L982" s="14" t="s">
        <v>82</v>
      </c>
      <c r="M982" s="61">
        <v>21.7</v>
      </c>
      <c r="N982" s="14" t="s">
        <v>26</v>
      </c>
      <c r="O982" s="115">
        <v>1</v>
      </c>
      <c r="P982" s="14" t="s">
        <v>34</v>
      </c>
      <c r="Q982" s="14" t="s">
        <v>28</v>
      </c>
      <c r="R982" s="14" t="s">
        <v>48</v>
      </c>
      <c r="S982" s="14" t="s">
        <v>64</v>
      </c>
    </row>
    <row r="983" spans="1:19" hidden="1" x14ac:dyDescent="0.25">
      <c r="A983" s="176">
        <v>41930</v>
      </c>
      <c r="B983" s="158">
        <v>41930</v>
      </c>
      <c r="C983" s="159" t="s">
        <v>323</v>
      </c>
      <c r="D983" s="56">
        <v>2014</v>
      </c>
      <c r="E983" s="61" t="s">
        <v>342</v>
      </c>
      <c r="F983" s="56">
        <v>1</v>
      </c>
      <c r="G983" s="18" t="s">
        <v>343</v>
      </c>
      <c r="H983" s="177" t="s">
        <v>128</v>
      </c>
      <c r="I983" s="160">
        <v>0.53062500000000001</v>
      </c>
      <c r="J983" s="161">
        <v>-6.6934194680000001</v>
      </c>
      <c r="K983" s="162">
        <v>31.031357150000002</v>
      </c>
      <c r="L983" s="14" t="s">
        <v>90</v>
      </c>
      <c r="M983" s="61">
        <v>14.1</v>
      </c>
      <c r="N983" s="14" t="s">
        <v>26</v>
      </c>
      <c r="O983" s="115">
        <v>1</v>
      </c>
      <c r="P983" s="14" t="s">
        <v>27</v>
      </c>
      <c r="Q983" s="14" t="s">
        <v>28</v>
      </c>
      <c r="R983" s="14" t="s">
        <v>29</v>
      </c>
      <c r="S983" s="14" t="s">
        <v>36</v>
      </c>
    </row>
    <row r="984" spans="1:19" hidden="1" x14ac:dyDescent="0.25">
      <c r="A984" s="176">
        <v>41930</v>
      </c>
      <c r="B984" s="158">
        <v>41930</v>
      </c>
      <c r="C984" s="159" t="s">
        <v>323</v>
      </c>
      <c r="D984" s="56">
        <v>2014</v>
      </c>
      <c r="E984" s="61" t="s">
        <v>342</v>
      </c>
      <c r="F984" s="56">
        <v>1</v>
      </c>
      <c r="G984" s="18" t="s">
        <v>343</v>
      </c>
      <c r="H984" s="177" t="s">
        <v>128</v>
      </c>
      <c r="I984" s="160">
        <v>0.56502314814814814</v>
      </c>
      <c r="J984" s="161">
        <v>-6.7596904359999996</v>
      </c>
      <c r="K984" s="162">
        <v>30.965766670000001</v>
      </c>
      <c r="L984" s="14" t="s">
        <v>90</v>
      </c>
      <c r="M984" s="61">
        <v>25.1</v>
      </c>
      <c r="N984" s="14" t="s">
        <v>26</v>
      </c>
      <c r="O984" s="115">
        <v>1</v>
      </c>
      <c r="P984" s="14" t="s">
        <v>27</v>
      </c>
      <c r="Q984" s="14" t="s">
        <v>28</v>
      </c>
      <c r="R984" s="14" t="s">
        <v>29</v>
      </c>
      <c r="S984" s="14" t="s">
        <v>64</v>
      </c>
    </row>
    <row r="985" spans="1:19" hidden="1" x14ac:dyDescent="0.25">
      <c r="A985" s="176">
        <v>42263</v>
      </c>
      <c r="B985" s="158">
        <v>42263</v>
      </c>
      <c r="C985" s="159" t="s">
        <v>327</v>
      </c>
      <c r="D985" s="56">
        <v>2015</v>
      </c>
      <c r="E985" s="61" t="s">
        <v>342</v>
      </c>
      <c r="F985" s="56">
        <v>1</v>
      </c>
      <c r="G985" s="61" t="s">
        <v>134</v>
      </c>
      <c r="H985" s="61" t="s">
        <v>134</v>
      </c>
      <c r="I985" s="160">
        <v>0.51343749999999999</v>
      </c>
      <c r="J985" s="161">
        <v>-7.4830177361607797</v>
      </c>
      <c r="K985" s="162">
        <v>35.162301432650402</v>
      </c>
      <c r="L985" s="14" t="s">
        <v>134</v>
      </c>
      <c r="M985" s="61">
        <v>44.5</v>
      </c>
      <c r="N985" s="14" t="s">
        <v>46</v>
      </c>
      <c r="O985" s="115">
        <v>1</v>
      </c>
      <c r="P985" s="14" t="s">
        <v>34</v>
      </c>
      <c r="Q985" s="14" t="s">
        <v>28</v>
      </c>
      <c r="R985" s="14" t="s">
        <v>48</v>
      </c>
      <c r="S985" s="14" t="s">
        <v>64</v>
      </c>
    </row>
    <row r="986" spans="1:19" hidden="1" x14ac:dyDescent="0.25">
      <c r="A986" s="176">
        <v>42263</v>
      </c>
      <c r="B986" s="158">
        <v>42263</v>
      </c>
      <c r="C986" s="159" t="s">
        <v>327</v>
      </c>
      <c r="D986" s="56">
        <v>2015</v>
      </c>
      <c r="E986" s="61" t="s">
        <v>342</v>
      </c>
      <c r="F986" s="56">
        <v>1</v>
      </c>
      <c r="G986" s="61" t="s">
        <v>134</v>
      </c>
      <c r="H986" s="61" t="s">
        <v>134</v>
      </c>
      <c r="I986" s="160">
        <v>0.53348379629629628</v>
      </c>
      <c r="J986" s="161">
        <v>-7.4536227494052296</v>
      </c>
      <c r="K986" s="162">
        <v>35.236012971313301</v>
      </c>
      <c r="L986" s="14" t="s">
        <v>134</v>
      </c>
      <c r="M986" s="61">
        <v>54.7</v>
      </c>
      <c r="N986" s="14" t="s">
        <v>26</v>
      </c>
      <c r="O986" s="115">
        <v>1</v>
      </c>
      <c r="P986" s="14" t="s">
        <v>34</v>
      </c>
      <c r="Q986" s="14" t="s">
        <v>28</v>
      </c>
      <c r="R986" s="14" t="s">
        <v>48</v>
      </c>
      <c r="S986" s="14" t="s">
        <v>64</v>
      </c>
    </row>
    <row r="987" spans="1:19" hidden="1" x14ac:dyDescent="0.25">
      <c r="A987" s="176">
        <v>42264</v>
      </c>
      <c r="B987" s="158">
        <v>42264</v>
      </c>
      <c r="C987" s="159" t="s">
        <v>327</v>
      </c>
      <c r="D987" s="56">
        <v>2015</v>
      </c>
      <c r="E987" s="61" t="s">
        <v>342</v>
      </c>
      <c r="F987" s="56">
        <v>1</v>
      </c>
      <c r="G987" s="18" t="s">
        <v>140</v>
      </c>
      <c r="H987" s="61" t="s">
        <v>140</v>
      </c>
      <c r="I987" s="160">
        <v>0.50878472222222226</v>
      </c>
      <c r="J987" s="161">
        <v>-7.8669057709371497</v>
      </c>
      <c r="K987" s="162">
        <v>34.665300290353997</v>
      </c>
      <c r="L987" s="14" t="s">
        <v>140</v>
      </c>
      <c r="M987" s="61">
        <v>44.1</v>
      </c>
      <c r="N987" s="14" t="s">
        <v>26</v>
      </c>
      <c r="O987" s="115">
        <v>1</v>
      </c>
      <c r="P987" s="14" t="s">
        <v>34</v>
      </c>
      <c r="Q987" s="14" t="s">
        <v>28</v>
      </c>
      <c r="R987" s="14" t="s">
        <v>48</v>
      </c>
      <c r="S987" s="14" t="s">
        <v>64</v>
      </c>
    </row>
    <row r="988" spans="1:19" hidden="1" x14ac:dyDescent="0.25">
      <c r="A988" s="176">
        <v>42272</v>
      </c>
      <c r="B988" s="158">
        <v>42272</v>
      </c>
      <c r="C988" s="159" t="s">
        <v>327</v>
      </c>
      <c r="D988" s="56">
        <v>2015</v>
      </c>
      <c r="E988" s="61" t="s">
        <v>342</v>
      </c>
      <c r="F988" s="56">
        <v>1</v>
      </c>
      <c r="G988" s="57" t="s">
        <v>673</v>
      </c>
      <c r="H988" s="61" t="s">
        <v>82</v>
      </c>
      <c r="I988" s="160">
        <v>0.44454861111111116</v>
      </c>
      <c r="J988" s="161">
        <v>-7.6193214254503996</v>
      </c>
      <c r="K988" s="162">
        <v>34.752560948247897</v>
      </c>
      <c r="L988" s="14" t="s">
        <v>176</v>
      </c>
      <c r="M988" s="61">
        <v>22.2</v>
      </c>
      <c r="N988" s="14" t="s">
        <v>26</v>
      </c>
      <c r="O988" s="115">
        <v>1</v>
      </c>
      <c r="P988" s="14" t="s">
        <v>27</v>
      </c>
      <c r="Q988" s="14" t="s">
        <v>28</v>
      </c>
      <c r="R988" s="14" t="s">
        <v>35</v>
      </c>
      <c r="S988" s="14" t="s">
        <v>64</v>
      </c>
    </row>
    <row r="989" spans="1:19" hidden="1" x14ac:dyDescent="0.25">
      <c r="A989" s="176">
        <v>42272</v>
      </c>
      <c r="B989" s="158">
        <v>42272</v>
      </c>
      <c r="C989" s="159" t="s">
        <v>327</v>
      </c>
      <c r="D989" s="56">
        <v>2015</v>
      </c>
      <c r="E989" s="61" t="s">
        <v>342</v>
      </c>
      <c r="F989" s="56">
        <v>1</v>
      </c>
      <c r="G989" s="57" t="s">
        <v>673</v>
      </c>
      <c r="H989" s="61" t="s">
        <v>82</v>
      </c>
      <c r="I989" s="160">
        <v>0.46631944444444445</v>
      </c>
      <c r="J989" s="161">
        <v>-7.6821386941148502</v>
      </c>
      <c r="K989" s="162">
        <v>34.639839216513202</v>
      </c>
      <c r="L989" s="14" t="s">
        <v>176</v>
      </c>
      <c r="M989" s="61">
        <v>38.4</v>
      </c>
      <c r="N989" s="14" t="s">
        <v>26</v>
      </c>
      <c r="O989" s="115">
        <v>1</v>
      </c>
      <c r="P989" s="14" t="s">
        <v>34</v>
      </c>
      <c r="Q989" s="14" t="s">
        <v>28</v>
      </c>
      <c r="R989" s="14" t="s">
        <v>48</v>
      </c>
      <c r="S989" s="14" t="s">
        <v>64</v>
      </c>
    </row>
    <row r="990" spans="1:19" hidden="1" x14ac:dyDescent="0.25">
      <c r="A990" s="176">
        <v>42491</v>
      </c>
      <c r="B990" s="158">
        <v>42491</v>
      </c>
      <c r="C990" s="159" t="s">
        <v>328</v>
      </c>
      <c r="D990" s="56">
        <v>2016</v>
      </c>
      <c r="E990" s="61" t="s">
        <v>341</v>
      </c>
      <c r="F990" s="56">
        <v>1</v>
      </c>
      <c r="G990" s="61" t="s">
        <v>134</v>
      </c>
      <c r="H990" s="61" t="s">
        <v>134</v>
      </c>
      <c r="I990" s="160">
        <v>0.57836805555555559</v>
      </c>
      <c r="J990" s="161">
        <v>-7.5819650000000003</v>
      </c>
      <c r="K990" s="162">
        <v>34.961213333333298</v>
      </c>
      <c r="L990" s="14" t="s">
        <v>204</v>
      </c>
      <c r="M990" s="61">
        <v>42</v>
      </c>
      <c r="N990" s="14" t="s">
        <v>26</v>
      </c>
      <c r="O990" s="115">
        <v>1</v>
      </c>
      <c r="P990" s="14" t="s">
        <v>34</v>
      </c>
      <c r="Q990" s="14" t="s">
        <v>28</v>
      </c>
      <c r="R990" s="14" t="s">
        <v>48</v>
      </c>
      <c r="S990" s="14" t="s">
        <v>64</v>
      </c>
    </row>
    <row r="991" spans="1:19" hidden="1" x14ac:dyDescent="0.25">
      <c r="A991" s="176">
        <v>42492</v>
      </c>
      <c r="B991" s="158">
        <v>42492</v>
      </c>
      <c r="C991" s="159" t="s">
        <v>328</v>
      </c>
      <c r="D991" s="56">
        <v>2016</v>
      </c>
      <c r="E991" s="61" t="s">
        <v>341</v>
      </c>
      <c r="F991" s="56">
        <v>1</v>
      </c>
      <c r="G991" s="18" t="s">
        <v>140</v>
      </c>
      <c r="H991" s="61" t="s">
        <v>140</v>
      </c>
      <c r="I991" s="160">
        <v>0.43336805555555552</v>
      </c>
      <c r="J991" s="161">
        <v>-7.77349333333333</v>
      </c>
      <c r="K991" s="162">
        <v>34.859113333333298</v>
      </c>
      <c r="L991" s="14" t="s">
        <v>206</v>
      </c>
      <c r="M991" s="61">
        <v>17.8</v>
      </c>
      <c r="N991" s="14" t="s">
        <v>26</v>
      </c>
      <c r="O991" s="115">
        <v>1</v>
      </c>
      <c r="P991" s="14" t="s">
        <v>27</v>
      </c>
      <c r="Q991" s="14" t="s">
        <v>28</v>
      </c>
      <c r="R991" s="14" t="s">
        <v>29</v>
      </c>
      <c r="S991" s="14" t="s">
        <v>36</v>
      </c>
    </row>
    <row r="992" spans="1:19" hidden="1" x14ac:dyDescent="0.25">
      <c r="A992" s="176">
        <v>42492</v>
      </c>
      <c r="B992" s="158">
        <v>42492</v>
      </c>
      <c r="C992" s="159" t="s">
        <v>328</v>
      </c>
      <c r="D992" s="56">
        <v>2016</v>
      </c>
      <c r="E992" s="61" t="s">
        <v>341</v>
      </c>
      <c r="F992" s="56">
        <v>1</v>
      </c>
      <c r="G992" s="18" t="s">
        <v>140</v>
      </c>
      <c r="H992" s="61" t="s">
        <v>140</v>
      </c>
      <c r="I992" s="160">
        <v>0.44108796296296293</v>
      </c>
      <c r="J992" s="161">
        <v>-7.7884933333333297</v>
      </c>
      <c r="K992" s="162">
        <v>34.842554999999997</v>
      </c>
      <c r="L992" s="14" t="s">
        <v>206</v>
      </c>
      <c r="M992" s="61">
        <v>20.9</v>
      </c>
      <c r="N992" s="14" t="s">
        <v>26</v>
      </c>
      <c r="O992" s="115">
        <v>1</v>
      </c>
      <c r="P992" s="14" t="s">
        <v>31</v>
      </c>
      <c r="Q992" s="14" t="s">
        <v>28</v>
      </c>
      <c r="R992" s="14" t="s">
        <v>35</v>
      </c>
      <c r="S992" s="14" t="s">
        <v>36</v>
      </c>
    </row>
    <row r="993" spans="1:19" hidden="1" x14ac:dyDescent="0.25">
      <c r="A993" s="176">
        <v>42492</v>
      </c>
      <c r="B993" s="158">
        <v>42492</v>
      </c>
      <c r="C993" s="159" t="s">
        <v>328</v>
      </c>
      <c r="D993" s="56">
        <v>2016</v>
      </c>
      <c r="E993" s="61" t="s">
        <v>341</v>
      </c>
      <c r="F993" s="56">
        <v>1</v>
      </c>
      <c r="G993" s="18" t="s">
        <v>140</v>
      </c>
      <c r="H993" s="61" t="s">
        <v>140</v>
      </c>
      <c r="I993" s="160">
        <v>0.52783564814814821</v>
      </c>
      <c r="J993" s="161">
        <v>-7.9011883333333301</v>
      </c>
      <c r="K993" s="162">
        <v>34.577988333333302</v>
      </c>
      <c r="L993" s="14" t="s">
        <v>206</v>
      </c>
      <c r="M993" s="61">
        <v>56.4</v>
      </c>
      <c r="N993" s="14" t="s">
        <v>26</v>
      </c>
      <c r="O993" s="115">
        <v>1</v>
      </c>
      <c r="P993" s="14" t="s">
        <v>34</v>
      </c>
      <c r="Q993" s="14" t="s">
        <v>28</v>
      </c>
      <c r="R993" s="14" t="s">
        <v>35</v>
      </c>
      <c r="S993" s="14" t="s">
        <v>36</v>
      </c>
    </row>
    <row r="994" spans="1:19" hidden="1" x14ac:dyDescent="0.25">
      <c r="A994" s="176">
        <v>42492</v>
      </c>
      <c r="B994" s="158">
        <v>42492</v>
      </c>
      <c r="C994" s="159" t="s">
        <v>328</v>
      </c>
      <c r="D994" s="56">
        <v>2016</v>
      </c>
      <c r="E994" s="61" t="s">
        <v>341</v>
      </c>
      <c r="F994" s="56">
        <v>1</v>
      </c>
      <c r="G994" s="18" t="s">
        <v>140</v>
      </c>
      <c r="H994" s="61" t="s">
        <v>140</v>
      </c>
      <c r="I994" s="160">
        <v>0.53695601851851849</v>
      </c>
      <c r="J994" s="161">
        <v>-7.9042583333333303</v>
      </c>
      <c r="K994" s="162">
        <v>34.552396666666702</v>
      </c>
      <c r="L994" s="14" t="s">
        <v>206</v>
      </c>
      <c r="M994" s="61">
        <v>59.6</v>
      </c>
      <c r="N994" s="14" t="s">
        <v>26</v>
      </c>
      <c r="O994" s="115">
        <v>1</v>
      </c>
      <c r="P994" s="14" t="s">
        <v>34</v>
      </c>
      <c r="Q994" s="14" t="s">
        <v>28</v>
      </c>
      <c r="R994" s="14" t="s">
        <v>35</v>
      </c>
      <c r="S994" s="14" t="s">
        <v>36</v>
      </c>
    </row>
    <row r="995" spans="1:19" hidden="1" x14ac:dyDescent="0.25">
      <c r="A995" s="176">
        <v>42650</v>
      </c>
      <c r="B995" s="158">
        <v>42650</v>
      </c>
      <c r="C995" s="159" t="s">
        <v>329</v>
      </c>
      <c r="D995" s="56">
        <v>2016</v>
      </c>
      <c r="E995" s="61" t="s">
        <v>342</v>
      </c>
      <c r="F995" s="56">
        <v>1</v>
      </c>
      <c r="G995" s="61" t="s">
        <v>134</v>
      </c>
      <c r="H995" s="61" t="s">
        <v>134</v>
      </c>
      <c r="I995" s="160">
        <v>0.37922453703703707</v>
      </c>
      <c r="J995" s="161">
        <v>-7.6675013572401802</v>
      </c>
      <c r="K995" s="162">
        <v>34.9385577128497</v>
      </c>
      <c r="L995" s="14" t="s">
        <v>134</v>
      </c>
      <c r="M995" s="61">
        <v>2.4</v>
      </c>
      <c r="N995" s="14" t="s">
        <v>26</v>
      </c>
      <c r="O995" s="115">
        <v>1</v>
      </c>
      <c r="P995" s="14" t="s">
        <v>34</v>
      </c>
      <c r="Q995" s="14" t="s">
        <v>28</v>
      </c>
      <c r="R995" s="14" t="s">
        <v>48</v>
      </c>
      <c r="S995" s="14" t="s">
        <v>64</v>
      </c>
    </row>
    <row r="996" spans="1:19" hidden="1" x14ac:dyDescent="0.25">
      <c r="A996" s="176">
        <v>42650</v>
      </c>
      <c r="B996" s="158">
        <v>42650</v>
      </c>
      <c r="C996" s="159" t="s">
        <v>329</v>
      </c>
      <c r="D996" s="56">
        <v>2016</v>
      </c>
      <c r="E996" s="61" t="s">
        <v>342</v>
      </c>
      <c r="F996" s="56">
        <v>1</v>
      </c>
      <c r="G996" s="61" t="s">
        <v>134</v>
      </c>
      <c r="H996" s="61" t="s">
        <v>134</v>
      </c>
      <c r="I996" s="160">
        <v>0.4079861111111111</v>
      </c>
      <c r="J996" s="161">
        <v>-7.6242392746798702</v>
      </c>
      <c r="K996" s="162">
        <v>34.995242617814903</v>
      </c>
      <c r="L996" s="14" t="s">
        <v>134</v>
      </c>
      <c r="M996" s="61">
        <v>15.1</v>
      </c>
      <c r="N996" s="14" t="s">
        <v>26</v>
      </c>
      <c r="O996" s="115">
        <v>1</v>
      </c>
      <c r="P996" s="14" t="s">
        <v>34</v>
      </c>
      <c r="Q996" s="14" t="s">
        <v>28</v>
      </c>
      <c r="R996" s="14" t="s">
        <v>48</v>
      </c>
      <c r="S996" s="14" t="s">
        <v>64</v>
      </c>
    </row>
    <row r="997" spans="1:19" hidden="1" x14ac:dyDescent="0.25">
      <c r="A997" s="176">
        <v>42651</v>
      </c>
      <c r="B997" s="158">
        <v>42651</v>
      </c>
      <c r="C997" s="159" t="s">
        <v>329</v>
      </c>
      <c r="D997" s="56">
        <v>2016</v>
      </c>
      <c r="E997" s="61" t="s">
        <v>342</v>
      </c>
      <c r="F997" s="56">
        <v>1</v>
      </c>
      <c r="G997" s="18" t="s">
        <v>140</v>
      </c>
      <c r="H997" s="61" t="s">
        <v>140</v>
      </c>
      <c r="I997" s="160">
        <v>0.49674768518518514</v>
      </c>
      <c r="J997" s="161">
        <v>-7.8688619338193098</v>
      </c>
      <c r="K997" s="162">
        <v>34.664855061608797</v>
      </c>
      <c r="L997" s="14" t="s">
        <v>289</v>
      </c>
      <c r="M997" s="61">
        <v>46.1</v>
      </c>
      <c r="N997" s="14" t="s">
        <v>26</v>
      </c>
      <c r="O997" s="115">
        <v>1</v>
      </c>
      <c r="P997" s="14" t="s">
        <v>34</v>
      </c>
      <c r="Q997" s="14" t="s">
        <v>28</v>
      </c>
      <c r="R997" s="14" t="s">
        <v>35</v>
      </c>
      <c r="S997" s="14" t="s">
        <v>64</v>
      </c>
    </row>
    <row r="998" spans="1:19" hidden="1" x14ac:dyDescent="0.25">
      <c r="A998" s="176">
        <v>42651</v>
      </c>
      <c r="B998" s="158">
        <v>42651</v>
      </c>
      <c r="C998" s="159" t="s">
        <v>329</v>
      </c>
      <c r="D998" s="56">
        <v>2016</v>
      </c>
      <c r="E998" s="61" t="s">
        <v>342</v>
      </c>
      <c r="F998" s="56">
        <v>1</v>
      </c>
      <c r="G998" s="18" t="s">
        <v>140</v>
      </c>
      <c r="H998" s="61" t="s">
        <v>140</v>
      </c>
      <c r="I998" s="160">
        <v>0.53049768518518514</v>
      </c>
      <c r="J998" s="161">
        <v>-7.9068512773278599</v>
      </c>
      <c r="K998" s="162">
        <v>34.538902598487603</v>
      </c>
      <c r="L998" s="14" t="s">
        <v>289</v>
      </c>
      <c r="M998" s="61">
        <v>63.1</v>
      </c>
      <c r="N998" s="14" t="s">
        <v>26</v>
      </c>
      <c r="O998" s="115">
        <v>1</v>
      </c>
      <c r="P998" s="14" t="s">
        <v>34</v>
      </c>
      <c r="Q998" s="14" t="s">
        <v>28</v>
      </c>
      <c r="R998" s="14" t="s">
        <v>48</v>
      </c>
      <c r="S998" s="14" t="s">
        <v>64</v>
      </c>
    </row>
    <row r="999" spans="1:19" hidden="1" x14ac:dyDescent="0.25">
      <c r="A999" s="176">
        <v>42652</v>
      </c>
      <c r="B999" s="158">
        <v>42652</v>
      </c>
      <c r="C999" s="159" t="s">
        <v>329</v>
      </c>
      <c r="D999" s="56">
        <v>2016</v>
      </c>
      <c r="E999" s="61" t="s">
        <v>342</v>
      </c>
      <c r="F999" s="56">
        <v>1</v>
      </c>
      <c r="G999" s="57" t="s">
        <v>673</v>
      </c>
      <c r="H999" s="61" t="s">
        <v>82</v>
      </c>
      <c r="I999" s="160">
        <v>0.41038194444444448</v>
      </c>
      <c r="J999" s="161">
        <v>-7.6032894016187598</v>
      </c>
      <c r="K999" s="162">
        <v>34.883453741531298</v>
      </c>
      <c r="L999" s="14" t="s">
        <v>176</v>
      </c>
      <c r="M999" s="61">
        <v>5.4</v>
      </c>
      <c r="N999" s="14" t="s">
        <v>46</v>
      </c>
      <c r="O999" s="115">
        <v>1</v>
      </c>
      <c r="P999" s="14" t="s">
        <v>34</v>
      </c>
      <c r="Q999" s="14" t="s">
        <v>28</v>
      </c>
      <c r="R999" s="14" t="s">
        <v>48</v>
      </c>
      <c r="S999" s="14" t="s">
        <v>64</v>
      </c>
    </row>
    <row r="1000" spans="1:19" hidden="1" x14ac:dyDescent="0.25">
      <c r="A1000" s="57">
        <v>43011</v>
      </c>
      <c r="B1000" s="158">
        <v>42804</v>
      </c>
      <c r="C1000" s="159" t="s">
        <v>441</v>
      </c>
      <c r="D1000" s="56">
        <v>2017</v>
      </c>
      <c r="E1000" s="61" t="s">
        <v>341</v>
      </c>
      <c r="F1000" s="56">
        <v>2</v>
      </c>
      <c r="G1000" s="61" t="s">
        <v>134</v>
      </c>
      <c r="H1000" s="57" t="s">
        <v>134</v>
      </c>
      <c r="I1000" s="160">
        <v>0.51965277777777785</v>
      </c>
      <c r="J1000" s="161">
        <v>-7.5863930852327099</v>
      </c>
      <c r="K1000" s="162">
        <v>34.962035091253099</v>
      </c>
      <c r="L1000" s="14" t="s">
        <v>424</v>
      </c>
      <c r="M1000" s="61">
        <v>40.4</v>
      </c>
      <c r="N1000" s="14" t="s">
        <v>26</v>
      </c>
      <c r="O1000" s="115">
        <v>1</v>
      </c>
      <c r="P1000" s="14" t="s">
        <v>27</v>
      </c>
      <c r="Q1000" s="14" t="s">
        <v>28</v>
      </c>
      <c r="R1000" s="14" t="s">
        <v>35</v>
      </c>
      <c r="S1000" s="14" t="s">
        <v>64</v>
      </c>
    </row>
    <row r="1001" spans="1:19" hidden="1" x14ac:dyDescent="0.25">
      <c r="A1001" s="57">
        <v>43011</v>
      </c>
      <c r="B1001" s="158">
        <v>42804</v>
      </c>
      <c r="C1001" s="159" t="s">
        <v>441</v>
      </c>
      <c r="D1001" s="56">
        <v>2017</v>
      </c>
      <c r="E1001" s="61" t="s">
        <v>341</v>
      </c>
      <c r="F1001" s="56">
        <v>2</v>
      </c>
      <c r="G1001" s="61" t="s">
        <v>134</v>
      </c>
      <c r="H1001" s="57" t="s">
        <v>134</v>
      </c>
      <c r="I1001" s="160">
        <v>0.56263888888888891</v>
      </c>
      <c r="J1001" s="161">
        <v>-7.5287300622925803</v>
      </c>
      <c r="K1001" s="162">
        <v>35.0897969002134</v>
      </c>
      <c r="L1001" s="14" t="s">
        <v>424</v>
      </c>
      <c r="M1001" s="61">
        <v>60.4</v>
      </c>
      <c r="N1001" s="14" t="s">
        <v>26</v>
      </c>
      <c r="O1001" s="115">
        <v>1</v>
      </c>
      <c r="P1001" s="14" t="s">
        <v>34</v>
      </c>
      <c r="Q1001" s="14" t="s">
        <v>28</v>
      </c>
      <c r="R1001" s="14" t="s">
        <v>35</v>
      </c>
      <c r="S1001" s="14" t="s">
        <v>64</v>
      </c>
    </row>
    <row r="1002" spans="1:19" hidden="1" x14ac:dyDescent="0.25">
      <c r="A1002" s="57">
        <v>43011</v>
      </c>
      <c r="B1002" s="158">
        <v>42804</v>
      </c>
      <c r="C1002" s="159" t="s">
        <v>441</v>
      </c>
      <c r="D1002" s="56">
        <v>2017</v>
      </c>
      <c r="E1002" s="61" t="s">
        <v>341</v>
      </c>
      <c r="F1002" s="56">
        <v>2</v>
      </c>
      <c r="G1002" s="61" t="s">
        <v>134</v>
      </c>
      <c r="H1002" s="57" t="s">
        <v>134</v>
      </c>
      <c r="I1002" s="160">
        <v>0.58744212962962961</v>
      </c>
      <c r="J1002" s="161">
        <v>-7.4768370561520596</v>
      </c>
      <c r="K1002" s="162">
        <v>35.1502884950878</v>
      </c>
      <c r="L1002" s="14" t="s">
        <v>424</v>
      </c>
      <c r="M1002" s="61">
        <v>70.3</v>
      </c>
      <c r="N1002" s="14" t="s">
        <v>26</v>
      </c>
      <c r="O1002" s="115">
        <v>1</v>
      </c>
      <c r="P1002" s="14" t="s">
        <v>34</v>
      </c>
      <c r="Q1002" s="14" t="s">
        <v>28</v>
      </c>
      <c r="R1002" s="14" t="s">
        <v>35</v>
      </c>
      <c r="S1002" s="14" t="s">
        <v>64</v>
      </c>
    </row>
    <row r="1003" spans="1:19" hidden="1" x14ac:dyDescent="0.25">
      <c r="A1003" s="57">
        <v>43042</v>
      </c>
      <c r="B1003" s="158">
        <v>42805</v>
      </c>
      <c r="C1003" s="159" t="s">
        <v>441</v>
      </c>
      <c r="D1003" s="56">
        <v>2017</v>
      </c>
      <c r="E1003" s="61" t="s">
        <v>341</v>
      </c>
      <c r="F1003" s="56">
        <v>2</v>
      </c>
      <c r="G1003" s="18" t="s">
        <v>140</v>
      </c>
      <c r="H1003" s="61" t="s">
        <v>140</v>
      </c>
      <c r="I1003" s="160">
        <v>0.46820601851851856</v>
      </c>
      <c r="J1003" s="161">
        <v>-7.8652246487216004</v>
      </c>
      <c r="K1003" s="162">
        <v>34.668731350320201</v>
      </c>
      <c r="L1003" s="14" t="s">
        <v>289</v>
      </c>
      <c r="M1003" s="61">
        <v>44.3</v>
      </c>
      <c r="N1003" s="14" t="s">
        <v>26</v>
      </c>
      <c r="O1003" s="115">
        <v>1</v>
      </c>
      <c r="P1003" s="14" t="s">
        <v>34</v>
      </c>
      <c r="Q1003" s="14" t="s">
        <v>28</v>
      </c>
      <c r="R1003" s="14" t="s">
        <v>35</v>
      </c>
      <c r="S1003" s="14" t="s">
        <v>64</v>
      </c>
    </row>
    <row r="1004" spans="1:19" hidden="1" x14ac:dyDescent="0.25">
      <c r="A1004" s="57">
        <v>43042</v>
      </c>
      <c r="B1004" s="158">
        <v>42805</v>
      </c>
      <c r="C1004" s="159" t="s">
        <v>441</v>
      </c>
      <c r="D1004" s="56">
        <v>2017</v>
      </c>
      <c r="E1004" s="61" t="s">
        <v>341</v>
      </c>
      <c r="F1004" s="56">
        <v>2</v>
      </c>
      <c r="G1004" s="18" t="s">
        <v>140</v>
      </c>
      <c r="H1004" s="61" t="s">
        <v>140</v>
      </c>
      <c r="I1004" s="160">
        <v>0.49334490740740744</v>
      </c>
      <c r="J1004" s="161">
        <v>-7.9011430882709801</v>
      </c>
      <c r="K1004" s="162">
        <v>34.579573376961903</v>
      </c>
      <c r="L1004" s="14" t="s">
        <v>289</v>
      </c>
      <c r="M1004" s="61">
        <v>56</v>
      </c>
      <c r="N1004" s="14" t="s">
        <v>26</v>
      </c>
      <c r="O1004" s="115">
        <v>1</v>
      </c>
      <c r="P1004" s="14" t="s">
        <v>34</v>
      </c>
      <c r="Q1004" s="14" t="s">
        <v>28</v>
      </c>
      <c r="R1004" s="14" t="s">
        <v>35</v>
      </c>
      <c r="S1004" s="14" t="s">
        <v>64</v>
      </c>
    </row>
    <row r="1005" spans="1:19" hidden="1" x14ac:dyDescent="0.25">
      <c r="A1005" s="57">
        <v>43042</v>
      </c>
      <c r="B1005" s="158">
        <v>42805</v>
      </c>
      <c r="C1005" s="159" t="s">
        <v>441</v>
      </c>
      <c r="D1005" s="56">
        <v>2017</v>
      </c>
      <c r="E1005" s="61" t="s">
        <v>341</v>
      </c>
      <c r="F1005" s="56">
        <v>2</v>
      </c>
      <c r="G1005" s="18" t="s">
        <v>140</v>
      </c>
      <c r="H1005" s="61" t="s">
        <v>140</v>
      </c>
      <c r="I1005" s="160">
        <v>0.50938657407407406</v>
      </c>
      <c r="J1005" s="161">
        <v>-7.9248536649865198</v>
      </c>
      <c r="K1005" s="162">
        <v>34.542307183221503</v>
      </c>
      <c r="L1005" s="14" t="s">
        <v>289</v>
      </c>
      <c r="M1005" s="61">
        <v>64.5</v>
      </c>
      <c r="N1005" s="14" t="s">
        <v>26</v>
      </c>
      <c r="O1005" s="115">
        <v>1</v>
      </c>
      <c r="P1005" s="14" t="s">
        <v>27</v>
      </c>
      <c r="Q1005" s="14" t="s">
        <v>28</v>
      </c>
      <c r="R1005" s="14" t="s">
        <v>35</v>
      </c>
      <c r="S1005" s="14" t="s">
        <v>64</v>
      </c>
    </row>
    <row r="1006" spans="1:19" hidden="1" x14ac:dyDescent="0.25">
      <c r="A1006" s="57">
        <v>43042</v>
      </c>
      <c r="B1006" s="158">
        <v>42805</v>
      </c>
      <c r="C1006" s="159" t="s">
        <v>441</v>
      </c>
      <c r="D1006" s="56">
        <v>2017</v>
      </c>
      <c r="E1006" s="61" t="s">
        <v>341</v>
      </c>
      <c r="F1006" s="56">
        <v>2</v>
      </c>
      <c r="G1006" s="18" t="s">
        <v>140</v>
      </c>
      <c r="H1006" s="61" t="s">
        <v>140</v>
      </c>
      <c r="I1006" s="160">
        <v>0.51631944444444444</v>
      </c>
      <c r="J1006" s="161">
        <v>-7.94729621268021</v>
      </c>
      <c r="K1006" s="162">
        <v>34.530224395006996</v>
      </c>
      <c r="L1006" s="14" t="s">
        <v>289</v>
      </c>
      <c r="M1006" s="61">
        <v>67.8</v>
      </c>
      <c r="N1006" s="14" t="s">
        <v>26</v>
      </c>
      <c r="O1006" s="115">
        <v>1</v>
      </c>
      <c r="P1006" s="14" t="s">
        <v>27</v>
      </c>
      <c r="Q1006" s="14" t="s">
        <v>28</v>
      </c>
      <c r="R1006" s="14" t="s">
        <v>35</v>
      </c>
      <c r="S1006" s="14" t="s">
        <v>64</v>
      </c>
    </row>
    <row r="1007" spans="1:19" hidden="1" x14ac:dyDescent="0.25">
      <c r="A1007" s="57">
        <v>43072</v>
      </c>
      <c r="B1007" s="158">
        <v>42806</v>
      </c>
      <c r="C1007" s="159" t="s">
        <v>441</v>
      </c>
      <c r="D1007" s="56">
        <v>2017</v>
      </c>
      <c r="E1007" s="61" t="s">
        <v>341</v>
      </c>
      <c r="F1007" s="56">
        <v>2</v>
      </c>
      <c r="G1007" s="57" t="s">
        <v>673</v>
      </c>
      <c r="H1007" s="61" t="s">
        <v>82</v>
      </c>
      <c r="I1007" s="160">
        <v>0.41055555555555556</v>
      </c>
      <c r="J1007" s="161">
        <v>-7.6053276208072997</v>
      </c>
      <c r="K1007" s="162">
        <v>34.868855965028203</v>
      </c>
      <c r="L1007" s="14" t="s">
        <v>434</v>
      </c>
      <c r="M1007" s="61">
        <v>7.5</v>
      </c>
      <c r="N1007" s="14" t="s">
        <v>26</v>
      </c>
      <c r="O1007" s="115">
        <v>1</v>
      </c>
      <c r="P1007" s="14" t="s">
        <v>27</v>
      </c>
      <c r="Q1007" s="14" t="s">
        <v>28</v>
      </c>
      <c r="R1007" s="14" t="s">
        <v>48</v>
      </c>
      <c r="S1007" s="14" t="s">
        <v>64</v>
      </c>
    </row>
    <row r="1008" spans="1:19" hidden="1" x14ac:dyDescent="0.25">
      <c r="A1008" s="57">
        <v>43072</v>
      </c>
      <c r="B1008" s="158">
        <v>42806</v>
      </c>
      <c r="C1008" s="159" t="s">
        <v>441</v>
      </c>
      <c r="D1008" s="56">
        <v>2017</v>
      </c>
      <c r="E1008" s="61" t="s">
        <v>341</v>
      </c>
      <c r="F1008" s="56">
        <v>2</v>
      </c>
      <c r="G1008" s="57" t="s">
        <v>673</v>
      </c>
      <c r="H1008" s="61" t="s">
        <v>82</v>
      </c>
      <c r="I1008" s="160">
        <v>0.43752314814814813</v>
      </c>
      <c r="J1008" s="161">
        <v>-7.60015094481055</v>
      </c>
      <c r="K1008" s="162">
        <v>34.827675417819897</v>
      </c>
      <c r="L1008" s="14" t="s">
        <v>434</v>
      </c>
      <c r="M1008" s="61">
        <v>15.1</v>
      </c>
      <c r="N1008" s="14" t="s">
        <v>46</v>
      </c>
      <c r="O1008" s="115">
        <v>1</v>
      </c>
      <c r="P1008" s="14" t="s">
        <v>34</v>
      </c>
      <c r="Q1008" s="14" t="s">
        <v>28</v>
      </c>
      <c r="R1008" s="14" t="s">
        <v>35</v>
      </c>
      <c r="S1008" s="14" t="s">
        <v>64</v>
      </c>
    </row>
    <row r="1009" spans="1:21" hidden="1" x14ac:dyDescent="0.25">
      <c r="A1009" s="57">
        <v>43072</v>
      </c>
      <c r="B1009" s="158">
        <v>42806</v>
      </c>
      <c r="C1009" s="159" t="s">
        <v>441</v>
      </c>
      <c r="D1009" s="56">
        <v>2017</v>
      </c>
      <c r="E1009" s="61" t="s">
        <v>341</v>
      </c>
      <c r="F1009" s="56">
        <v>2</v>
      </c>
      <c r="G1009" s="57" t="s">
        <v>673</v>
      </c>
      <c r="H1009" s="61" t="s">
        <v>82</v>
      </c>
      <c r="I1009" s="160">
        <v>0.48605324074074074</v>
      </c>
      <c r="J1009" s="161">
        <v>-7.6599290121459402</v>
      </c>
      <c r="K1009" s="162">
        <v>34.666637263072303</v>
      </c>
      <c r="L1009" s="14" t="s">
        <v>434</v>
      </c>
      <c r="M1009" s="61">
        <v>35.700000000000003</v>
      </c>
      <c r="N1009" s="14" t="s">
        <v>26</v>
      </c>
      <c r="O1009" s="115">
        <v>1</v>
      </c>
      <c r="P1009" s="14" t="s">
        <v>34</v>
      </c>
      <c r="Q1009" s="14" t="s">
        <v>28</v>
      </c>
      <c r="R1009" s="14" t="s">
        <v>48</v>
      </c>
      <c r="S1009" s="14" t="s">
        <v>64</v>
      </c>
    </row>
    <row r="1010" spans="1:21" hidden="1" x14ac:dyDescent="0.25">
      <c r="A1010" s="61" t="s">
        <v>401</v>
      </c>
      <c r="B1010" s="158">
        <v>42788</v>
      </c>
      <c r="C1010" s="159" t="s">
        <v>441</v>
      </c>
      <c r="D1010" s="56">
        <v>2017</v>
      </c>
      <c r="E1010" s="61" t="s">
        <v>341</v>
      </c>
      <c r="F1010" s="56">
        <v>1</v>
      </c>
      <c r="G1010" s="61" t="s">
        <v>134</v>
      </c>
      <c r="H1010" s="61" t="s">
        <v>134</v>
      </c>
      <c r="I1010" s="160">
        <v>0.4397800925925926</v>
      </c>
      <c r="J1010" s="161">
        <v>-7.6627867799570604</v>
      </c>
      <c r="K1010" s="162">
        <v>34.965520007584502</v>
      </c>
      <c r="L1010" s="14" t="s">
        <v>402</v>
      </c>
      <c r="M1010" s="61">
        <v>7</v>
      </c>
      <c r="N1010" s="14" t="s">
        <v>30</v>
      </c>
      <c r="O1010" s="115">
        <v>1</v>
      </c>
      <c r="P1010" s="14" t="s">
        <v>27</v>
      </c>
      <c r="Q1010" s="14" t="s">
        <v>28</v>
      </c>
      <c r="R1010" s="14" t="s">
        <v>35</v>
      </c>
      <c r="S1010" s="14" t="s">
        <v>404</v>
      </c>
    </row>
    <row r="1011" spans="1:21" x14ac:dyDescent="0.25">
      <c r="A1011" s="58">
        <v>43676</v>
      </c>
      <c r="B1011" s="116">
        <v>43676</v>
      </c>
      <c r="C1011" s="58" t="s">
        <v>706</v>
      </c>
      <c r="D1011" s="56">
        <v>2019</v>
      </c>
      <c r="E1011" s="58" t="s">
        <v>342</v>
      </c>
      <c r="F1011" s="56">
        <v>1</v>
      </c>
      <c r="H1011" s="57" t="s">
        <v>528</v>
      </c>
      <c r="I1011" s="117">
        <v>0.54216435185185186</v>
      </c>
      <c r="J1011" s="14">
        <v>-7.7674699399999998</v>
      </c>
      <c r="K1011" s="14">
        <v>37.846495789999999</v>
      </c>
      <c r="L1011" s="14" t="s">
        <v>528</v>
      </c>
      <c r="M1011" s="61">
        <v>67.7</v>
      </c>
      <c r="N1011" s="14" t="s">
        <v>42</v>
      </c>
      <c r="O1011" s="115">
        <v>1</v>
      </c>
      <c r="P1011" s="14" t="s">
        <v>34</v>
      </c>
      <c r="Q1011" s="14" t="s">
        <v>38</v>
      </c>
      <c r="S1011" s="14" t="s">
        <v>704</v>
      </c>
    </row>
    <row r="1012" spans="1:21" hidden="1" x14ac:dyDescent="0.25">
      <c r="A1012" s="57">
        <v>43274</v>
      </c>
      <c r="B1012" s="158">
        <v>43274</v>
      </c>
      <c r="C1012" s="58" t="s">
        <v>530</v>
      </c>
      <c r="D1012" s="56">
        <v>2018</v>
      </c>
      <c r="E1012" s="61" t="s">
        <v>342</v>
      </c>
      <c r="F1012" s="56">
        <v>1</v>
      </c>
      <c r="H1012" s="57" t="s">
        <v>528</v>
      </c>
      <c r="I1012" s="160">
        <v>0.40078703703703705</v>
      </c>
      <c r="J1012" s="161">
        <v>-7.6010209099999999</v>
      </c>
      <c r="K1012" s="162">
        <v>37.856072840000003</v>
      </c>
      <c r="L1012" s="14" t="s">
        <v>522</v>
      </c>
      <c r="M1012" s="6">
        <v>1.1000000000000001</v>
      </c>
      <c r="N1012" s="14" t="s">
        <v>46</v>
      </c>
      <c r="O1012" s="115">
        <v>1</v>
      </c>
      <c r="P1012" s="14" t="s">
        <v>31</v>
      </c>
      <c r="Q1012" s="14" t="s">
        <v>87</v>
      </c>
      <c r="S1012" s="14" t="s">
        <v>541</v>
      </c>
    </row>
    <row r="1013" spans="1:21" hidden="1" x14ac:dyDescent="0.25">
      <c r="A1013" s="176">
        <v>42651</v>
      </c>
      <c r="B1013" s="158">
        <v>42651</v>
      </c>
      <c r="C1013" s="159" t="s">
        <v>329</v>
      </c>
      <c r="D1013" s="56">
        <v>2016</v>
      </c>
      <c r="E1013" s="61" t="s">
        <v>342</v>
      </c>
      <c r="F1013" s="56">
        <v>1</v>
      </c>
      <c r="G1013" s="18" t="s">
        <v>140</v>
      </c>
      <c r="H1013" s="61" t="s">
        <v>140</v>
      </c>
      <c r="I1013" s="160">
        <v>0.46945601851851854</v>
      </c>
      <c r="J1013" s="161">
        <v>-7.8244236544134802</v>
      </c>
      <c r="K1013" s="162">
        <v>34.751041487111898</v>
      </c>
      <c r="L1013" s="14" t="s">
        <v>289</v>
      </c>
      <c r="M1013" s="61">
        <v>34.1</v>
      </c>
      <c r="N1013" s="14" t="s">
        <v>33</v>
      </c>
      <c r="O1013" s="115">
        <v>1</v>
      </c>
      <c r="P1013" s="14" t="s">
        <v>27</v>
      </c>
      <c r="Q1013" s="14" t="s">
        <v>28</v>
      </c>
      <c r="R1013" s="14" t="s">
        <v>48</v>
      </c>
      <c r="S1013" s="14" t="s">
        <v>291</v>
      </c>
    </row>
    <row r="1014" spans="1:21" hidden="1" x14ac:dyDescent="0.25">
      <c r="A1014" s="57">
        <v>43159</v>
      </c>
      <c r="B1014" s="158">
        <v>43159</v>
      </c>
      <c r="C1014" s="58" t="s">
        <v>529</v>
      </c>
      <c r="D1014" s="56">
        <v>2018</v>
      </c>
      <c r="E1014" s="61" t="s">
        <v>341</v>
      </c>
      <c r="F1014" s="56">
        <v>1</v>
      </c>
      <c r="H1014" s="57" t="s">
        <v>527</v>
      </c>
      <c r="I1014" s="160">
        <v>0.54442129629629632</v>
      </c>
      <c r="J1014" s="161">
        <v>-7.6712666899235398</v>
      </c>
      <c r="K1014" s="162">
        <v>38.152326469926699</v>
      </c>
      <c r="L1014" s="14" t="s">
        <v>517</v>
      </c>
      <c r="M1014" s="6">
        <v>55.4</v>
      </c>
      <c r="N1014" s="14" t="s">
        <v>33</v>
      </c>
      <c r="O1014" s="115">
        <v>1</v>
      </c>
      <c r="P1014" s="14" t="s">
        <v>27</v>
      </c>
      <c r="Q1014" s="14" t="s">
        <v>28</v>
      </c>
      <c r="R1014" s="14" t="s">
        <v>35</v>
      </c>
      <c r="S1014" s="14" t="s">
        <v>61</v>
      </c>
    </row>
    <row r="1015" spans="1:21" hidden="1" x14ac:dyDescent="0.25">
      <c r="A1015" s="61" t="s">
        <v>499</v>
      </c>
      <c r="B1015" s="158">
        <v>43209</v>
      </c>
      <c r="C1015" s="159" t="s">
        <v>513</v>
      </c>
      <c r="D1015" s="56">
        <v>2018</v>
      </c>
      <c r="E1015" s="61" t="s">
        <v>341</v>
      </c>
      <c r="F1015" s="56">
        <v>1</v>
      </c>
      <c r="G1015" s="61" t="s">
        <v>134</v>
      </c>
      <c r="H1015" s="61" t="s">
        <v>134</v>
      </c>
      <c r="I1015" s="160">
        <v>0.53064814814814809</v>
      </c>
      <c r="J1015" s="161">
        <v>-7.5327003610906402</v>
      </c>
      <c r="K1015" s="162">
        <v>35.0585400016246</v>
      </c>
      <c r="L1015" s="14" t="s">
        <v>424</v>
      </c>
      <c r="M1015" s="61">
        <v>55.6</v>
      </c>
      <c r="N1015" s="14" t="s">
        <v>33</v>
      </c>
      <c r="O1015" s="115">
        <v>1</v>
      </c>
      <c r="P1015" s="14" t="s">
        <v>27</v>
      </c>
      <c r="Q1015" s="14" t="s">
        <v>28</v>
      </c>
      <c r="R1015" s="14" t="s">
        <v>48</v>
      </c>
      <c r="S1015" s="14" t="s">
        <v>504</v>
      </c>
    </row>
    <row r="1016" spans="1:21" hidden="1" x14ac:dyDescent="0.25">
      <c r="A1016" s="176" t="s">
        <v>213</v>
      </c>
      <c r="B1016" s="158">
        <v>42509</v>
      </c>
      <c r="C1016" s="159" t="s">
        <v>328</v>
      </c>
      <c r="D1016" s="56">
        <v>2016</v>
      </c>
      <c r="E1016" s="61" t="s">
        <v>341</v>
      </c>
      <c r="F1016" s="56">
        <v>2</v>
      </c>
      <c r="G1016" s="61" t="s">
        <v>134</v>
      </c>
      <c r="H1016" s="61" t="s">
        <v>134</v>
      </c>
      <c r="I1016" s="160">
        <v>0.66166666666666674</v>
      </c>
      <c r="J1016" s="161">
        <v>-7.4142183333333298</v>
      </c>
      <c r="K1016" s="162">
        <v>35.286214999999999</v>
      </c>
      <c r="L1016" s="14" t="s">
        <v>204</v>
      </c>
      <c r="M1016" s="61">
        <v>92.7</v>
      </c>
      <c r="N1016" s="14" t="s">
        <v>26</v>
      </c>
      <c r="O1016" s="115">
        <v>1</v>
      </c>
      <c r="P1016" s="14" t="s">
        <v>34</v>
      </c>
      <c r="Q1016" s="14" t="s">
        <v>38</v>
      </c>
      <c r="S1016" s="14" t="s">
        <v>264</v>
      </c>
    </row>
    <row r="1017" spans="1:21" hidden="1" x14ac:dyDescent="0.25">
      <c r="A1017" s="194">
        <v>41502</v>
      </c>
      <c r="B1017" s="195">
        <v>41502</v>
      </c>
      <c r="C1017" s="194" t="s">
        <v>787</v>
      </c>
      <c r="D1017" s="196">
        <v>2013</v>
      </c>
      <c r="E1017" s="19" t="s">
        <v>342</v>
      </c>
      <c r="F1017" s="196">
        <v>1</v>
      </c>
      <c r="G1017" s="186" t="s">
        <v>129</v>
      </c>
      <c r="H1017" s="18" t="s">
        <v>129</v>
      </c>
      <c r="I1017" s="18">
        <v>1238</v>
      </c>
      <c r="J1017" s="18"/>
      <c r="K1017" s="18"/>
      <c r="L1017" s="18" t="s">
        <v>802</v>
      </c>
      <c r="M1017" s="17">
        <v>59.7</v>
      </c>
      <c r="N1017" s="18" t="s">
        <v>33</v>
      </c>
      <c r="O1017" s="19">
        <v>1</v>
      </c>
      <c r="P1017" s="18" t="s">
        <v>34</v>
      </c>
      <c r="Q1017" s="18" t="s">
        <v>38</v>
      </c>
      <c r="R1017" s="18" t="s">
        <v>48</v>
      </c>
      <c r="S1017" s="18" t="s">
        <v>806</v>
      </c>
      <c r="T1017" s="18"/>
      <c r="U1017" s="18"/>
    </row>
    <row r="1018" spans="1:21" hidden="1" x14ac:dyDescent="0.25">
      <c r="A1018" s="194">
        <v>41508</v>
      </c>
      <c r="B1018" s="195">
        <v>41508</v>
      </c>
      <c r="C1018" s="194" t="s">
        <v>815</v>
      </c>
      <c r="D1018" s="196">
        <v>2013</v>
      </c>
      <c r="E1018" s="19" t="s">
        <v>342</v>
      </c>
      <c r="F1018" s="196">
        <v>1</v>
      </c>
      <c r="G1018" s="61" t="s">
        <v>134</v>
      </c>
      <c r="H1018" s="18" t="s">
        <v>134</v>
      </c>
      <c r="I1018" s="18">
        <v>349</v>
      </c>
      <c r="J1018" s="18"/>
      <c r="K1018" s="18"/>
      <c r="L1018" s="18" t="s">
        <v>824</v>
      </c>
      <c r="M1018" s="17">
        <v>73.400000000000006</v>
      </c>
      <c r="N1018" s="18" t="s">
        <v>46</v>
      </c>
      <c r="O1018" s="19">
        <v>1</v>
      </c>
      <c r="P1018" s="18" t="s">
        <v>27</v>
      </c>
      <c r="Q1018" s="18" t="s">
        <v>38</v>
      </c>
      <c r="R1018" s="18" t="s">
        <v>48</v>
      </c>
      <c r="S1018" s="18" t="s">
        <v>827</v>
      </c>
      <c r="T1018" s="18"/>
      <c r="U1018" s="18"/>
    </row>
    <row r="1019" spans="1:21" hidden="1" x14ac:dyDescent="0.25">
      <c r="A1019" s="176">
        <v>41930</v>
      </c>
      <c r="B1019" s="158">
        <v>41930</v>
      </c>
      <c r="C1019" s="159" t="s">
        <v>323</v>
      </c>
      <c r="D1019" s="56">
        <v>2014</v>
      </c>
      <c r="E1019" s="61" t="s">
        <v>342</v>
      </c>
      <c r="F1019" s="56">
        <v>1</v>
      </c>
      <c r="G1019" s="18" t="s">
        <v>343</v>
      </c>
      <c r="H1019" s="177" t="s">
        <v>128</v>
      </c>
      <c r="I1019" s="160">
        <v>0.49774305555555554</v>
      </c>
      <c r="J1019" s="161">
        <v>-6.6494655959999998</v>
      </c>
      <c r="K1019" s="162">
        <v>31.093504429999999</v>
      </c>
      <c r="L1019" s="14" t="s">
        <v>90</v>
      </c>
      <c r="M1019" s="61">
        <v>5.6</v>
      </c>
      <c r="N1019" s="14" t="s">
        <v>26</v>
      </c>
      <c r="O1019" s="115">
        <v>1</v>
      </c>
      <c r="P1019" s="14" t="s">
        <v>27</v>
      </c>
      <c r="Q1019" s="14" t="s">
        <v>28</v>
      </c>
      <c r="R1019" s="14" t="s">
        <v>29</v>
      </c>
      <c r="S1019" s="14" t="s">
        <v>99</v>
      </c>
    </row>
    <row r="1020" spans="1:21" hidden="1" x14ac:dyDescent="0.25">
      <c r="A1020" s="176">
        <v>41930</v>
      </c>
      <c r="B1020" s="158">
        <v>41930</v>
      </c>
      <c r="C1020" s="159" t="s">
        <v>323</v>
      </c>
      <c r="D1020" s="56">
        <v>2014</v>
      </c>
      <c r="E1020" s="61" t="s">
        <v>342</v>
      </c>
      <c r="F1020" s="56">
        <v>1</v>
      </c>
      <c r="G1020" s="18" t="s">
        <v>343</v>
      </c>
      <c r="H1020" s="177" t="s">
        <v>128</v>
      </c>
      <c r="I1020" s="160">
        <v>0.50489583333333332</v>
      </c>
      <c r="J1020" s="161">
        <v>-6.6538915830000001</v>
      </c>
      <c r="K1020" s="162">
        <v>31.085963230000001</v>
      </c>
      <c r="L1020" s="14" t="s">
        <v>90</v>
      </c>
      <c r="M1020" s="61">
        <v>6.6</v>
      </c>
      <c r="N1020" s="14" t="s">
        <v>26</v>
      </c>
      <c r="O1020" s="115">
        <v>1</v>
      </c>
      <c r="P1020" s="14" t="s">
        <v>34</v>
      </c>
      <c r="Q1020" s="14" t="s">
        <v>28</v>
      </c>
      <c r="R1020" s="14" t="s">
        <v>29</v>
      </c>
      <c r="S1020" s="14" t="s">
        <v>100</v>
      </c>
    </row>
    <row r="1021" spans="1:21" hidden="1" x14ac:dyDescent="0.25">
      <c r="A1021" s="176">
        <v>41932</v>
      </c>
      <c r="B1021" s="158">
        <v>41932</v>
      </c>
      <c r="C1021" s="159" t="s">
        <v>323</v>
      </c>
      <c r="D1021" s="56">
        <v>2014</v>
      </c>
      <c r="E1021" s="61" t="s">
        <v>342</v>
      </c>
      <c r="F1021" s="56">
        <v>1</v>
      </c>
      <c r="G1021" s="186" t="s">
        <v>129</v>
      </c>
      <c r="H1021" s="61" t="s">
        <v>129</v>
      </c>
      <c r="I1021" s="160">
        <v>0.60393518518518519</v>
      </c>
      <c r="J1021" s="161">
        <v>-6.92617108589375</v>
      </c>
      <c r="K1021" s="162">
        <v>31.354235783184599</v>
      </c>
      <c r="L1021" s="14" t="s">
        <v>104</v>
      </c>
      <c r="M1021" s="61">
        <v>74.3</v>
      </c>
      <c r="N1021" s="14" t="s">
        <v>26</v>
      </c>
      <c r="O1021" s="115">
        <v>1</v>
      </c>
      <c r="P1021" s="14" t="s">
        <v>27</v>
      </c>
      <c r="Q1021" s="14" t="s">
        <v>28</v>
      </c>
      <c r="R1021" s="14" t="s">
        <v>29</v>
      </c>
      <c r="S1021" s="14" t="s">
        <v>99</v>
      </c>
    </row>
    <row r="1022" spans="1:21" hidden="1" x14ac:dyDescent="0.25">
      <c r="A1022" s="176" t="s">
        <v>213</v>
      </c>
      <c r="B1022" s="158">
        <v>42509</v>
      </c>
      <c r="C1022" s="159" t="s">
        <v>328</v>
      </c>
      <c r="D1022" s="56">
        <v>2016</v>
      </c>
      <c r="E1022" s="61" t="s">
        <v>341</v>
      </c>
      <c r="F1022" s="56">
        <v>2</v>
      </c>
      <c r="G1022" s="61" t="s">
        <v>134</v>
      </c>
      <c r="H1022" s="61" t="s">
        <v>134</v>
      </c>
      <c r="I1022" s="160">
        <v>0.51528935185185187</v>
      </c>
      <c r="J1022" s="161">
        <v>-7.5710033333333397</v>
      </c>
      <c r="K1022" s="162">
        <v>34.981138333333298</v>
      </c>
      <c r="L1022" s="14" t="s">
        <v>204</v>
      </c>
      <c r="M1022" s="61">
        <v>45.8</v>
      </c>
      <c r="N1022" s="14" t="s">
        <v>26</v>
      </c>
      <c r="O1022" s="115">
        <v>1</v>
      </c>
      <c r="P1022" s="14" t="s">
        <v>27</v>
      </c>
      <c r="Q1022" s="14" t="s">
        <v>28</v>
      </c>
      <c r="R1022" s="14" t="s">
        <v>35</v>
      </c>
      <c r="S1022" s="14" t="s">
        <v>256</v>
      </c>
    </row>
    <row r="1023" spans="1:21" hidden="1" x14ac:dyDescent="0.25">
      <c r="A1023" s="176" t="s">
        <v>213</v>
      </c>
      <c r="B1023" s="158">
        <v>42509</v>
      </c>
      <c r="C1023" s="159" t="s">
        <v>328</v>
      </c>
      <c r="D1023" s="56">
        <v>2016</v>
      </c>
      <c r="E1023" s="61" t="s">
        <v>341</v>
      </c>
      <c r="F1023" s="56">
        <v>2</v>
      </c>
      <c r="G1023" s="61" t="s">
        <v>134</v>
      </c>
      <c r="H1023" s="61" t="s">
        <v>134</v>
      </c>
      <c r="I1023" s="160">
        <v>0.57082175925925926</v>
      </c>
      <c r="J1023" s="161">
        <v>-7.4905533333333398</v>
      </c>
      <c r="K1023" s="162">
        <v>35.123858333333303</v>
      </c>
      <c r="L1023" s="14" t="s">
        <v>204</v>
      </c>
      <c r="M1023" s="61">
        <v>68.099999999999994</v>
      </c>
      <c r="N1023" s="14" t="s">
        <v>26</v>
      </c>
      <c r="O1023" s="115">
        <v>1</v>
      </c>
      <c r="P1023" s="14" t="s">
        <v>34</v>
      </c>
      <c r="Q1023" s="14" t="s">
        <v>28</v>
      </c>
      <c r="R1023" s="14" t="s">
        <v>35</v>
      </c>
      <c r="S1023" s="14" t="s">
        <v>256</v>
      </c>
    </row>
    <row r="1024" spans="1:21" hidden="1" x14ac:dyDescent="0.25">
      <c r="A1024" s="176">
        <v>42684</v>
      </c>
      <c r="B1024" s="158">
        <v>42684</v>
      </c>
      <c r="C1024" s="159" t="s">
        <v>329</v>
      </c>
      <c r="D1024" s="56">
        <v>2016</v>
      </c>
      <c r="E1024" s="61" t="s">
        <v>342</v>
      </c>
      <c r="F1024" s="56">
        <v>2</v>
      </c>
      <c r="G1024" s="61" t="s">
        <v>134</v>
      </c>
      <c r="H1024" s="61" t="s">
        <v>134</v>
      </c>
      <c r="I1024" s="160">
        <v>0.4526736111111111</v>
      </c>
      <c r="J1024" s="161">
        <v>-7.5662578573083303</v>
      </c>
      <c r="K1024" s="162">
        <v>35.021168090906798</v>
      </c>
      <c r="L1024" s="14" t="s">
        <v>305</v>
      </c>
      <c r="M1024" s="61">
        <v>20.9</v>
      </c>
      <c r="N1024" s="14" t="s">
        <v>26</v>
      </c>
      <c r="O1024" s="115">
        <v>1</v>
      </c>
      <c r="P1024" s="14" t="s">
        <v>34</v>
      </c>
      <c r="Q1024" s="14" t="s">
        <v>28</v>
      </c>
      <c r="R1024" s="14" t="s">
        <v>48</v>
      </c>
      <c r="S1024" s="14" t="s">
        <v>250</v>
      </c>
    </row>
    <row r="1025" spans="1:21" hidden="1" x14ac:dyDescent="0.25">
      <c r="A1025" s="176">
        <v>42491</v>
      </c>
      <c r="B1025" s="158">
        <v>42491</v>
      </c>
      <c r="C1025" s="159" t="s">
        <v>328</v>
      </c>
      <c r="D1025" s="56">
        <v>2016</v>
      </c>
      <c r="E1025" s="61" t="s">
        <v>341</v>
      </c>
      <c r="F1025" s="56">
        <v>1</v>
      </c>
      <c r="G1025" s="61" t="s">
        <v>134</v>
      </c>
      <c r="H1025" s="61" t="s">
        <v>134</v>
      </c>
      <c r="I1025" s="160">
        <v>0.68959490740740748</v>
      </c>
      <c r="J1025" s="161">
        <v>-7.4824116666666702</v>
      </c>
      <c r="K1025" s="162">
        <v>35.163233333333302</v>
      </c>
      <c r="L1025" s="14" t="s">
        <v>204</v>
      </c>
      <c r="M1025" s="61">
        <v>74.099999999999994</v>
      </c>
      <c r="N1025" s="14" t="s">
        <v>26</v>
      </c>
      <c r="O1025" s="115">
        <v>1</v>
      </c>
      <c r="P1025" s="14" t="s">
        <v>27</v>
      </c>
      <c r="Q1025" s="14" t="s">
        <v>38</v>
      </c>
      <c r="S1025" s="14" t="s">
        <v>238</v>
      </c>
    </row>
    <row r="1026" spans="1:21" hidden="1" x14ac:dyDescent="0.25">
      <c r="A1026" s="176">
        <v>42685</v>
      </c>
      <c r="B1026" s="158">
        <v>42685</v>
      </c>
      <c r="C1026" s="159" t="s">
        <v>329</v>
      </c>
      <c r="D1026" s="56">
        <v>2016</v>
      </c>
      <c r="E1026" s="61" t="s">
        <v>342</v>
      </c>
      <c r="F1026" s="56">
        <v>2</v>
      </c>
      <c r="G1026" s="18" t="s">
        <v>140</v>
      </c>
      <c r="H1026" s="61" t="s">
        <v>140</v>
      </c>
      <c r="I1026" s="160">
        <v>0.43126157407407412</v>
      </c>
      <c r="J1026" s="161">
        <v>-7.80060841091555</v>
      </c>
      <c r="K1026" s="162">
        <v>34.808044777639701</v>
      </c>
      <c r="L1026" s="14" t="s">
        <v>206</v>
      </c>
      <c r="M1026" s="61">
        <v>25.7</v>
      </c>
      <c r="N1026" s="14" t="s">
        <v>26</v>
      </c>
      <c r="O1026" s="115">
        <v>1</v>
      </c>
      <c r="P1026" s="14" t="s">
        <v>34</v>
      </c>
      <c r="Q1026" s="14" t="s">
        <v>28</v>
      </c>
      <c r="R1026" s="14" t="s">
        <v>35</v>
      </c>
      <c r="S1026" s="14" t="s">
        <v>311</v>
      </c>
    </row>
    <row r="1027" spans="1:21" hidden="1" x14ac:dyDescent="0.25">
      <c r="A1027" s="61" t="s">
        <v>499</v>
      </c>
      <c r="B1027" s="158">
        <v>43209</v>
      </c>
      <c r="C1027" s="159" t="s">
        <v>513</v>
      </c>
      <c r="D1027" s="56">
        <v>2018</v>
      </c>
      <c r="E1027" s="61" t="s">
        <v>341</v>
      </c>
      <c r="F1027" s="56">
        <v>1</v>
      </c>
      <c r="G1027" s="61" t="s">
        <v>134</v>
      </c>
      <c r="H1027" s="61" t="s">
        <v>134</v>
      </c>
      <c r="I1027" s="160">
        <v>0.6325925925925926</v>
      </c>
      <c r="J1027" s="161">
        <v>-7.3501453991906898</v>
      </c>
      <c r="K1027" s="162">
        <v>35.321428170933999</v>
      </c>
      <c r="L1027" s="14" t="s">
        <v>424</v>
      </c>
      <c r="M1027" s="61">
        <v>100</v>
      </c>
      <c r="N1027" s="14" t="s">
        <v>26</v>
      </c>
      <c r="O1027" s="115">
        <v>1</v>
      </c>
      <c r="P1027" s="14" t="s">
        <v>34</v>
      </c>
      <c r="Q1027" s="14" t="s">
        <v>28</v>
      </c>
      <c r="R1027" s="14" t="s">
        <v>35</v>
      </c>
      <c r="S1027" s="14" t="s">
        <v>510</v>
      </c>
    </row>
    <row r="1028" spans="1:21" hidden="1" x14ac:dyDescent="0.25">
      <c r="A1028" s="61" t="s">
        <v>494</v>
      </c>
      <c r="B1028" s="158">
        <v>43210</v>
      </c>
      <c r="C1028" s="159" t="s">
        <v>513</v>
      </c>
      <c r="D1028" s="56">
        <v>2018</v>
      </c>
      <c r="E1028" s="61" t="s">
        <v>341</v>
      </c>
      <c r="F1028" s="56">
        <v>1</v>
      </c>
      <c r="G1028" s="57" t="s">
        <v>673</v>
      </c>
      <c r="H1028" s="61" t="s">
        <v>82</v>
      </c>
      <c r="I1028" s="160">
        <v>0.38645833333333335</v>
      </c>
      <c r="J1028" s="161">
        <v>-7.6048880500021099</v>
      </c>
      <c r="K1028" s="162">
        <v>34.900282730225499</v>
      </c>
      <c r="L1028" s="14" t="s">
        <v>496</v>
      </c>
      <c r="M1028" s="61">
        <v>2.8</v>
      </c>
      <c r="N1028" s="14" t="s">
        <v>26</v>
      </c>
      <c r="O1028" s="115">
        <v>1</v>
      </c>
      <c r="P1028" s="14" t="s">
        <v>27</v>
      </c>
      <c r="Q1028" s="14" t="s">
        <v>28</v>
      </c>
      <c r="R1028" s="14" t="s">
        <v>29</v>
      </c>
      <c r="S1028" s="14" t="s">
        <v>311</v>
      </c>
    </row>
    <row r="1029" spans="1:21" hidden="1" x14ac:dyDescent="0.25">
      <c r="A1029" s="176">
        <v>41930</v>
      </c>
      <c r="B1029" s="158">
        <v>41930</v>
      </c>
      <c r="C1029" s="159" t="s">
        <v>323</v>
      </c>
      <c r="D1029" s="56">
        <v>2014</v>
      </c>
      <c r="E1029" s="61" t="s">
        <v>342</v>
      </c>
      <c r="F1029" s="56">
        <v>1</v>
      </c>
      <c r="G1029" s="18" t="s">
        <v>343</v>
      </c>
      <c r="H1029" s="177" t="s">
        <v>128</v>
      </c>
      <c r="I1029" s="160">
        <v>0.49313657407407407</v>
      </c>
      <c r="J1029" s="161">
        <v>-6.6458953090000001</v>
      </c>
      <c r="K1029" s="162">
        <v>31.101432280000001</v>
      </c>
      <c r="L1029" s="14" t="s">
        <v>90</v>
      </c>
      <c r="M1029" s="61">
        <v>4.7</v>
      </c>
      <c r="N1029" s="14" t="s">
        <v>46</v>
      </c>
      <c r="O1029" s="115">
        <v>1</v>
      </c>
      <c r="P1029" s="14" t="s">
        <v>34</v>
      </c>
      <c r="Q1029" s="14" t="s">
        <v>38</v>
      </c>
      <c r="S1029" s="14" t="s">
        <v>98</v>
      </c>
    </row>
    <row r="1030" spans="1:21" hidden="1" x14ac:dyDescent="0.25">
      <c r="A1030" s="61" t="s">
        <v>371</v>
      </c>
      <c r="B1030" s="158">
        <v>42764</v>
      </c>
      <c r="C1030" s="159" t="s">
        <v>397</v>
      </c>
      <c r="D1030" s="56">
        <v>2017</v>
      </c>
      <c r="E1030" s="61" t="s">
        <v>341</v>
      </c>
      <c r="F1030" s="56">
        <v>1</v>
      </c>
      <c r="G1030" s="18" t="s">
        <v>343</v>
      </c>
      <c r="H1030" s="177" t="s">
        <v>128</v>
      </c>
      <c r="I1030" s="160">
        <v>0.43953703703703706</v>
      </c>
      <c r="J1030" s="161">
        <v>-6.7177623882388602</v>
      </c>
      <c r="K1030" s="162">
        <v>31.0053072808971</v>
      </c>
      <c r="L1030" s="14" t="s">
        <v>372</v>
      </c>
      <c r="M1030" s="61">
        <v>18.7</v>
      </c>
      <c r="N1030" s="14" t="s">
        <v>102</v>
      </c>
      <c r="O1030" s="115">
        <v>1</v>
      </c>
      <c r="P1030" s="14" t="s">
        <v>34</v>
      </c>
      <c r="Q1030" s="14" t="s">
        <v>38</v>
      </c>
      <c r="S1030" s="14" t="s">
        <v>378</v>
      </c>
    </row>
    <row r="1031" spans="1:21" hidden="1" x14ac:dyDescent="0.25">
      <c r="A1031" s="194">
        <v>41502</v>
      </c>
      <c r="B1031" s="195">
        <v>41502</v>
      </c>
      <c r="C1031" s="194" t="s">
        <v>787</v>
      </c>
      <c r="D1031" s="196">
        <v>2013</v>
      </c>
      <c r="E1031" s="19" t="s">
        <v>342</v>
      </c>
      <c r="F1031" s="196">
        <v>1</v>
      </c>
      <c r="G1031" s="186" t="s">
        <v>129</v>
      </c>
      <c r="H1031" s="18" t="s">
        <v>129</v>
      </c>
      <c r="I1031" s="18">
        <v>1226</v>
      </c>
      <c r="J1031" s="18"/>
      <c r="K1031" s="18"/>
      <c r="L1031" s="18" t="s">
        <v>802</v>
      </c>
      <c r="M1031" s="17">
        <v>55.2</v>
      </c>
      <c r="N1031" s="18" t="s">
        <v>26</v>
      </c>
      <c r="O1031" s="19">
        <v>1</v>
      </c>
      <c r="P1031" s="18" t="s">
        <v>34</v>
      </c>
      <c r="Q1031" s="18" t="s">
        <v>28</v>
      </c>
      <c r="R1031" s="18" t="s">
        <v>48</v>
      </c>
      <c r="S1031" s="18" t="s">
        <v>55</v>
      </c>
      <c r="T1031" s="18"/>
      <c r="U1031" s="18"/>
    </row>
    <row r="1032" spans="1:21" hidden="1" x14ac:dyDescent="0.25">
      <c r="A1032" s="194">
        <v>41502</v>
      </c>
      <c r="B1032" s="195">
        <v>41502</v>
      </c>
      <c r="C1032" s="194" t="s">
        <v>787</v>
      </c>
      <c r="D1032" s="196">
        <v>2013</v>
      </c>
      <c r="E1032" s="19" t="s">
        <v>342</v>
      </c>
      <c r="F1032" s="196">
        <v>1</v>
      </c>
      <c r="G1032" s="186" t="s">
        <v>129</v>
      </c>
      <c r="H1032" s="18" t="s">
        <v>129</v>
      </c>
      <c r="I1032" s="18">
        <v>136</v>
      </c>
      <c r="J1032" s="18"/>
      <c r="K1032" s="18"/>
      <c r="L1032" s="18" t="s">
        <v>802</v>
      </c>
      <c r="M1032" s="17">
        <v>71.900000000000006</v>
      </c>
      <c r="N1032" s="18" t="s">
        <v>26</v>
      </c>
      <c r="O1032" s="19">
        <v>1</v>
      </c>
      <c r="P1032" s="18" t="s">
        <v>34</v>
      </c>
      <c r="Q1032" s="18" t="s">
        <v>28</v>
      </c>
      <c r="R1032" s="18" t="s">
        <v>48</v>
      </c>
      <c r="S1032" s="18" t="s">
        <v>55</v>
      </c>
      <c r="T1032" s="18"/>
      <c r="U1032" s="18"/>
    </row>
    <row r="1033" spans="1:21" hidden="1" x14ac:dyDescent="0.25">
      <c r="A1033" s="194">
        <v>41502</v>
      </c>
      <c r="B1033" s="195">
        <v>41502</v>
      </c>
      <c r="C1033" s="194" t="s">
        <v>787</v>
      </c>
      <c r="D1033" s="196">
        <v>2013</v>
      </c>
      <c r="E1033" s="19" t="s">
        <v>342</v>
      </c>
      <c r="F1033" s="196">
        <v>1</v>
      </c>
      <c r="G1033" s="186" t="s">
        <v>129</v>
      </c>
      <c r="H1033" s="18" t="s">
        <v>129</v>
      </c>
      <c r="I1033" s="18">
        <v>151</v>
      </c>
      <c r="J1033" s="18"/>
      <c r="K1033" s="18"/>
      <c r="L1033" s="18" t="s">
        <v>802</v>
      </c>
      <c r="M1033" s="17">
        <v>76.8</v>
      </c>
      <c r="N1033" s="18" t="s">
        <v>26</v>
      </c>
      <c r="O1033" s="19">
        <v>1</v>
      </c>
      <c r="P1033" s="18" t="s">
        <v>27</v>
      </c>
      <c r="Q1033" s="18" t="s">
        <v>28</v>
      </c>
      <c r="R1033" s="18" t="s">
        <v>35</v>
      </c>
      <c r="S1033" s="18" t="s">
        <v>55</v>
      </c>
      <c r="T1033" s="18"/>
      <c r="U1033" s="18"/>
    </row>
    <row r="1034" spans="1:21" hidden="1" x14ac:dyDescent="0.25">
      <c r="A1034" s="194">
        <v>41502</v>
      </c>
      <c r="B1034" s="195">
        <v>41502</v>
      </c>
      <c r="C1034" s="194" t="s">
        <v>787</v>
      </c>
      <c r="D1034" s="196">
        <v>2013</v>
      </c>
      <c r="E1034" s="19" t="s">
        <v>342</v>
      </c>
      <c r="F1034" s="196">
        <v>1</v>
      </c>
      <c r="G1034" s="186" t="s">
        <v>129</v>
      </c>
      <c r="H1034" s="18" t="s">
        <v>129</v>
      </c>
      <c r="I1034" s="18">
        <v>308</v>
      </c>
      <c r="J1034" s="18"/>
      <c r="K1034" s="18"/>
      <c r="L1034" s="18" t="s">
        <v>802</v>
      </c>
      <c r="M1034" s="17">
        <v>87.3</v>
      </c>
      <c r="N1034" s="18" t="s">
        <v>26</v>
      </c>
      <c r="O1034" s="19">
        <v>1</v>
      </c>
      <c r="P1034" s="18" t="s">
        <v>34</v>
      </c>
      <c r="Q1034" s="18" t="s">
        <v>28</v>
      </c>
      <c r="R1034" s="18" t="s">
        <v>35</v>
      </c>
      <c r="S1034" s="18" t="s">
        <v>55</v>
      </c>
      <c r="T1034" s="18"/>
      <c r="U1034" s="18"/>
    </row>
    <row r="1035" spans="1:21" hidden="1" x14ac:dyDescent="0.25">
      <c r="A1035" s="194">
        <v>41507</v>
      </c>
      <c r="B1035" s="195">
        <v>41507</v>
      </c>
      <c r="C1035" s="194" t="s">
        <v>815</v>
      </c>
      <c r="D1035" s="196">
        <v>2013</v>
      </c>
      <c r="E1035" s="19" t="s">
        <v>342</v>
      </c>
      <c r="F1035" s="196">
        <v>1</v>
      </c>
      <c r="G1035" s="18" t="s">
        <v>140</v>
      </c>
      <c r="H1035" s="18" t="s">
        <v>140</v>
      </c>
      <c r="I1035" s="18">
        <v>923</v>
      </c>
      <c r="J1035" s="18"/>
      <c r="K1035" s="18"/>
      <c r="L1035" s="18" t="s">
        <v>816</v>
      </c>
      <c r="M1035" s="17">
        <v>14.8</v>
      </c>
      <c r="N1035" s="18" t="s">
        <v>41</v>
      </c>
      <c r="O1035" s="19">
        <v>1</v>
      </c>
      <c r="P1035" s="18" t="s">
        <v>34</v>
      </c>
      <c r="Q1035" s="18" t="s">
        <v>28</v>
      </c>
      <c r="R1035" s="18" t="s">
        <v>29</v>
      </c>
      <c r="S1035" s="18" t="s">
        <v>55</v>
      </c>
      <c r="T1035" s="18"/>
      <c r="U1035" s="18"/>
    </row>
    <row r="1036" spans="1:21" hidden="1" x14ac:dyDescent="0.25">
      <c r="A1036" s="194">
        <v>41507</v>
      </c>
      <c r="B1036" s="195">
        <v>41507</v>
      </c>
      <c r="C1036" s="194" t="s">
        <v>815</v>
      </c>
      <c r="D1036" s="196">
        <v>2013</v>
      </c>
      <c r="E1036" s="19" t="s">
        <v>342</v>
      </c>
      <c r="F1036" s="196">
        <v>1</v>
      </c>
      <c r="G1036" s="18" t="s">
        <v>140</v>
      </c>
      <c r="H1036" s="18" t="s">
        <v>140</v>
      </c>
      <c r="I1036" s="18">
        <v>307</v>
      </c>
      <c r="J1036" s="18"/>
      <c r="K1036" s="18"/>
      <c r="L1036" s="18" t="s">
        <v>816</v>
      </c>
      <c r="M1036" s="17">
        <v>81.2</v>
      </c>
      <c r="N1036" s="18" t="s">
        <v>26</v>
      </c>
      <c r="O1036" s="19">
        <v>1</v>
      </c>
      <c r="P1036" s="18" t="s">
        <v>34</v>
      </c>
      <c r="Q1036" s="18" t="s">
        <v>28</v>
      </c>
      <c r="R1036" s="18" t="s">
        <v>48</v>
      </c>
      <c r="S1036" s="18" t="s">
        <v>55</v>
      </c>
      <c r="T1036" s="18"/>
      <c r="U1036" s="18"/>
    </row>
    <row r="1037" spans="1:21" hidden="1" x14ac:dyDescent="0.25">
      <c r="A1037" s="194">
        <v>41507</v>
      </c>
      <c r="B1037" s="195">
        <v>41507</v>
      </c>
      <c r="C1037" s="194" t="s">
        <v>815</v>
      </c>
      <c r="D1037" s="196">
        <v>2013</v>
      </c>
      <c r="E1037" s="19" t="s">
        <v>342</v>
      </c>
      <c r="F1037" s="196">
        <v>1</v>
      </c>
      <c r="G1037" s="18" t="s">
        <v>140</v>
      </c>
      <c r="H1037" s="18" t="s">
        <v>140</v>
      </c>
      <c r="I1037" s="18">
        <v>312</v>
      </c>
      <c r="J1037" s="18"/>
      <c r="K1037" s="18"/>
      <c r="L1037" s="18" t="s">
        <v>816</v>
      </c>
      <c r="M1037" s="17">
        <v>83.3</v>
      </c>
      <c r="N1037" s="18" t="s">
        <v>26</v>
      </c>
      <c r="O1037" s="19">
        <v>1</v>
      </c>
      <c r="P1037" s="18" t="s">
        <v>27</v>
      </c>
      <c r="Q1037" s="18" t="s">
        <v>28</v>
      </c>
      <c r="R1037" s="18" t="s">
        <v>48</v>
      </c>
      <c r="S1037" s="18" t="s">
        <v>55</v>
      </c>
      <c r="T1037" s="18"/>
      <c r="U1037" s="18"/>
    </row>
    <row r="1038" spans="1:21" hidden="1" x14ac:dyDescent="0.25">
      <c r="A1038" s="194">
        <v>41507</v>
      </c>
      <c r="B1038" s="195">
        <v>41507</v>
      </c>
      <c r="C1038" s="194" t="s">
        <v>815</v>
      </c>
      <c r="D1038" s="196">
        <v>2013</v>
      </c>
      <c r="E1038" s="19" t="s">
        <v>342</v>
      </c>
      <c r="F1038" s="196">
        <v>1</v>
      </c>
      <c r="G1038" s="18" t="s">
        <v>140</v>
      </c>
      <c r="H1038" s="18" t="s">
        <v>140</v>
      </c>
      <c r="I1038" s="18">
        <v>313</v>
      </c>
      <c r="J1038" s="18"/>
      <c r="K1038" s="18"/>
      <c r="L1038" s="18" t="s">
        <v>816</v>
      </c>
      <c r="M1038" s="17">
        <v>83.5</v>
      </c>
      <c r="N1038" s="18" t="s">
        <v>26</v>
      </c>
      <c r="O1038" s="19">
        <v>1</v>
      </c>
      <c r="P1038" s="18" t="s">
        <v>34</v>
      </c>
      <c r="Q1038" s="18" t="s">
        <v>28</v>
      </c>
      <c r="R1038" s="18" t="s">
        <v>48</v>
      </c>
      <c r="S1038" s="18" t="s">
        <v>55</v>
      </c>
      <c r="T1038" s="18"/>
      <c r="U1038" s="18"/>
    </row>
    <row r="1039" spans="1:21" hidden="1" x14ac:dyDescent="0.25">
      <c r="A1039" s="194">
        <v>41508</v>
      </c>
      <c r="B1039" s="195">
        <v>41508</v>
      </c>
      <c r="C1039" s="194" t="s">
        <v>815</v>
      </c>
      <c r="D1039" s="196">
        <v>2013</v>
      </c>
      <c r="E1039" s="19" t="s">
        <v>342</v>
      </c>
      <c r="F1039" s="196">
        <v>1</v>
      </c>
      <c r="G1039" s="61" t="s">
        <v>134</v>
      </c>
      <c r="H1039" s="18" t="s">
        <v>134</v>
      </c>
      <c r="I1039" s="18">
        <v>1003</v>
      </c>
      <c r="J1039" s="18"/>
      <c r="K1039" s="18"/>
      <c r="L1039" s="18" t="s">
        <v>824</v>
      </c>
      <c r="M1039" s="17">
        <v>9.8000000000000007</v>
      </c>
      <c r="N1039" s="18" t="s">
        <v>792</v>
      </c>
      <c r="O1039" s="19">
        <v>1</v>
      </c>
      <c r="P1039" s="18" t="s">
        <v>34</v>
      </c>
      <c r="Q1039" s="18" t="s">
        <v>38</v>
      </c>
      <c r="R1039" s="18" t="s">
        <v>48</v>
      </c>
      <c r="S1039" s="18" t="s">
        <v>55</v>
      </c>
      <c r="T1039" s="18"/>
      <c r="U1039" s="18"/>
    </row>
    <row r="1040" spans="1:21" hidden="1" x14ac:dyDescent="0.25">
      <c r="A1040" s="194">
        <v>41508</v>
      </c>
      <c r="B1040" s="195">
        <v>41508</v>
      </c>
      <c r="C1040" s="194" t="s">
        <v>815</v>
      </c>
      <c r="D1040" s="196">
        <v>2013</v>
      </c>
      <c r="E1040" s="19" t="s">
        <v>342</v>
      </c>
      <c r="F1040" s="196">
        <v>1</v>
      </c>
      <c r="G1040" s="61" t="s">
        <v>134</v>
      </c>
      <c r="H1040" s="18" t="s">
        <v>134</v>
      </c>
      <c r="I1040" s="18">
        <v>1129</v>
      </c>
      <c r="J1040" s="18"/>
      <c r="K1040" s="18"/>
      <c r="L1040" s="18" t="s">
        <v>824</v>
      </c>
      <c r="M1040" s="17">
        <v>30</v>
      </c>
      <c r="N1040" s="18" t="s">
        <v>26</v>
      </c>
      <c r="O1040" s="19">
        <v>1</v>
      </c>
      <c r="P1040" s="18" t="s">
        <v>34</v>
      </c>
      <c r="Q1040" s="18" t="s">
        <v>28</v>
      </c>
      <c r="R1040" s="18" t="s">
        <v>48</v>
      </c>
      <c r="S1040" s="18" t="s">
        <v>55</v>
      </c>
      <c r="T1040" s="18"/>
      <c r="U1040" s="18"/>
    </row>
    <row r="1041" spans="1:21" hidden="1" x14ac:dyDescent="0.25">
      <c r="A1041" s="194">
        <v>41508</v>
      </c>
      <c r="B1041" s="195">
        <v>41508</v>
      </c>
      <c r="C1041" s="194" t="s">
        <v>815</v>
      </c>
      <c r="D1041" s="196">
        <v>2013</v>
      </c>
      <c r="E1041" s="19" t="s">
        <v>342</v>
      </c>
      <c r="F1041" s="196">
        <v>1</v>
      </c>
      <c r="G1041" s="61" t="s">
        <v>134</v>
      </c>
      <c r="H1041" s="18" t="s">
        <v>134</v>
      </c>
      <c r="I1041" s="18">
        <v>1254</v>
      </c>
      <c r="J1041" s="18"/>
      <c r="K1041" s="18"/>
      <c r="L1041" s="18" t="s">
        <v>824</v>
      </c>
      <c r="M1041" s="17">
        <v>41.9</v>
      </c>
      <c r="N1041" s="18" t="s">
        <v>26</v>
      </c>
      <c r="O1041" s="19">
        <v>1</v>
      </c>
      <c r="P1041" s="18" t="s">
        <v>34</v>
      </c>
      <c r="Q1041" s="18" t="s">
        <v>28</v>
      </c>
      <c r="R1041" s="18" t="s">
        <v>48</v>
      </c>
      <c r="S1041" s="18" t="s">
        <v>55</v>
      </c>
      <c r="T1041" s="18"/>
      <c r="U1041" s="18"/>
    </row>
    <row r="1042" spans="1:21" hidden="1" x14ac:dyDescent="0.25">
      <c r="A1042" s="194">
        <v>41508</v>
      </c>
      <c r="B1042" s="195">
        <v>41508</v>
      </c>
      <c r="C1042" s="194" t="s">
        <v>815</v>
      </c>
      <c r="D1042" s="196">
        <v>2013</v>
      </c>
      <c r="E1042" s="19" t="s">
        <v>342</v>
      </c>
      <c r="F1042" s="196">
        <v>1</v>
      </c>
      <c r="G1042" s="61" t="s">
        <v>134</v>
      </c>
      <c r="H1042" s="18" t="s">
        <v>134</v>
      </c>
      <c r="I1042" s="18">
        <v>345</v>
      </c>
      <c r="J1042" s="18"/>
      <c r="K1042" s="18"/>
      <c r="L1042" s="18" t="s">
        <v>824</v>
      </c>
      <c r="M1042" s="17">
        <v>72.400000000000006</v>
      </c>
      <c r="N1042" s="18" t="s">
        <v>26</v>
      </c>
      <c r="O1042" s="19">
        <v>1</v>
      </c>
      <c r="P1042" s="18" t="s">
        <v>34</v>
      </c>
      <c r="Q1042" s="18" t="s">
        <v>28</v>
      </c>
      <c r="R1042" s="18" t="s">
        <v>48</v>
      </c>
      <c r="S1042" s="18" t="s">
        <v>55</v>
      </c>
      <c r="T1042" s="18"/>
      <c r="U1042" s="18"/>
    </row>
    <row r="1043" spans="1:21" hidden="1" x14ac:dyDescent="0.25">
      <c r="A1043" s="194">
        <v>41508</v>
      </c>
      <c r="B1043" s="195">
        <v>41508</v>
      </c>
      <c r="C1043" s="194" t="s">
        <v>815</v>
      </c>
      <c r="D1043" s="196">
        <v>2013</v>
      </c>
      <c r="E1043" s="19" t="s">
        <v>342</v>
      </c>
      <c r="F1043" s="196">
        <v>1</v>
      </c>
      <c r="G1043" s="61" t="s">
        <v>134</v>
      </c>
      <c r="H1043" s="18" t="s">
        <v>134</v>
      </c>
      <c r="I1043" s="18">
        <v>349</v>
      </c>
      <c r="J1043" s="18"/>
      <c r="K1043" s="18"/>
      <c r="L1043" s="18" t="s">
        <v>824</v>
      </c>
      <c r="M1043" s="17">
        <v>73.400000000000006</v>
      </c>
      <c r="N1043" s="18" t="s">
        <v>33</v>
      </c>
      <c r="O1043" s="19">
        <v>1</v>
      </c>
      <c r="P1043" s="18" t="s">
        <v>27</v>
      </c>
      <c r="Q1043" s="18" t="s">
        <v>38</v>
      </c>
      <c r="R1043" s="18" t="s">
        <v>48</v>
      </c>
      <c r="S1043" s="18" t="s">
        <v>55</v>
      </c>
      <c r="T1043" s="18"/>
      <c r="U1043" s="18"/>
    </row>
    <row r="1044" spans="1:21" hidden="1" x14ac:dyDescent="0.25">
      <c r="A1044" s="194">
        <v>41509</v>
      </c>
      <c r="B1044" s="195">
        <v>41509</v>
      </c>
      <c r="C1044" s="194" t="s">
        <v>815</v>
      </c>
      <c r="D1044" s="196">
        <v>2013</v>
      </c>
      <c r="E1044" s="19" t="s">
        <v>342</v>
      </c>
      <c r="F1044" s="196">
        <v>1</v>
      </c>
      <c r="G1044" s="196" t="s">
        <v>673</v>
      </c>
      <c r="H1044" s="18" t="s">
        <v>835</v>
      </c>
      <c r="I1044" s="18">
        <v>1258</v>
      </c>
      <c r="J1044" s="18"/>
      <c r="K1044" s="18"/>
      <c r="L1044" s="18" t="s">
        <v>836</v>
      </c>
      <c r="M1044" s="17">
        <v>35.4</v>
      </c>
      <c r="N1044" s="18" t="s">
        <v>46</v>
      </c>
      <c r="O1044" s="19">
        <v>1</v>
      </c>
      <c r="P1044" s="18" t="s">
        <v>27</v>
      </c>
      <c r="Q1044" s="18" t="s">
        <v>28</v>
      </c>
      <c r="R1044" s="18" t="s">
        <v>29</v>
      </c>
      <c r="S1044" s="18" t="s">
        <v>55</v>
      </c>
      <c r="T1044" s="18"/>
      <c r="U1044" s="18"/>
    </row>
    <row r="1045" spans="1:21" hidden="1" x14ac:dyDescent="0.25">
      <c r="A1045" s="194">
        <v>41509</v>
      </c>
      <c r="B1045" s="195">
        <v>41509</v>
      </c>
      <c r="C1045" s="194" t="s">
        <v>815</v>
      </c>
      <c r="D1045" s="196">
        <v>2013</v>
      </c>
      <c r="E1045" s="19" t="s">
        <v>342</v>
      </c>
      <c r="F1045" s="196">
        <v>1</v>
      </c>
      <c r="G1045" s="196" t="s">
        <v>673</v>
      </c>
      <c r="H1045" s="18" t="s">
        <v>835</v>
      </c>
      <c r="I1045" s="18">
        <v>100</v>
      </c>
      <c r="J1045" s="18"/>
      <c r="K1045" s="18"/>
      <c r="L1045" s="18" t="s">
        <v>836</v>
      </c>
      <c r="M1045" s="17">
        <v>35.6</v>
      </c>
      <c r="N1045" s="18" t="s">
        <v>26</v>
      </c>
      <c r="O1045" s="19">
        <v>1</v>
      </c>
      <c r="P1045" s="18" t="s">
        <v>34</v>
      </c>
      <c r="Q1045" s="18" t="s">
        <v>28</v>
      </c>
      <c r="R1045" s="18" t="s">
        <v>48</v>
      </c>
      <c r="S1045" s="18" t="s">
        <v>55</v>
      </c>
      <c r="T1045" s="18"/>
      <c r="U1045" s="18"/>
    </row>
    <row r="1046" spans="1:21" hidden="1" x14ac:dyDescent="0.25">
      <c r="A1046" s="176">
        <v>41921</v>
      </c>
      <c r="B1046" s="158">
        <v>41921</v>
      </c>
      <c r="C1046" s="159" t="s">
        <v>322</v>
      </c>
      <c r="D1046" s="56">
        <v>2014</v>
      </c>
      <c r="E1046" s="61" t="s">
        <v>342</v>
      </c>
      <c r="F1046" s="56">
        <v>1</v>
      </c>
      <c r="G1046" s="61" t="s">
        <v>134</v>
      </c>
      <c r="H1046" s="61" t="s">
        <v>134</v>
      </c>
      <c r="I1046" s="160">
        <v>0.64087962962962963</v>
      </c>
      <c r="J1046" s="161">
        <v>-7.3449034439499998</v>
      </c>
      <c r="K1046" s="162">
        <v>35.327313824471098</v>
      </c>
      <c r="L1046" s="14" t="s">
        <v>13</v>
      </c>
      <c r="M1046" s="61">
        <v>73.900000000000006</v>
      </c>
      <c r="N1046" s="14" t="s">
        <v>26</v>
      </c>
      <c r="O1046" s="115">
        <v>1</v>
      </c>
      <c r="P1046" s="14" t="s">
        <v>31</v>
      </c>
      <c r="Q1046" s="14" t="s">
        <v>28</v>
      </c>
      <c r="R1046" s="14" t="s">
        <v>29</v>
      </c>
      <c r="S1046" s="14" t="s">
        <v>55</v>
      </c>
    </row>
    <row r="1047" spans="1:21" hidden="1" x14ac:dyDescent="0.25">
      <c r="A1047" s="176">
        <v>41924</v>
      </c>
      <c r="B1047" s="158">
        <v>41924</v>
      </c>
      <c r="C1047" s="159" t="s">
        <v>322</v>
      </c>
      <c r="D1047" s="56">
        <v>2014</v>
      </c>
      <c r="E1047" s="61" t="s">
        <v>342</v>
      </c>
      <c r="F1047" s="56">
        <v>1</v>
      </c>
      <c r="G1047" s="57" t="s">
        <v>673</v>
      </c>
      <c r="H1047" s="61" t="s">
        <v>82</v>
      </c>
      <c r="I1047" s="160">
        <v>0.4052546296296296</v>
      </c>
      <c r="J1047" s="161">
        <v>-7.6006291393847603</v>
      </c>
      <c r="K1047" s="162">
        <v>34.874403950839699</v>
      </c>
      <c r="L1047" s="14" t="s">
        <v>82</v>
      </c>
      <c r="M1047" s="61">
        <v>7.1</v>
      </c>
      <c r="N1047" s="14" t="s">
        <v>33</v>
      </c>
      <c r="O1047" s="115">
        <v>1</v>
      </c>
      <c r="P1047" s="14" t="s">
        <v>34</v>
      </c>
      <c r="Q1047" s="14" t="s">
        <v>38</v>
      </c>
      <c r="S1047" s="14" t="s">
        <v>55</v>
      </c>
    </row>
    <row r="1048" spans="1:21" hidden="1" x14ac:dyDescent="0.25">
      <c r="A1048" s="176" t="s">
        <v>197</v>
      </c>
      <c r="B1048" s="158">
        <v>42489</v>
      </c>
      <c r="C1048" s="159" t="s">
        <v>328</v>
      </c>
      <c r="D1048" s="56">
        <v>2016</v>
      </c>
      <c r="E1048" s="61" t="s">
        <v>341</v>
      </c>
      <c r="F1048" s="56">
        <v>1</v>
      </c>
      <c r="G1048" s="57" t="s">
        <v>673</v>
      </c>
      <c r="H1048" s="61" t="s">
        <v>174</v>
      </c>
      <c r="I1048" s="160">
        <v>0.40502314814814816</v>
      </c>
      <c r="J1048" s="161">
        <v>-7.6625199999999998</v>
      </c>
      <c r="K1048" s="162">
        <v>34.922566666666697</v>
      </c>
      <c r="L1048" s="14" t="s">
        <v>199</v>
      </c>
      <c r="M1048" s="61">
        <v>2.4</v>
      </c>
      <c r="N1048" s="14" t="s">
        <v>26</v>
      </c>
      <c r="O1048" s="115">
        <v>1</v>
      </c>
      <c r="P1048" s="14" t="s">
        <v>31</v>
      </c>
      <c r="Q1048" s="14" t="s">
        <v>28</v>
      </c>
      <c r="R1048" s="14" t="s">
        <v>29</v>
      </c>
      <c r="S1048" s="14" t="s">
        <v>218</v>
      </c>
    </row>
    <row r="1049" spans="1:21" hidden="1" x14ac:dyDescent="0.25">
      <c r="A1049" s="176">
        <v>42491</v>
      </c>
      <c r="B1049" s="158">
        <v>42491</v>
      </c>
      <c r="C1049" s="159" t="s">
        <v>328</v>
      </c>
      <c r="D1049" s="56">
        <v>2016</v>
      </c>
      <c r="E1049" s="61" t="s">
        <v>341</v>
      </c>
      <c r="F1049" s="56">
        <v>1</v>
      </c>
      <c r="G1049" s="61" t="s">
        <v>134</v>
      </c>
      <c r="H1049" s="61" t="s">
        <v>134</v>
      </c>
      <c r="I1049" s="160">
        <v>0.42253472222222221</v>
      </c>
      <c r="J1049" s="161">
        <v>-7.6549333333333296</v>
      </c>
      <c r="K1049" s="162">
        <v>34.945426666666698</v>
      </c>
      <c r="L1049" s="14" t="s">
        <v>204</v>
      </c>
      <c r="M1049" s="61">
        <v>4.3</v>
      </c>
      <c r="N1049" s="14" t="s">
        <v>26</v>
      </c>
      <c r="O1049" s="115">
        <v>1</v>
      </c>
      <c r="P1049" s="14" t="s">
        <v>34</v>
      </c>
      <c r="Q1049" s="14" t="s">
        <v>28</v>
      </c>
      <c r="R1049" s="14" t="s">
        <v>35</v>
      </c>
      <c r="S1049" s="14" t="s">
        <v>218</v>
      </c>
    </row>
    <row r="1050" spans="1:21" hidden="1" x14ac:dyDescent="0.25">
      <c r="A1050" s="176">
        <v>42491</v>
      </c>
      <c r="B1050" s="158">
        <v>42491</v>
      </c>
      <c r="C1050" s="159" t="s">
        <v>328</v>
      </c>
      <c r="D1050" s="56">
        <v>2016</v>
      </c>
      <c r="E1050" s="61" t="s">
        <v>341</v>
      </c>
      <c r="F1050" s="56">
        <v>1</v>
      </c>
      <c r="G1050" s="61" t="s">
        <v>134</v>
      </c>
      <c r="H1050" s="61" t="s">
        <v>134</v>
      </c>
      <c r="I1050" s="160">
        <v>0.43859953703703702</v>
      </c>
      <c r="J1050" s="161">
        <v>-7.65346833333333</v>
      </c>
      <c r="K1050" s="162">
        <v>34.974553333333297</v>
      </c>
      <c r="L1050" s="14" t="s">
        <v>204</v>
      </c>
      <c r="M1050" s="61">
        <v>8.6</v>
      </c>
      <c r="N1050" s="14" t="s">
        <v>26</v>
      </c>
      <c r="O1050" s="115">
        <v>1</v>
      </c>
      <c r="P1050" s="14" t="s">
        <v>27</v>
      </c>
      <c r="Q1050" s="14" t="s">
        <v>28</v>
      </c>
      <c r="R1050" s="14" t="s">
        <v>35</v>
      </c>
      <c r="S1050" s="14" t="s">
        <v>218</v>
      </c>
    </row>
    <row r="1051" spans="1:21" hidden="1" x14ac:dyDescent="0.25">
      <c r="A1051" s="176">
        <v>42491</v>
      </c>
      <c r="B1051" s="158">
        <v>42491</v>
      </c>
      <c r="C1051" s="159" t="s">
        <v>328</v>
      </c>
      <c r="D1051" s="56">
        <v>2016</v>
      </c>
      <c r="E1051" s="61" t="s">
        <v>341</v>
      </c>
      <c r="F1051" s="56">
        <v>1</v>
      </c>
      <c r="G1051" s="61" t="s">
        <v>134</v>
      </c>
      <c r="H1051" s="61" t="s">
        <v>134</v>
      </c>
      <c r="I1051" s="160">
        <v>0.5773611111111111</v>
      </c>
      <c r="J1051" s="161">
        <v>-7.58357833333333</v>
      </c>
      <c r="K1051" s="162">
        <v>34.961185</v>
      </c>
      <c r="L1051" s="14" t="s">
        <v>204</v>
      </c>
      <c r="M1051" s="61">
        <v>41.8</v>
      </c>
      <c r="N1051" s="14" t="s">
        <v>26</v>
      </c>
      <c r="O1051" s="115">
        <v>1</v>
      </c>
      <c r="P1051" s="14" t="s">
        <v>27</v>
      </c>
      <c r="Q1051" s="14" t="s">
        <v>28</v>
      </c>
      <c r="R1051" s="14" t="s">
        <v>35</v>
      </c>
      <c r="S1051" s="14" t="s">
        <v>218</v>
      </c>
    </row>
    <row r="1052" spans="1:21" hidden="1" x14ac:dyDescent="0.25">
      <c r="A1052" s="176">
        <v>42491</v>
      </c>
      <c r="B1052" s="158">
        <v>42491</v>
      </c>
      <c r="C1052" s="159" t="s">
        <v>328</v>
      </c>
      <c r="D1052" s="56">
        <v>2016</v>
      </c>
      <c r="E1052" s="61" t="s">
        <v>341</v>
      </c>
      <c r="F1052" s="56">
        <v>1</v>
      </c>
      <c r="G1052" s="61" t="s">
        <v>134</v>
      </c>
      <c r="H1052" s="61" t="s">
        <v>134</v>
      </c>
      <c r="I1052" s="160">
        <v>0.64369212962962963</v>
      </c>
      <c r="J1052" s="161">
        <v>-7.5316150000000004</v>
      </c>
      <c r="K1052" s="162">
        <v>35.081038333333296</v>
      </c>
      <c r="L1052" s="14" t="s">
        <v>204</v>
      </c>
      <c r="M1052" s="61">
        <v>60.5</v>
      </c>
      <c r="N1052" s="14" t="s">
        <v>26</v>
      </c>
      <c r="O1052" s="115">
        <v>1</v>
      </c>
      <c r="P1052" s="14" t="s">
        <v>27</v>
      </c>
      <c r="Q1052" s="14" t="s">
        <v>28</v>
      </c>
      <c r="R1052" s="14" t="s">
        <v>29</v>
      </c>
      <c r="S1052" s="14" t="s">
        <v>218</v>
      </c>
    </row>
    <row r="1053" spans="1:21" hidden="1" x14ac:dyDescent="0.25">
      <c r="A1053" s="176">
        <v>42491</v>
      </c>
      <c r="B1053" s="158">
        <v>42491</v>
      </c>
      <c r="C1053" s="159" t="s">
        <v>328</v>
      </c>
      <c r="D1053" s="56">
        <v>2016</v>
      </c>
      <c r="E1053" s="61" t="s">
        <v>341</v>
      </c>
      <c r="F1053" s="56">
        <v>1</v>
      </c>
      <c r="G1053" s="61" t="s">
        <v>134</v>
      </c>
      <c r="H1053" s="61" t="s">
        <v>134</v>
      </c>
      <c r="I1053" s="160">
        <v>0.64883101851851854</v>
      </c>
      <c r="J1053" s="161">
        <v>-7.5318333333333296</v>
      </c>
      <c r="K1053" s="162">
        <v>35.083734999999997</v>
      </c>
      <c r="L1053" s="14" t="s">
        <v>204</v>
      </c>
      <c r="M1053" s="61">
        <v>60.8</v>
      </c>
      <c r="N1053" s="14" t="s">
        <v>26</v>
      </c>
      <c r="O1053" s="115">
        <v>1</v>
      </c>
      <c r="P1053" s="14" t="s">
        <v>31</v>
      </c>
      <c r="Q1053" s="14" t="s">
        <v>28</v>
      </c>
      <c r="R1053" s="14" t="s">
        <v>29</v>
      </c>
      <c r="S1053" s="14" t="s">
        <v>218</v>
      </c>
    </row>
    <row r="1054" spans="1:21" hidden="1" x14ac:dyDescent="0.25">
      <c r="A1054" s="176">
        <v>42492</v>
      </c>
      <c r="B1054" s="158">
        <v>42492</v>
      </c>
      <c r="C1054" s="159" t="s">
        <v>328</v>
      </c>
      <c r="D1054" s="56">
        <v>2016</v>
      </c>
      <c r="E1054" s="61" t="s">
        <v>341</v>
      </c>
      <c r="F1054" s="56">
        <v>1</v>
      </c>
      <c r="G1054" s="18" t="s">
        <v>140</v>
      </c>
      <c r="H1054" s="61" t="s">
        <v>140</v>
      </c>
      <c r="I1054" s="160">
        <v>0.38376157407407407</v>
      </c>
      <c r="J1054" s="161">
        <v>-7.6898216666666697</v>
      </c>
      <c r="K1054" s="162">
        <v>34.915836666666699</v>
      </c>
      <c r="L1054" s="14" t="s">
        <v>206</v>
      </c>
      <c r="M1054" s="61">
        <v>2.1</v>
      </c>
      <c r="N1054" s="14" t="s">
        <v>26</v>
      </c>
      <c r="O1054" s="115">
        <v>1</v>
      </c>
      <c r="P1054" s="14" t="s">
        <v>31</v>
      </c>
      <c r="Q1054" s="14" t="s">
        <v>28</v>
      </c>
      <c r="R1054" s="14" t="s">
        <v>35</v>
      </c>
      <c r="S1054" s="14" t="s">
        <v>55</v>
      </c>
    </row>
    <row r="1055" spans="1:21" hidden="1" x14ac:dyDescent="0.25">
      <c r="A1055" s="176">
        <v>42492</v>
      </c>
      <c r="B1055" s="158">
        <v>42492</v>
      </c>
      <c r="C1055" s="159" t="s">
        <v>328</v>
      </c>
      <c r="D1055" s="56">
        <v>2016</v>
      </c>
      <c r="E1055" s="61" t="s">
        <v>341</v>
      </c>
      <c r="F1055" s="56">
        <v>1</v>
      </c>
      <c r="G1055" s="18" t="s">
        <v>140</v>
      </c>
      <c r="H1055" s="61" t="s">
        <v>140</v>
      </c>
      <c r="I1055" s="160">
        <v>0.54062500000000002</v>
      </c>
      <c r="J1055" s="161">
        <v>-7.9031966666666698</v>
      </c>
      <c r="K1055" s="162">
        <v>34.536088333333304</v>
      </c>
      <c r="L1055" s="14" t="s">
        <v>206</v>
      </c>
      <c r="M1055" s="61">
        <v>61.6</v>
      </c>
      <c r="N1055" s="14" t="s">
        <v>26</v>
      </c>
      <c r="O1055" s="115">
        <v>1</v>
      </c>
      <c r="P1055" s="14" t="s">
        <v>34</v>
      </c>
      <c r="Q1055" s="14" t="s">
        <v>38</v>
      </c>
      <c r="S1055" s="14" t="s">
        <v>218</v>
      </c>
    </row>
    <row r="1056" spans="1:21" hidden="1" x14ac:dyDescent="0.25">
      <c r="A1056" s="176">
        <v>42492</v>
      </c>
      <c r="B1056" s="158">
        <v>42492</v>
      </c>
      <c r="C1056" s="159" t="s">
        <v>328</v>
      </c>
      <c r="D1056" s="56">
        <v>2016</v>
      </c>
      <c r="E1056" s="61" t="s">
        <v>341</v>
      </c>
      <c r="F1056" s="56">
        <v>1</v>
      </c>
      <c r="G1056" s="18" t="s">
        <v>140</v>
      </c>
      <c r="H1056" s="61" t="s">
        <v>140</v>
      </c>
      <c r="I1056" s="160">
        <v>0.54498842592592589</v>
      </c>
      <c r="J1056" s="161">
        <v>-7.9123450000000002</v>
      </c>
      <c r="K1056" s="162">
        <v>34.542665</v>
      </c>
      <c r="L1056" s="14" t="s">
        <v>206</v>
      </c>
      <c r="M1056" s="61">
        <v>63.2</v>
      </c>
      <c r="N1056" s="14" t="s">
        <v>26</v>
      </c>
      <c r="O1056" s="115">
        <v>1</v>
      </c>
      <c r="P1056" s="14" t="s">
        <v>27</v>
      </c>
      <c r="Q1056" s="14" t="s">
        <v>28</v>
      </c>
      <c r="R1056" s="14" t="s">
        <v>35</v>
      </c>
      <c r="S1056" s="14" t="s">
        <v>55</v>
      </c>
    </row>
    <row r="1057" spans="1:19" hidden="1" x14ac:dyDescent="0.25">
      <c r="A1057" s="176" t="s">
        <v>210</v>
      </c>
      <c r="B1057" s="158">
        <v>42508</v>
      </c>
      <c r="C1057" s="159" t="s">
        <v>328</v>
      </c>
      <c r="D1057" s="56">
        <v>2016</v>
      </c>
      <c r="E1057" s="61" t="s">
        <v>341</v>
      </c>
      <c r="F1057" s="56">
        <v>2</v>
      </c>
      <c r="G1057" s="57" t="s">
        <v>673</v>
      </c>
      <c r="H1057" s="61" t="s">
        <v>82</v>
      </c>
      <c r="I1057" s="160">
        <v>0.41347222222222224</v>
      </c>
      <c r="J1057" s="161">
        <v>-7.6032200000000003</v>
      </c>
      <c r="K1057" s="162">
        <v>34.883801666666699</v>
      </c>
      <c r="L1057" s="14" t="s">
        <v>212</v>
      </c>
      <c r="M1057" s="61">
        <v>5.4</v>
      </c>
      <c r="N1057" s="14" t="s">
        <v>26</v>
      </c>
      <c r="O1057" s="115">
        <v>1</v>
      </c>
      <c r="P1057" s="14" t="s">
        <v>27</v>
      </c>
      <c r="Q1057" s="14" t="s">
        <v>28</v>
      </c>
      <c r="R1057" s="14" t="s">
        <v>35</v>
      </c>
      <c r="S1057" s="14" t="s">
        <v>218</v>
      </c>
    </row>
    <row r="1058" spans="1:19" hidden="1" x14ac:dyDescent="0.25">
      <c r="A1058" s="176" t="s">
        <v>210</v>
      </c>
      <c r="B1058" s="158">
        <v>42508</v>
      </c>
      <c r="C1058" s="159" t="s">
        <v>328</v>
      </c>
      <c r="D1058" s="56">
        <v>2016</v>
      </c>
      <c r="E1058" s="61" t="s">
        <v>341</v>
      </c>
      <c r="F1058" s="56">
        <v>2</v>
      </c>
      <c r="G1058" s="57" t="s">
        <v>673</v>
      </c>
      <c r="H1058" s="61" t="s">
        <v>82</v>
      </c>
      <c r="I1058" s="160">
        <v>0.43160879629629628</v>
      </c>
      <c r="J1058" s="161">
        <v>-7.6045635110278704</v>
      </c>
      <c r="K1058" s="162">
        <v>34.866300543432601</v>
      </c>
      <c r="L1058" s="14" t="s">
        <v>212</v>
      </c>
      <c r="M1058" s="61">
        <v>8</v>
      </c>
      <c r="N1058" s="14" t="s">
        <v>26</v>
      </c>
      <c r="O1058" s="115">
        <v>1</v>
      </c>
      <c r="P1058" s="14" t="s">
        <v>31</v>
      </c>
      <c r="Q1058" s="14" t="s">
        <v>28</v>
      </c>
      <c r="R1058" s="14" t="s">
        <v>35</v>
      </c>
      <c r="S1058" s="14" t="s">
        <v>218</v>
      </c>
    </row>
    <row r="1059" spans="1:19" hidden="1" x14ac:dyDescent="0.25">
      <c r="A1059" s="176" t="s">
        <v>210</v>
      </c>
      <c r="B1059" s="158">
        <v>42508</v>
      </c>
      <c r="C1059" s="159" t="s">
        <v>328</v>
      </c>
      <c r="D1059" s="56">
        <v>2016</v>
      </c>
      <c r="E1059" s="61" t="s">
        <v>341</v>
      </c>
      <c r="F1059" s="56">
        <v>2</v>
      </c>
      <c r="G1059" s="57" t="s">
        <v>673</v>
      </c>
      <c r="H1059" s="61" t="s">
        <v>82</v>
      </c>
      <c r="I1059" s="160">
        <v>0.53643518518518518</v>
      </c>
      <c r="J1059" s="161">
        <v>-7.6900199999999996</v>
      </c>
      <c r="K1059" s="162">
        <v>34.649421666666697</v>
      </c>
      <c r="L1059" s="14" t="s">
        <v>212</v>
      </c>
      <c r="M1059" s="61">
        <v>41.6</v>
      </c>
      <c r="N1059" s="14" t="s">
        <v>26</v>
      </c>
      <c r="O1059" s="115">
        <v>1</v>
      </c>
      <c r="P1059" s="14" t="s">
        <v>27</v>
      </c>
      <c r="Q1059" s="14" t="s">
        <v>28</v>
      </c>
      <c r="R1059" s="14" t="s">
        <v>35</v>
      </c>
      <c r="S1059" s="14" t="s">
        <v>218</v>
      </c>
    </row>
    <row r="1060" spans="1:19" hidden="1" x14ac:dyDescent="0.25">
      <c r="A1060" s="176" t="s">
        <v>213</v>
      </c>
      <c r="B1060" s="158">
        <v>42509</v>
      </c>
      <c r="C1060" s="159" t="s">
        <v>328</v>
      </c>
      <c r="D1060" s="56">
        <v>2016</v>
      </c>
      <c r="E1060" s="61" t="s">
        <v>341</v>
      </c>
      <c r="F1060" s="56">
        <v>2</v>
      </c>
      <c r="G1060" s="61" t="s">
        <v>134</v>
      </c>
      <c r="H1060" s="61" t="s">
        <v>134</v>
      </c>
      <c r="I1060" s="160">
        <v>0.44292824074074072</v>
      </c>
      <c r="J1060" s="161">
        <v>-7.5875066666666697</v>
      </c>
      <c r="K1060" s="162">
        <v>35.009884999999997</v>
      </c>
      <c r="L1060" s="14" t="s">
        <v>204</v>
      </c>
      <c r="M1060" s="61">
        <v>20.7</v>
      </c>
      <c r="N1060" s="14" t="s">
        <v>26</v>
      </c>
      <c r="O1060" s="115">
        <v>1</v>
      </c>
      <c r="P1060" s="14" t="s">
        <v>27</v>
      </c>
      <c r="Q1060" s="14" t="s">
        <v>28</v>
      </c>
      <c r="R1060" s="14" t="s">
        <v>35</v>
      </c>
      <c r="S1060" s="14" t="s">
        <v>218</v>
      </c>
    </row>
    <row r="1061" spans="1:19" hidden="1" x14ac:dyDescent="0.25">
      <c r="A1061" s="176" t="s">
        <v>213</v>
      </c>
      <c r="B1061" s="158">
        <v>42509</v>
      </c>
      <c r="C1061" s="159" t="s">
        <v>328</v>
      </c>
      <c r="D1061" s="56">
        <v>2016</v>
      </c>
      <c r="E1061" s="61" t="s">
        <v>341</v>
      </c>
      <c r="F1061" s="56">
        <v>2</v>
      </c>
      <c r="G1061" s="61" t="s">
        <v>134</v>
      </c>
      <c r="H1061" s="61" t="s">
        <v>134</v>
      </c>
      <c r="I1061" s="160">
        <v>0.65584490740740742</v>
      </c>
      <c r="J1061" s="161">
        <v>-7.4300449999999998</v>
      </c>
      <c r="K1061" s="162">
        <v>35.280029999999996</v>
      </c>
      <c r="L1061" s="14" t="s">
        <v>204</v>
      </c>
      <c r="M1061" s="61">
        <v>90.7</v>
      </c>
      <c r="N1061" s="14" t="s">
        <v>26</v>
      </c>
      <c r="O1061" s="115">
        <v>1</v>
      </c>
      <c r="P1061" s="14" t="s">
        <v>27</v>
      </c>
      <c r="Q1061" s="14" t="s">
        <v>28</v>
      </c>
      <c r="R1061" s="14" t="s">
        <v>35</v>
      </c>
      <c r="S1061" s="14" t="s">
        <v>218</v>
      </c>
    </row>
    <row r="1062" spans="1:19" hidden="1" x14ac:dyDescent="0.25">
      <c r="A1062" s="176" t="s">
        <v>215</v>
      </c>
      <c r="B1062" s="158">
        <v>42510</v>
      </c>
      <c r="C1062" s="159" t="s">
        <v>328</v>
      </c>
      <c r="D1062" s="56">
        <v>2016</v>
      </c>
      <c r="E1062" s="61" t="s">
        <v>341</v>
      </c>
      <c r="F1062" s="56">
        <v>2</v>
      </c>
      <c r="G1062" s="18" t="s">
        <v>140</v>
      </c>
      <c r="H1062" s="61" t="s">
        <v>140</v>
      </c>
      <c r="I1062" s="160">
        <v>0.51506944444444447</v>
      </c>
      <c r="J1062" s="161">
        <v>-7.8727466666666697</v>
      </c>
      <c r="K1062" s="162">
        <v>34.651634999999999</v>
      </c>
      <c r="L1062" s="14" t="s">
        <v>206</v>
      </c>
      <c r="M1062" s="61">
        <v>47.5</v>
      </c>
      <c r="N1062" s="14" t="s">
        <v>46</v>
      </c>
      <c r="O1062" s="115">
        <v>1</v>
      </c>
      <c r="P1062" s="14" t="s">
        <v>34</v>
      </c>
      <c r="Q1062" s="14" t="s">
        <v>28</v>
      </c>
      <c r="R1062" s="14" t="s">
        <v>35</v>
      </c>
      <c r="S1062" s="14" t="s">
        <v>55</v>
      </c>
    </row>
    <row r="1063" spans="1:19" hidden="1" x14ac:dyDescent="0.25">
      <c r="A1063" s="176" t="s">
        <v>215</v>
      </c>
      <c r="B1063" s="158">
        <v>42510</v>
      </c>
      <c r="C1063" s="159" t="s">
        <v>328</v>
      </c>
      <c r="D1063" s="56">
        <v>2016</v>
      </c>
      <c r="E1063" s="61" t="s">
        <v>341</v>
      </c>
      <c r="F1063" s="56">
        <v>2</v>
      </c>
      <c r="G1063" s="18" t="s">
        <v>140</v>
      </c>
      <c r="H1063" s="61" t="s">
        <v>140</v>
      </c>
      <c r="I1063" s="160">
        <v>0.52899305555555554</v>
      </c>
      <c r="J1063" s="161">
        <v>-7.8964650000000001</v>
      </c>
      <c r="K1063" s="162">
        <v>34.589833333333303</v>
      </c>
      <c r="L1063" s="14" t="s">
        <v>206</v>
      </c>
      <c r="M1063" s="61">
        <v>55.3</v>
      </c>
      <c r="N1063" s="14" t="s">
        <v>26</v>
      </c>
      <c r="O1063" s="115">
        <v>1</v>
      </c>
      <c r="P1063" s="14" t="s">
        <v>27</v>
      </c>
      <c r="Q1063" s="14" t="s">
        <v>28</v>
      </c>
      <c r="R1063" s="14" t="s">
        <v>29</v>
      </c>
      <c r="S1063" s="14" t="s">
        <v>55</v>
      </c>
    </row>
    <row r="1064" spans="1:19" hidden="1" x14ac:dyDescent="0.25">
      <c r="A1064" s="176" t="s">
        <v>215</v>
      </c>
      <c r="B1064" s="158">
        <v>42510</v>
      </c>
      <c r="C1064" s="159" t="s">
        <v>328</v>
      </c>
      <c r="D1064" s="56">
        <v>2016</v>
      </c>
      <c r="E1064" s="61" t="s">
        <v>341</v>
      </c>
      <c r="F1064" s="56">
        <v>2</v>
      </c>
      <c r="G1064" s="18" t="s">
        <v>140</v>
      </c>
      <c r="H1064" s="61" t="s">
        <v>140</v>
      </c>
      <c r="I1064" s="160">
        <v>0.56565972222222227</v>
      </c>
      <c r="J1064" s="161">
        <v>-7.9194000000000004</v>
      </c>
      <c r="K1064" s="162">
        <v>34.541235</v>
      </c>
      <c r="L1064" s="14" t="s">
        <v>206</v>
      </c>
      <c r="M1064" s="61">
        <v>64.5</v>
      </c>
      <c r="N1064" s="14" t="s">
        <v>26</v>
      </c>
      <c r="O1064" s="115">
        <v>1</v>
      </c>
      <c r="P1064" s="14" t="s">
        <v>34</v>
      </c>
      <c r="Q1064" s="14" t="s">
        <v>28</v>
      </c>
      <c r="R1064" s="14" t="s">
        <v>48</v>
      </c>
      <c r="S1064" s="14" t="s">
        <v>55</v>
      </c>
    </row>
    <row r="1065" spans="1:19" hidden="1" x14ac:dyDescent="0.25">
      <c r="A1065" s="176" t="s">
        <v>215</v>
      </c>
      <c r="B1065" s="158">
        <v>42510</v>
      </c>
      <c r="C1065" s="159" t="s">
        <v>328</v>
      </c>
      <c r="D1065" s="56">
        <v>2016</v>
      </c>
      <c r="E1065" s="61" t="s">
        <v>341</v>
      </c>
      <c r="F1065" s="56">
        <v>2</v>
      </c>
      <c r="G1065" s="18" t="s">
        <v>140</v>
      </c>
      <c r="H1065" s="61" t="s">
        <v>140</v>
      </c>
      <c r="I1065" s="160">
        <v>0.5939120370370371</v>
      </c>
      <c r="J1065" s="161">
        <v>-8.0480266666666704</v>
      </c>
      <c r="K1065" s="162">
        <v>34.491108333333301</v>
      </c>
      <c r="L1065" s="14" t="s">
        <v>206</v>
      </c>
      <c r="M1065" s="61">
        <v>81.7</v>
      </c>
      <c r="N1065" s="14" t="s">
        <v>26</v>
      </c>
      <c r="O1065" s="115">
        <v>1</v>
      </c>
      <c r="P1065" s="14" t="s">
        <v>34</v>
      </c>
      <c r="Q1065" s="14" t="s">
        <v>28</v>
      </c>
      <c r="R1065" s="14" t="s">
        <v>48</v>
      </c>
      <c r="S1065" s="14" t="s">
        <v>55</v>
      </c>
    </row>
    <row r="1066" spans="1:19" hidden="1" x14ac:dyDescent="0.25">
      <c r="A1066" s="176" t="s">
        <v>192</v>
      </c>
      <c r="B1066" s="158">
        <v>42670</v>
      </c>
      <c r="C1066" s="159" t="s">
        <v>330</v>
      </c>
      <c r="D1066" s="56">
        <v>2016</v>
      </c>
      <c r="E1066" s="61" t="s">
        <v>342</v>
      </c>
      <c r="F1066" s="56">
        <v>1</v>
      </c>
      <c r="G1066" s="186" t="s">
        <v>129</v>
      </c>
      <c r="H1066" s="61" t="s">
        <v>129</v>
      </c>
      <c r="I1066" s="160">
        <v>0.44325231481481481</v>
      </c>
      <c r="J1066" s="161">
        <v>-6.7493505630000001</v>
      </c>
      <c r="K1066" s="162">
        <v>31.245500580000002</v>
      </c>
      <c r="L1066" s="14" t="s">
        <v>194</v>
      </c>
      <c r="M1066" s="61">
        <v>25.7</v>
      </c>
      <c r="N1066" s="14" t="s">
        <v>26</v>
      </c>
      <c r="O1066" s="115">
        <v>1</v>
      </c>
      <c r="P1066" s="14" t="s">
        <v>34</v>
      </c>
      <c r="Q1066" s="14" t="s">
        <v>28</v>
      </c>
      <c r="R1066" s="14" t="s">
        <v>48</v>
      </c>
      <c r="S1066" s="14" t="s">
        <v>55</v>
      </c>
    </row>
    <row r="1067" spans="1:19" hidden="1" x14ac:dyDescent="0.25">
      <c r="A1067" s="176" t="s">
        <v>192</v>
      </c>
      <c r="B1067" s="158">
        <v>42670</v>
      </c>
      <c r="C1067" s="159" t="s">
        <v>330</v>
      </c>
      <c r="D1067" s="56">
        <v>2016</v>
      </c>
      <c r="E1067" s="61" t="s">
        <v>342</v>
      </c>
      <c r="F1067" s="56">
        <v>1</v>
      </c>
      <c r="G1067" s="186" t="s">
        <v>129</v>
      </c>
      <c r="H1067" s="61" t="s">
        <v>129</v>
      </c>
      <c r="I1067" s="160">
        <v>0.45020833333333332</v>
      </c>
      <c r="J1067" s="161">
        <v>-6.7673569850000002</v>
      </c>
      <c r="K1067" s="162">
        <v>31.24268206</v>
      </c>
      <c r="L1067" s="14" t="s">
        <v>194</v>
      </c>
      <c r="M1067" s="61">
        <v>27.8</v>
      </c>
      <c r="N1067" s="14" t="s">
        <v>26</v>
      </c>
      <c r="O1067" s="115">
        <v>1</v>
      </c>
      <c r="P1067" s="14" t="s">
        <v>34</v>
      </c>
      <c r="Q1067" s="14" t="s">
        <v>38</v>
      </c>
      <c r="S1067" s="14" t="s">
        <v>55</v>
      </c>
    </row>
    <row r="1068" spans="1:19" hidden="1" x14ac:dyDescent="0.25">
      <c r="A1068" s="176" t="s">
        <v>192</v>
      </c>
      <c r="B1068" s="158">
        <v>42670</v>
      </c>
      <c r="C1068" s="159" t="s">
        <v>330</v>
      </c>
      <c r="D1068" s="56">
        <v>2016</v>
      </c>
      <c r="E1068" s="61" t="s">
        <v>342</v>
      </c>
      <c r="F1068" s="56">
        <v>1</v>
      </c>
      <c r="G1068" s="186" t="s">
        <v>129</v>
      </c>
      <c r="H1068" s="61" t="s">
        <v>129</v>
      </c>
      <c r="I1068" s="160">
        <v>0.46777777777777779</v>
      </c>
      <c r="J1068" s="161">
        <v>-6.8454477899999997</v>
      </c>
      <c r="K1068" s="162">
        <v>31.218082590000002</v>
      </c>
      <c r="L1068" s="14" t="s">
        <v>194</v>
      </c>
      <c r="M1068" s="61">
        <v>39.4</v>
      </c>
      <c r="N1068" s="14" t="s">
        <v>26</v>
      </c>
      <c r="O1068" s="115">
        <v>1</v>
      </c>
      <c r="P1068" s="14" t="s">
        <v>34</v>
      </c>
      <c r="Q1068" s="14" t="s">
        <v>38</v>
      </c>
      <c r="S1068" s="14" t="s">
        <v>55</v>
      </c>
    </row>
    <row r="1069" spans="1:19" hidden="1" x14ac:dyDescent="0.25">
      <c r="A1069" s="176" t="s">
        <v>192</v>
      </c>
      <c r="B1069" s="158">
        <v>42670</v>
      </c>
      <c r="C1069" s="159" t="s">
        <v>330</v>
      </c>
      <c r="D1069" s="56">
        <v>2016</v>
      </c>
      <c r="E1069" s="61" t="s">
        <v>342</v>
      </c>
      <c r="F1069" s="56">
        <v>1</v>
      </c>
      <c r="G1069" s="186" t="s">
        <v>129</v>
      </c>
      <c r="H1069" s="61" t="s">
        <v>129</v>
      </c>
      <c r="I1069" s="160">
        <v>0.47806712962962966</v>
      </c>
      <c r="J1069" s="161">
        <v>-6.8746462849999999</v>
      </c>
      <c r="K1069" s="162">
        <v>31.189526109999999</v>
      </c>
      <c r="L1069" s="14" t="s">
        <v>194</v>
      </c>
      <c r="M1069" s="61">
        <v>44.6</v>
      </c>
      <c r="N1069" s="14" t="s">
        <v>26</v>
      </c>
      <c r="O1069" s="115">
        <v>1</v>
      </c>
      <c r="P1069" s="14" t="s">
        <v>34</v>
      </c>
      <c r="Q1069" s="14" t="s">
        <v>38</v>
      </c>
      <c r="S1069" s="14" t="s">
        <v>55</v>
      </c>
    </row>
    <row r="1070" spans="1:19" hidden="1" x14ac:dyDescent="0.25">
      <c r="A1070" s="176">
        <v>42682</v>
      </c>
      <c r="B1070" s="158">
        <v>42682</v>
      </c>
      <c r="C1070" s="159" t="s">
        <v>329</v>
      </c>
      <c r="D1070" s="56">
        <v>2016</v>
      </c>
      <c r="E1070" s="61" t="s">
        <v>342</v>
      </c>
      <c r="F1070" s="56">
        <v>1</v>
      </c>
      <c r="G1070" s="57" t="s">
        <v>673</v>
      </c>
      <c r="H1070" s="61" t="s">
        <v>174</v>
      </c>
      <c r="I1070" s="160">
        <v>0.40953703703703703</v>
      </c>
      <c r="J1070" s="161">
        <v>-7.6199447820792301</v>
      </c>
      <c r="K1070" s="162">
        <v>34.917014363973202</v>
      </c>
      <c r="L1070" s="14" t="s">
        <v>209</v>
      </c>
      <c r="M1070" s="61">
        <v>7.7</v>
      </c>
      <c r="N1070" s="14" t="s">
        <v>26</v>
      </c>
      <c r="O1070" s="115">
        <v>1</v>
      </c>
      <c r="P1070" s="14" t="s">
        <v>27</v>
      </c>
      <c r="Q1070" s="14" t="s">
        <v>28</v>
      </c>
      <c r="R1070" s="14" t="s">
        <v>35</v>
      </c>
      <c r="S1070" s="14" t="s">
        <v>218</v>
      </c>
    </row>
    <row r="1071" spans="1:19" hidden="1" x14ac:dyDescent="0.25">
      <c r="A1071" s="176">
        <v>42684</v>
      </c>
      <c r="B1071" s="158">
        <v>42684</v>
      </c>
      <c r="C1071" s="159" t="s">
        <v>329</v>
      </c>
      <c r="D1071" s="56">
        <v>2016</v>
      </c>
      <c r="E1071" s="61" t="s">
        <v>342</v>
      </c>
      <c r="F1071" s="56">
        <v>2</v>
      </c>
      <c r="G1071" s="61" t="s">
        <v>134</v>
      </c>
      <c r="H1071" s="61" t="s">
        <v>134</v>
      </c>
      <c r="I1071" s="160">
        <v>0.39211805555555551</v>
      </c>
      <c r="J1071" s="161">
        <v>-7.6566268560160298</v>
      </c>
      <c r="K1071" s="162">
        <v>34.946656581361303</v>
      </c>
      <c r="L1071" s="14" t="s">
        <v>305</v>
      </c>
      <c r="M1071" s="61">
        <v>2</v>
      </c>
      <c r="N1071" s="14" t="s">
        <v>26</v>
      </c>
      <c r="O1071" s="115">
        <v>1</v>
      </c>
      <c r="P1071" s="14" t="s">
        <v>34</v>
      </c>
      <c r="Q1071" s="14" t="s">
        <v>28</v>
      </c>
      <c r="R1071" s="14" t="s">
        <v>35</v>
      </c>
      <c r="S1071" s="14" t="s">
        <v>55</v>
      </c>
    </row>
    <row r="1072" spans="1:19" hidden="1" x14ac:dyDescent="0.25">
      <c r="A1072" s="176">
        <v>42684</v>
      </c>
      <c r="B1072" s="158">
        <v>42684</v>
      </c>
      <c r="C1072" s="159" t="s">
        <v>329</v>
      </c>
      <c r="D1072" s="56">
        <v>2016</v>
      </c>
      <c r="E1072" s="61" t="s">
        <v>342</v>
      </c>
      <c r="F1072" s="56">
        <v>2</v>
      </c>
      <c r="G1072" s="61" t="s">
        <v>134</v>
      </c>
      <c r="H1072" s="61" t="s">
        <v>134</v>
      </c>
      <c r="I1072" s="160">
        <v>0.41572916666666665</v>
      </c>
      <c r="J1072" s="161">
        <v>-7.6374118907305197</v>
      </c>
      <c r="K1072" s="162">
        <v>34.989433292446797</v>
      </c>
      <c r="L1072" s="14" t="s">
        <v>305</v>
      </c>
      <c r="M1072" s="61">
        <v>10.199999999999999</v>
      </c>
      <c r="N1072" s="14" t="s">
        <v>26</v>
      </c>
      <c r="O1072" s="115">
        <v>1</v>
      </c>
      <c r="P1072" s="14" t="s">
        <v>34</v>
      </c>
      <c r="Q1072" s="14" t="s">
        <v>28</v>
      </c>
      <c r="R1072" s="14" t="s">
        <v>48</v>
      </c>
      <c r="S1072" s="14" t="s">
        <v>55</v>
      </c>
    </row>
    <row r="1073" spans="1:19" hidden="1" x14ac:dyDescent="0.25">
      <c r="A1073" s="176">
        <v>42684</v>
      </c>
      <c r="B1073" s="158">
        <v>42684</v>
      </c>
      <c r="C1073" s="159" t="s">
        <v>329</v>
      </c>
      <c r="D1073" s="56">
        <v>2016</v>
      </c>
      <c r="E1073" s="61" t="s">
        <v>342</v>
      </c>
      <c r="F1073" s="56">
        <v>2</v>
      </c>
      <c r="G1073" s="61" t="s">
        <v>134</v>
      </c>
      <c r="H1073" s="61" t="s">
        <v>134</v>
      </c>
      <c r="I1073" s="160">
        <v>0.41975694444444445</v>
      </c>
      <c r="J1073" s="161">
        <v>-7.6361204565193699</v>
      </c>
      <c r="K1073" s="162">
        <v>34.989587012076598</v>
      </c>
      <c r="L1073" s="14" t="s">
        <v>305</v>
      </c>
      <c r="M1073" s="61">
        <v>10.4</v>
      </c>
      <c r="N1073" s="14" t="s">
        <v>26</v>
      </c>
      <c r="O1073" s="115">
        <v>1</v>
      </c>
      <c r="P1073" s="14" t="s">
        <v>27</v>
      </c>
      <c r="Q1073" s="14" t="s">
        <v>28</v>
      </c>
      <c r="R1073" s="14" t="s">
        <v>35</v>
      </c>
      <c r="S1073" s="14" t="s">
        <v>55</v>
      </c>
    </row>
    <row r="1074" spans="1:19" hidden="1" x14ac:dyDescent="0.25">
      <c r="A1074" s="176">
        <v>42684</v>
      </c>
      <c r="B1074" s="158">
        <v>42684</v>
      </c>
      <c r="C1074" s="159" t="s">
        <v>329</v>
      </c>
      <c r="D1074" s="56">
        <v>2016</v>
      </c>
      <c r="E1074" s="61" t="s">
        <v>342</v>
      </c>
      <c r="F1074" s="56">
        <v>2</v>
      </c>
      <c r="G1074" s="61" t="s">
        <v>134</v>
      </c>
      <c r="H1074" s="61" t="s">
        <v>134</v>
      </c>
      <c r="I1074" s="160">
        <v>0.47741898148148149</v>
      </c>
      <c r="J1074" s="161">
        <v>-7.5296960145556202</v>
      </c>
      <c r="K1074" s="162">
        <v>35.089295322120897</v>
      </c>
      <c r="L1074" s="14" t="s">
        <v>305</v>
      </c>
      <c r="M1074" s="61">
        <v>30.8</v>
      </c>
      <c r="N1074" s="14" t="s">
        <v>26</v>
      </c>
      <c r="O1074" s="115">
        <v>1</v>
      </c>
      <c r="P1074" s="14" t="s">
        <v>27</v>
      </c>
      <c r="Q1074" s="14" t="s">
        <v>28</v>
      </c>
      <c r="R1074" s="14" t="s">
        <v>35</v>
      </c>
      <c r="S1074" s="14" t="s">
        <v>55</v>
      </c>
    </row>
    <row r="1075" spans="1:19" hidden="1" x14ac:dyDescent="0.25">
      <c r="A1075" s="176">
        <v>42684</v>
      </c>
      <c r="B1075" s="158">
        <v>42684</v>
      </c>
      <c r="C1075" s="159" t="s">
        <v>329</v>
      </c>
      <c r="D1075" s="56">
        <v>2016</v>
      </c>
      <c r="E1075" s="61" t="s">
        <v>342</v>
      </c>
      <c r="F1075" s="56">
        <v>2</v>
      </c>
      <c r="G1075" s="61" t="s">
        <v>134</v>
      </c>
      <c r="H1075" s="61" t="s">
        <v>134</v>
      </c>
      <c r="I1075" s="160">
        <v>0.48974537037037041</v>
      </c>
      <c r="J1075" s="161">
        <v>-7.49411279824281</v>
      </c>
      <c r="K1075" s="162">
        <v>35.1158974041712</v>
      </c>
      <c r="L1075" s="14" t="s">
        <v>305</v>
      </c>
      <c r="M1075" s="61">
        <v>36.1</v>
      </c>
      <c r="N1075" s="14" t="s">
        <v>26</v>
      </c>
      <c r="O1075" s="115">
        <v>1</v>
      </c>
      <c r="P1075" s="14" t="s">
        <v>34</v>
      </c>
      <c r="Q1075" s="14" t="s">
        <v>28</v>
      </c>
      <c r="R1075" s="14" t="s">
        <v>35</v>
      </c>
      <c r="S1075" s="14" t="s">
        <v>55</v>
      </c>
    </row>
    <row r="1076" spans="1:19" hidden="1" x14ac:dyDescent="0.25">
      <c r="A1076" s="176">
        <v>42684</v>
      </c>
      <c r="B1076" s="158">
        <v>42684</v>
      </c>
      <c r="C1076" s="159" t="s">
        <v>329</v>
      </c>
      <c r="D1076" s="56">
        <v>2016</v>
      </c>
      <c r="E1076" s="61" t="s">
        <v>342</v>
      </c>
      <c r="F1076" s="56">
        <v>2</v>
      </c>
      <c r="G1076" s="61" t="s">
        <v>134</v>
      </c>
      <c r="H1076" s="61" t="s">
        <v>134</v>
      </c>
      <c r="I1076" s="160">
        <v>0.49799768518518522</v>
      </c>
      <c r="J1076" s="161">
        <v>-7.4825913330620901</v>
      </c>
      <c r="K1076" s="162">
        <v>35.145364171467101</v>
      </c>
      <c r="L1076" s="14" t="s">
        <v>305</v>
      </c>
      <c r="M1076" s="61">
        <v>40.5</v>
      </c>
      <c r="N1076" s="14" t="s">
        <v>26</v>
      </c>
      <c r="O1076" s="115">
        <v>1</v>
      </c>
      <c r="P1076" s="14" t="s">
        <v>27</v>
      </c>
      <c r="Q1076" s="14" t="s">
        <v>28</v>
      </c>
      <c r="R1076" s="14" t="s">
        <v>35</v>
      </c>
      <c r="S1076" s="14" t="s">
        <v>55</v>
      </c>
    </row>
    <row r="1077" spans="1:19" hidden="1" x14ac:dyDescent="0.25">
      <c r="A1077" s="176">
        <v>42685</v>
      </c>
      <c r="B1077" s="158">
        <v>42685</v>
      </c>
      <c r="C1077" s="159" t="s">
        <v>329</v>
      </c>
      <c r="D1077" s="56">
        <v>2016</v>
      </c>
      <c r="E1077" s="61" t="s">
        <v>342</v>
      </c>
      <c r="F1077" s="56">
        <v>2</v>
      </c>
      <c r="G1077" s="18" t="s">
        <v>140</v>
      </c>
      <c r="H1077" s="61" t="s">
        <v>140</v>
      </c>
      <c r="I1077" s="160">
        <v>0.38133101851851853</v>
      </c>
      <c r="J1077" s="161">
        <v>-7.6885926823330299</v>
      </c>
      <c r="K1077" s="162">
        <v>34.919761360281001</v>
      </c>
      <c r="L1077" s="14" t="s">
        <v>206</v>
      </c>
      <c r="M1077" s="61">
        <v>1.7</v>
      </c>
      <c r="N1077" s="14" t="s">
        <v>26</v>
      </c>
      <c r="O1077" s="115">
        <v>1</v>
      </c>
      <c r="P1077" s="14" t="s">
        <v>27</v>
      </c>
      <c r="Q1077" s="14" t="s">
        <v>94</v>
      </c>
      <c r="S1077" s="14" t="s">
        <v>55</v>
      </c>
    </row>
    <row r="1078" spans="1:19" hidden="1" x14ac:dyDescent="0.25">
      <c r="A1078" s="176">
        <v>42685</v>
      </c>
      <c r="B1078" s="158">
        <v>42685</v>
      </c>
      <c r="C1078" s="159" t="s">
        <v>329</v>
      </c>
      <c r="D1078" s="56">
        <v>2016</v>
      </c>
      <c r="E1078" s="61" t="s">
        <v>342</v>
      </c>
      <c r="F1078" s="56">
        <v>2</v>
      </c>
      <c r="G1078" s="18" t="s">
        <v>140</v>
      </c>
      <c r="H1078" s="61" t="s">
        <v>140</v>
      </c>
      <c r="I1078" s="160">
        <v>0.44300925925925921</v>
      </c>
      <c r="J1078" s="161">
        <v>-7.8163893352326701</v>
      </c>
      <c r="K1078" s="162">
        <v>34.772275361204997</v>
      </c>
      <c r="L1078" s="14" t="s">
        <v>206</v>
      </c>
      <c r="M1078" s="61">
        <v>30.7</v>
      </c>
      <c r="N1078" s="14" t="s">
        <v>26</v>
      </c>
      <c r="O1078" s="115">
        <v>1</v>
      </c>
      <c r="P1078" s="14" t="s">
        <v>27</v>
      </c>
      <c r="Q1078" s="14" t="s">
        <v>28</v>
      </c>
      <c r="R1078" s="14" t="s">
        <v>35</v>
      </c>
      <c r="S1078" s="14" t="s">
        <v>55</v>
      </c>
    </row>
    <row r="1079" spans="1:19" hidden="1" x14ac:dyDescent="0.25">
      <c r="A1079" s="176">
        <v>42685</v>
      </c>
      <c r="B1079" s="158">
        <v>42685</v>
      </c>
      <c r="C1079" s="159" t="s">
        <v>329</v>
      </c>
      <c r="D1079" s="56">
        <v>2016</v>
      </c>
      <c r="E1079" s="61" t="s">
        <v>342</v>
      </c>
      <c r="F1079" s="56">
        <v>2</v>
      </c>
      <c r="G1079" s="18" t="s">
        <v>140</v>
      </c>
      <c r="H1079" s="61" t="s">
        <v>140</v>
      </c>
      <c r="I1079" s="160">
        <v>0.45072916666666668</v>
      </c>
      <c r="J1079" s="161">
        <v>-7.8281915425359303</v>
      </c>
      <c r="K1079" s="162">
        <v>34.738267976305899</v>
      </c>
      <c r="L1079" s="14" t="s">
        <v>206</v>
      </c>
      <c r="M1079" s="61">
        <v>34.799999999999997</v>
      </c>
      <c r="N1079" s="14" t="s">
        <v>26</v>
      </c>
      <c r="O1079" s="115">
        <v>1</v>
      </c>
      <c r="P1079" s="14" t="s">
        <v>27</v>
      </c>
      <c r="Q1079" s="14" t="s">
        <v>28</v>
      </c>
      <c r="R1079" s="14" t="s">
        <v>35</v>
      </c>
      <c r="S1079" s="14" t="s">
        <v>55</v>
      </c>
    </row>
    <row r="1080" spans="1:19" hidden="1" x14ac:dyDescent="0.25">
      <c r="A1080" s="176">
        <v>42685</v>
      </c>
      <c r="B1080" s="158">
        <v>42685</v>
      </c>
      <c r="C1080" s="159" t="s">
        <v>329</v>
      </c>
      <c r="D1080" s="56">
        <v>2016</v>
      </c>
      <c r="E1080" s="61" t="s">
        <v>342</v>
      </c>
      <c r="F1080" s="56">
        <v>2</v>
      </c>
      <c r="G1080" s="18" t="s">
        <v>140</v>
      </c>
      <c r="H1080" s="61" t="s">
        <v>140</v>
      </c>
      <c r="I1080" s="160">
        <v>0.48231481481481481</v>
      </c>
      <c r="J1080" s="161">
        <v>-7.8839202960190802</v>
      </c>
      <c r="K1080" s="162">
        <v>34.627626307225697</v>
      </c>
      <c r="L1080" s="14" t="s">
        <v>206</v>
      </c>
      <c r="M1080" s="61">
        <v>49.7</v>
      </c>
      <c r="N1080" s="14" t="s">
        <v>26</v>
      </c>
      <c r="O1080" s="115">
        <v>1</v>
      </c>
      <c r="P1080" s="14" t="s">
        <v>27</v>
      </c>
      <c r="Q1080" s="14" t="s">
        <v>28</v>
      </c>
      <c r="R1080" s="14" t="s">
        <v>48</v>
      </c>
      <c r="S1080" s="14" t="s">
        <v>55</v>
      </c>
    </row>
    <row r="1081" spans="1:19" hidden="1" x14ac:dyDescent="0.25">
      <c r="A1081" s="176">
        <v>42685</v>
      </c>
      <c r="B1081" s="158">
        <v>42685</v>
      </c>
      <c r="C1081" s="159" t="s">
        <v>329</v>
      </c>
      <c r="D1081" s="56">
        <v>2016</v>
      </c>
      <c r="E1081" s="61" t="s">
        <v>342</v>
      </c>
      <c r="F1081" s="56">
        <v>2</v>
      </c>
      <c r="G1081" s="18" t="s">
        <v>140</v>
      </c>
      <c r="H1081" s="61" t="s">
        <v>140</v>
      </c>
      <c r="I1081" s="160">
        <v>0.50146990740740738</v>
      </c>
      <c r="J1081" s="161">
        <v>-7.9044333774824604</v>
      </c>
      <c r="K1081" s="162">
        <v>34.551571091348301</v>
      </c>
      <c r="L1081" s="14" t="s">
        <v>206</v>
      </c>
      <c r="M1081" s="61">
        <v>59</v>
      </c>
      <c r="N1081" s="14" t="s">
        <v>26</v>
      </c>
      <c r="O1081" s="115">
        <v>1</v>
      </c>
      <c r="P1081" s="14" t="s">
        <v>34</v>
      </c>
      <c r="Q1081" s="14" t="s">
        <v>28</v>
      </c>
      <c r="R1081" s="14" t="s">
        <v>35</v>
      </c>
      <c r="S1081" s="14" t="s">
        <v>55</v>
      </c>
    </row>
    <row r="1082" spans="1:19" hidden="1" x14ac:dyDescent="0.25">
      <c r="A1082" s="176">
        <v>42685</v>
      </c>
      <c r="B1082" s="158">
        <v>42685</v>
      </c>
      <c r="C1082" s="159" t="s">
        <v>329</v>
      </c>
      <c r="D1082" s="56">
        <v>2016</v>
      </c>
      <c r="E1082" s="61" t="s">
        <v>342</v>
      </c>
      <c r="F1082" s="56">
        <v>2</v>
      </c>
      <c r="G1082" s="18" t="s">
        <v>140</v>
      </c>
      <c r="H1082" s="61" t="s">
        <v>140</v>
      </c>
      <c r="I1082" s="160">
        <v>0.51709490740740738</v>
      </c>
      <c r="J1082" s="161">
        <v>-7.9375871852632498</v>
      </c>
      <c r="K1082" s="162">
        <v>34.541932807591401</v>
      </c>
      <c r="L1082" s="14" t="s">
        <v>206</v>
      </c>
      <c r="M1082" s="61">
        <v>65.5</v>
      </c>
      <c r="N1082" s="14" t="s">
        <v>26</v>
      </c>
      <c r="O1082" s="115">
        <v>1</v>
      </c>
      <c r="P1082" s="14" t="s">
        <v>27</v>
      </c>
      <c r="Q1082" s="14" t="s">
        <v>38</v>
      </c>
      <c r="S1082" s="14" t="s">
        <v>55</v>
      </c>
    </row>
    <row r="1083" spans="1:19" hidden="1" x14ac:dyDescent="0.25">
      <c r="A1083" s="176">
        <v>42685</v>
      </c>
      <c r="B1083" s="158">
        <v>42685</v>
      </c>
      <c r="C1083" s="159" t="s">
        <v>329</v>
      </c>
      <c r="D1083" s="56">
        <v>2016</v>
      </c>
      <c r="E1083" s="61" t="s">
        <v>342</v>
      </c>
      <c r="F1083" s="56">
        <v>2</v>
      </c>
      <c r="G1083" s="18" t="s">
        <v>140</v>
      </c>
      <c r="H1083" s="61" t="s">
        <v>140</v>
      </c>
      <c r="I1083" s="160">
        <v>0.54116898148148151</v>
      </c>
      <c r="J1083" s="161">
        <v>-7.9788427300528797</v>
      </c>
      <c r="K1083" s="162">
        <v>34.5103181616199</v>
      </c>
      <c r="L1083" s="14" t="s">
        <v>206</v>
      </c>
      <c r="M1083" s="61">
        <v>72</v>
      </c>
      <c r="N1083" s="14" t="s">
        <v>26</v>
      </c>
      <c r="O1083" s="115">
        <v>1</v>
      </c>
      <c r="P1083" s="14" t="s">
        <v>34</v>
      </c>
      <c r="Q1083" s="14" t="s">
        <v>28</v>
      </c>
      <c r="R1083" s="14" t="s">
        <v>35</v>
      </c>
      <c r="S1083" s="14" t="s">
        <v>55</v>
      </c>
    </row>
    <row r="1084" spans="1:19" hidden="1" x14ac:dyDescent="0.25">
      <c r="A1084" s="176">
        <v>42685</v>
      </c>
      <c r="B1084" s="158">
        <v>42685</v>
      </c>
      <c r="C1084" s="159" t="s">
        <v>329</v>
      </c>
      <c r="D1084" s="56">
        <v>2016</v>
      </c>
      <c r="E1084" s="61" t="s">
        <v>342</v>
      </c>
      <c r="F1084" s="56">
        <v>2</v>
      </c>
      <c r="G1084" s="18" t="s">
        <v>140</v>
      </c>
      <c r="H1084" s="61" t="s">
        <v>140</v>
      </c>
      <c r="I1084" s="160">
        <v>0.5637847222222222</v>
      </c>
      <c r="J1084" s="161">
        <v>-8.05586977720953</v>
      </c>
      <c r="K1084" s="162">
        <v>34.4548669403801</v>
      </c>
      <c r="L1084" s="14" t="s">
        <v>206</v>
      </c>
      <c r="M1084" s="61">
        <v>84.5</v>
      </c>
      <c r="N1084" s="14" t="s">
        <v>26</v>
      </c>
      <c r="O1084" s="115">
        <v>1</v>
      </c>
      <c r="P1084" s="14" t="s">
        <v>27</v>
      </c>
      <c r="Q1084" s="14" t="s">
        <v>28</v>
      </c>
      <c r="R1084" s="14" t="s">
        <v>35</v>
      </c>
      <c r="S1084" s="14" t="s">
        <v>55</v>
      </c>
    </row>
    <row r="1085" spans="1:19" hidden="1" x14ac:dyDescent="0.25">
      <c r="A1085" s="61" t="s">
        <v>371</v>
      </c>
      <c r="B1085" s="158">
        <v>42764</v>
      </c>
      <c r="C1085" s="159" t="s">
        <v>397</v>
      </c>
      <c r="D1085" s="56">
        <v>2017</v>
      </c>
      <c r="E1085" s="61" t="s">
        <v>341</v>
      </c>
      <c r="F1085" s="56">
        <v>1</v>
      </c>
      <c r="G1085" s="18" t="s">
        <v>343</v>
      </c>
      <c r="H1085" s="177" t="s">
        <v>128</v>
      </c>
      <c r="I1085" s="160">
        <v>0.42614583333333328</v>
      </c>
      <c r="J1085" s="161">
        <v>-6.69659942998274</v>
      </c>
      <c r="K1085" s="162">
        <v>31.026601775364298</v>
      </c>
      <c r="L1085" s="14" t="s">
        <v>372</v>
      </c>
      <c r="M1085" s="61">
        <v>15.1</v>
      </c>
      <c r="N1085" s="14" t="s">
        <v>26</v>
      </c>
      <c r="O1085" s="115">
        <v>1</v>
      </c>
      <c r="P1085" s="14" t="s">
        <v>34</v>
      </c>
      <c r="Q1085" s="14" t="s">
        <v>28</v>
      </c>
      <c r="R1085" s="14" t="s">
        <v>35</v>
      </c>
      <c r="S1085" s="14" t="s">
        <v>55</v>
      </c>
    </row>
    <row r="1086" spans="1:19" hidden="1" x14ac:dyDescent="0.25">
      <c r="A1086" s="61" t="s">
        <v>371</v>
      </c>
      <c r="B1086" s="158">
        <v>42764</v>
      </c>
      <c r="C1086" s="159" t="s">
        <v>397</v>
      </c>
      <c r="D1086" s="56">
        <v>2017</v>
      </c>
      <c r="E1086" s="61" t="s">
        <v>341</v>
      </c>
      <c r="F1086" s="56">
        <v>1</v>
      </c>
      <c r="G1086" s="18" t="s">
        <v>343</v>
      </c>
      <c r="H1086" s="177" t="s">
        <v>128</v>
      </c>
      <c r="I1086" s="160">
        <v>0.48673611111111109</v>
      </c>
      <c r="J1086" s="161">
        <v>-6.7654525913500496</v>
      </c>
      <c r="K1086" s="162">
        <v>30.9566283070913</v>
      </c>
      <c r="L1086" s="14" t="s">
        <v>372</v>
      </c>
      <c r="M1086" s="61">
        <v>27.4</v>
      </c>
      <c r="N1086" s="14" t="s">
        <v>26</v>
      </c>
      <c r="O1086" s="115">
        <v>1</v>
      </c>
      <c r="P1086" s="14" t="s">
        <v>27</v>
      </c>
      <c r="Q1086" s="14" t="s">
        <v>38</v>
      </c>
      <c r="S1086" s="14" t="s">
        <v>55</v>
      </c>
    </row>
    <row r="1087" spans="1:19" hidden="1" x14ac:dyDescent="0.25">
      <c r="A1087" s="61" t="s">
        <v>388</v>
      </c>
      <c r="B1087" s="158">
        <v>42765</v>
      </c>
      <c r="C1087" s="159" t="s">
        <v>397</v>
      </c>
      <c r="D1087" s="56">
        <v>2017</v>
      </c>
      <c r="E1087" s="61" t="s">
        <v>341</v>
      </c>
      <c r="F1087" s="56">
        <v>1</v>
      </c>
      <c r="G1087" s="186" t="s">
        <v>129</v>
      </c>
      <c r="H1087" s="61" t="s">
        <v>129</v>
      </c>
      <c r="I1087" s="160">
        <v>0.51973379629629635</v>
      </c>
      <c r="J1087" s="161">
        <v>-6.9077657368839303</v>
      </c>
      <c r="K1087" s="162">
        <v>31.219196957037799</v>
      </c>
      <c r="L1087" s="14" t="s">
        <v>389</v>
      </c>
      <c r="M1087" s="61">
        <v>51.1</v>
      </c>
      <c r="N1087" s="14" t="s">
        <v>102</v>
      </c>
      <c r="O1087" s="115">
        <v>1</v>
      </c>
      <c r="P1087" s="14" t="s">
        <v>34</v>
      </c>
      <c r="Q1087" s="14" t="s">
        <v>28</v>
      </c>
      <c r="R1087" s="14" t="s">
        <v>48</v>
      </c>
      <c r="S1087" s="14" t="s">
        <v>55</v>
      </c>
    </row>
    <row r="1088" spans="1:19" hidden="1" x14ac:dyDescent="0.25">
      <c r="A1088" s="57">
        <v>43159</v>
      </c>
      <c r="B1088" s="158">
        <v>43159</v>
      </c>
      <c r="C1088" s="58" t="s">
        <v>529</v>
      </c>
      <c r="D1088" s="56">
        <v>2018</v>
      </c>
      <c r="E1088" s="61" t="s">
        <v>341</v>
      </c>
      <c r="F1088" s="56">
        <v>1</v>
      </c>
      <c r="H1088" s="57" t="s">
        <v>527</v>
      </c>
      <c r="I1088" s="160">
        <v>0.53545138888888888</v>
      </c>
      <c r="J1088" s="161">
        <v>-7.6575965521572602</v>
      </c>
      <c r="K1088" s="162">
        <v>38.120729851761403</v>
      </c>
      <c r="L1088" s="14" t="s">
        <v>517</v>
      </c>
      <c r="M1088" s="6">
        <v>51.6</v>
      </c>
      <c r="N1088" s="14" t="s">
        <v>26</v>
      </c>
      <c r="O1088" s="115">
        <v>1</v>
      </c>
      <c r="P1088" s="14" t="s">
        <v>34</v>
      </c>
      <c r="Q1088" s="14" t="s">
        <v>28</v>
      </c>
      <c r="R1088" s="14" t="s">
        <v>35</v>
      </c>
      <c r="S1088" s="14" t="s">
        <v>218</v>
      </c>
    </row>
    <row r="1089" spans="1:21" hidden="1" x14ac:dyDescent="0.25">
      <c r="A1089" s="57">
        <v>43159</v>
      </c>
      <c r="B1089" s="158">
        <v>43159</v>
      </c>
      <c r="C1089" s="58" t="s">
        <v>529</v>
      </c>
      <c r="D1089" s="56">
        <v>2018</v>
      </c>
      <c r="E1089" s="61" t="s">
        <v>341</v>
      </c>
      <c r="F1089" s="56">
        <v>1</v>
      </c>
      <c r="H1089" s="57" t="s">
        <v>527</v>
      </c>
      <c r="I1089" s="160">
        <v>0.56423611111111105</v>
      </c>
      <c r="J1089" s="161">
        <v>-7.7273529936265701</v>
      </c>
      <c r="K1089" s="162">
        <v>38.205459511021502</v>
      </c>
      <c r="L1089" s="14" t="s">
        <v>517</v>
      </c>
      <c r="M1089" s="6">
        <v>68.400000000000006</v>
      </c>
      <c r="N1089" s="14" t="s">
        <v>26</v>
      </c>
      <c r="O1089" s="115">
        <v>1</v>
      </c>
      <c r="P1089" s="14" t="s">
        <v>34</v>
      </c>
      <c r="Q1089" s="14" t="s">
        <v>28</v>
      </c>
      <c r="R1089" s="14" t="s">
        <v>35</v>
      </c>
      <c r="S1089" s="14" t="s">
        <v>218</v>
      </c>
    </row>
    <row r="1090" spans="1:21" hidden="1" x14ac:dyDescent="0.25">
      <c r="A1090" s="57">
        <v>43161</v>
      </c>
      <c r="B1090" s="158">
        <v>43161</v>
      </c>
      <c r="C1090" s="58" t="s">
        <v>529</v>
      </c>
      <c r="D1090" s="56">
        <v>2018</v>
      </c>
      <c r="E1090" s="61" t="s">
        <v>341</v>
      </c>
      <c r="F1090" s="56">
        <v>1</v>
      </c>
      <c r="H1090" s="57" t="s">
        <v>528</v>
      </c>
      <c r="I1090" s="160">
        <v>0.41101851851851851</v>
      </c>
      <c r="J1090" s="161">
        <v>-7.5963723472559002</v>
      </c>
      <c r="K1090" s="162">
        <v>37.848847935227901</v>
      </c>
      <c r="L1090" s="14" t="s">
        <v>519</v>
      </c>
      <c r="M1090" s="6">
        <v>0</v>
      </c>
      <c r="N1090" s="14" t="s">
        <v>46</v>
      </c>
      <c r="O1090" s="115">
        <v>1</v>
      </c>
      <c r="P1090" s="14" t="s">
        <v>34</v>
      </c>
      <c r="Q1090" s="14" t="s">
        <v>28</v>
      </c>
      <c r="R1090" s="14" t="s">
        <v>48</v>
      </c>
      <c r="S1090" s="14" t="s">
        <v>218</v>
      </c>
    </row>
    <row r="1091" spans="1:21" hidden="1" x14ac:dyDescent="0.25">
      <c r="A1091" s="57">
        <v>43161</v>
      </c>
      <c r="B1091" s="158">
        <v>43161</v>
      </c>
      <c r="C1091" s="58" t="s">
        <v>529</v>
      </c>
      <c r="D1091" s="56">
        <v>2018</v>
      </c>
      <c r="E1091" s="61" t="s">
        <v>341</v>
      </c>
      <c r="F1091" s="56">
        <v>1</v>
      </c>
      <c r="H1091" s="57" t="s">
        <v>528</v>
      </c>
      <c r="I1091" s="160">
        <v>0.46342592592592591</v>
      </c>
      <c r="J1091" s="161">
        <v>-7.6870628222931803</v>
      </c>
      <c r="K1091" s="162">
        <v>37.959797824412803</v>
      </c>
      <c r="L1091" s="14" t="s">
        <v>519</v>
      </c>
      <c r="M1091" s="6">
        <v>19.600000000000001</v>
      </c>
      <c r="N1091" s="14" t="s">
        <v>26</v>
      </c>
      <c r="O1091" s="115">
        <v>1</v>
      </c>
      <c r="P1091" s="14" t="s">
        <v>27</v>
      </c>
      <c r="Q1091" s="14" t="s">
        <v>28</v>
      </c>
      <c r="R1091" s="14" t="s">
        <v>48</v>
      </c>
      <c r="S1091" s="14" t="s">
        <v>218</v>
      </c>
    </row>
    <row r="1092" spans="1:21" hidden="1" x14ac:dyDescent="0.25">
      <c r="A1092" s="57">
        <v>43161</v>
      </c>
      <c r="B1092" s="158">
        <v>43161</v>
      </c>
      <c r="C1092" s="58" t="s">
        <v>529</v>
      </c>
      <c r="D1092" s="56">
        <v>2018</v>
      </c>
      <c r="E1092" s="61" t="s">
        <v>341</v>
      </c>
      <c r="F1092" s="56">
        <v>1</v>
      </c>
      <c r="H1092" s="57" t="s">
        <v>528</v>
      </c>
      <c r="I1092" s="160">
        <v>0.46695601851851848</v>
      </c>
      <c r="J1092" s="161">
        <v>-7.6892884268619097</v>
      </c>
      <c r="K1092" s="162">
        <v>37.967856508992</v>
      </c>
      <c r="L1092" s="14" t="s">
        <v>519</v>
      </c>
      <c r="M1092" s="6">
        <v>20.399999999999999</v>
      </c>
      <c r="N1092" s="14" t="s">
        <v>26</v>
      </c>
      <c r="O1092" s="115">
        <v>1</v>
      </c>
      <c r="P1092" s="14" t="s">
        <v>34</v>
      </c>
      <c r="Q1092" s="14" t="s">
        <v>28</v>
      </c>
      <c r="R1092" s="14" t="s">
        <v>48</v>
      </c>
      <c r="S1092" s="14" t="s">
        <v>218</v>
      </c>
    </row>
    <row r="1093" spans="1:21" hidden="1" x14ac:dyDescent="0.25">
      <c r="A1093" s="57">
        <v>43161</v>
      </c>
      <c r="B1093" s="158">
        <v>43161</v>
      </c>
      <c r="C1093" s="58" t="s">
        <v>529</v>
      </c>
      <c r="D1093" s="56">
        <v>2018</v>
      </c>
      <c r="E1093" s="61" t="s">
        <v>341</v>
      </c>
      <c r="F1093" s="56">
        <v>1</v>
      </c>
      <c r="H1093" s="57" t="s">
        <v>528</v>
      </c>
      <c r="I1093" s="160">
        <v>0.4729976851851852</v>
      </c>
      <c r="J1093" s="161">
        <v>-7.6939459816590903</v>
      </c>
      <c r="K1093" s="162">
        <v>37.981030243455102</v>
      </c>
      <c r="L1093" s="14" t="s">
        <v>519</v>
      </c>
      <c r="M1093" s="6">
        <v>22.4</v>
      </c>
      <c r="N1093" s="14" t="s">
        <v>26</v>
      </c>
      <c r="O1093" s="115">
        <v>1</v>
      </c>
      <c r="P1093" s="14" t="s">
        <v>34</v>
      </c>
      <c r="Q1093" s="14" t="s">
        <v>28</v>
      </c>
      <c r="R1093" s="14" t="s">
        <v>35</v>
      </c>
      <c r="S1093" s="14" t="s">
        <v>218</v>
      </c>
    </row>
    <row r="1094" spans="1:21" hidden="1" x14ac:dyDescent="0.25">
      <c r="A1094" s="57">
        <v>43367</v>
      </c>
      <c r="B1094" s="158">
        <v>43367</v>
      </c>
      <c r="C1094" s="58" t="s">
        <v>556</v>
      </c>
      <c r="D1094" s="56">
        <v>2018</v>
      </c>
      <c r="E1094" s="61" t="s">
        <v>342</v>
      </c>
      <c r="F1094" s="56">
        <v>1</v>
      </c>
      <c r="G1094" s="61" t="s">
        <v>134</v>
      </c>
      <c r="H1094" s="57" t="s">
        <v>134</v>
      </c>
      <c r="I1094" s="160">
        <v>0.4379513888888889</v>
      </c>
      <c r="J1094" s="161">
        <v>-7.2996970000000001</v>
      </c>
      <c r="K1094" s="162">
        <v>35.364730999999999</v>
      </c>
      <c r="L1094" s="14" t="s">
        <v>204</v>
      </c>
      <c r="M1094" s="61">
        <v>91.3</v>
      </c>
      <c r="N1094" s="14" t="s">
        <v>26</v>
      </c>
      <c r="O1094" s="115">
        <v>1</v>
      </c>
      <c r="P1094" s="14" t="s">
        <v>34</v>
      </c>
      <c r="Q1094" s="14" t="s">
        <v>28</v>
      </c>
      <c r="R1094" s="14" t="s">
        <v>35</v>
      </c>
      <c r="S1094" s="14" t="s">
        <v>218</v>
      </c>
      <c r="U1094" s="10"/>
    </row>
    <row r="1095" spans="1:21" hidden="1" x14ac:dyDescent="0.25">
      <c r="A1095" s="177">
        <v>43407</v>
      </c>
      <c r="B1095" s="158">
        <v>43407</v>
      </c>
      <c r="C1095" s="177" t="s">
        <v>635</v>
      </c>
      <c r="D1095" s="56">
        <v>2018</v>
      </c>
      <c r="E1095" s="177" t="s">
        <v>342</v>
      </c>
      <c r="F1095" s="56">
        <v>1</v>
      </c>
      <c r="G1095" s="186" t="s">
        <v>129</v>
      </c>
      <c r="H1095" s="61" t="s">
        <v>129</v>
      </c>
      <c r="I1095" s="178" t="s">
        <v>564</v>
      </c>
      <c r="J1095" s="179">
        <v>-6.6472714318009398</v>
      </c>
      <c r="K1095" s="180">
        <v>31.218035791179499</v>
      </c>
      <c r="L1095" s="181" t="s">
        <v>559</v>
      </c>
      <c r="M1095" s="181">
        <v>10.3</v>
      </c>
      <c r="N1095" s="181" t="s">
        <v>26</v>
      </c>
      <c r="O1095" s="182">
        <v>1</v>
      </c>
      <c r="P1095" s="181" t="s">
        <v>34</v>
      </c>
      <c r="Q1095" s="181" t="s">
        <v>28</v>
      </c>
      <c r="R1095" s="181" t="s">
        <v>35</v>
      </c>
      <c r="S1095" s="14" t="s">
        <v>55</v>
      </c>
      <c r="T1095" s="183"/>
      <c r="U1095" s="183"/>
    </row>
    <row r="1096" spans="1:21" hidden="1" x14ac:dyDescent="0.25">
      <c r="A1096" s="177">
        <v>43408</v>
      </c>
      <c r="B1096" s="158">
        <v>43408</v>
      </c>
      <c r="C1096" s="177" t="s">
        <v>635</v>
      </c>
      <c r="D1096" s="56">
        <v>2018</v>
      </c>
      <c r="E1096" s="177" t="s">
        <v>342</v>
      </c>
      <c r="F1096" s="56">
        <v>1</v>
      </c>
      <c r="G1096" s="18" t="s">
        <v>343</v>
      </c>
      <c r="H1096" s="177" t="s">
        <v>128</v>
      </c>
      <c r="I1096" s="178" t="s">
        <v>629</v>
      </c>
      <c r="J1096" s="179">
        <v>-6.7171800637224601</v>
      </c>
      <c r="K1096" s="180">
        <v>31.0067351498652</v>
      </c>
      <c r="L1096" s="181" t="s">
        <v>128</v>
      </c>
      <c r="M1096" s="181">
        <v>24.3</v>
      </c>
      <c r="N1096" s="181" t="s">
        <v>26</v>
      </c>
      <c r="O1096" s="182">
        <v>1</v>
      </c>
      <c r="P1096" s="181" t="s">
        <v>27</v>
      </c>
      <c r="Q1096" s="181" t="s">
        <v>28</v>
      </c>
      <c r="R1096" s="181" t="s">
        <v>35</v>
      </c>
      <c r="S1096" s="14" t="s">
        <v>218</v>
      </c>
      <c r="T1096" s="183"/>
      <c r="U1096" s="183"/>
    </row>
    <row r="1097" spans="1:21" x14ac:dyDescent="0.25">
      <c r="A1097" s="157">
        <v>43535</v>
      </c>
      <c r="B1097" s="158">
        <v>43535</v>
      </c>
      <c r="C1097" s="159" t="s">
        <v>660</v>
      </c>
      <c r="D1097" s="56">
        <v>2019</v>
      </c>
      <c r="E1097" s="61" t="s">
        <v>341</v>
      </c>
      <c r="F1097" s="56">
        <v>1</v>
      </c>
      <c r="H1097" s="61" t="s">
        <v>656</v>
      </c>
      <c r="I1097" s="160">
        <v>0.55008101851851854</v>
      </c>
      <c r="J1097" s="161">
        <v>-8.2640599829999992</v>
      </c>
      <c r="K1097" s="162">
        <v>37.091569999999997</v>
      </c>
      <c r="L1097" s="14" t="s">
        <v>656</v>
      </c>
      <c r="M1097" s="6">
        <v>75.3</v>
      </c>
      <c r="N1097" s="14" t="s">
        <v>46</v>
      </c>
      <c r="O1097" s="115">
        <v>1</v>
      </c>
      <c r="P1097" s="14" t="s">
        <v>34</v>
      </c>
      <c r="Q1097" s="14" t="s">
        <v>28</v>
      </c>
      <c r="R1097" s="14" t="s">
        <v>35</v>
      </c>
      <c r="S1097" s="14" t="s">
        <v>55</v>
      </c>
    </row>
    <row r="1098" spans="1:21" x14ac:dyDescent="0.25">
      <c r="A1098" s="157">
        <v>43537</v>
      </c>
      <c r="B1098" s="158">
        <v>43537</v>
      </c>
      <c r="C1098" s="159" t="s">
        <v>660</v>
      </c>
      <c r="D1098" s="56">
        <v>2019</v>
      </c>
      <c r="E1098" s="61" t="s">
        <v>341</v>
      </c>
      <c r="F1098" s="56">
        <v>1</v>
      </c>
      <c r="H1098" s="61" t="s">
        <v>528</v>
      </c>
      <c r="I1098" s="160">
        <v>0.46792824074074074</v>
      </c>
      <c r="J1098" s="161">
        <v>-7.6870249580000003</v>
      </c>
      <c r="K1098" s="162">
        <v>37.959909019999998</v>
      </c>
      <c r="L1098" s="14" t="s">
        <v>528</v>
      </c>
      <c r="M1098" s="6">
        <v>22.2</v>
      </c>
      <c r="N1098" s="14" t="s">
        <v>26</v>
      </c>
      <c r="O1098" s="115">
        <v>1</v>
      </c>
      <c r="P1098" s="14" t="s">
        <v>34</v>
      </c>
      <c r="Q1098" s="14" t="s">
        <v>28</v>
      </c>
      <c r="R1098" s="14" t="s">
        <v>35</v>
      </c>
      <c r="S1098" s="14" t="s">
        <v>55</v>
      </c>
    </row>
    <row r="1099" spans="1:21" x14ac:dyDescent="0.25">
      <c r="A1099" s="157">
        <v>43537</v>
      </c>
      <c r="B1099" s="158">
        <v>43537</v>
      </c>
      <c r="C1099" s="159" t="s">
        <v>660</v>
      </c>
      <c r="D1099" s="56">
        <v>2019</v>
      </c>
      <c r="E1099" s="61" t="s">
        <v>341</v>
      </c>
      <c r="F1099" s="56">
        <v>1</v>
      </c>
      <c r="H1099" s="61" t="s">
        <v>528</v>
      </c>
      <c r="I1099" s="160">
        <v>0.51309027777777783</v>
      </c>
      <c r="J1099" s="161">
        <v>-7.7238759960000003</v>
      </c>
      <c r="K1099" s="162">
        <v>37.99908997</v>
      </c>
      <c r="L1099" s="14" t="s">
        <v>528</v>
      </c>
      <c r="M1099" s="6">
        <v>31.2</v>
      </c>
      <c r="N1099" s="14" t="s">
        <v>26</v>
      </c>
      <c r="O1099" s="115">
        <v>1</v>
      </c>
      <c r="P1099" s="14" t="s">
        <v>34</v>
      </c>
      <c r="Q1099" s="14" t="s">
        <v>28</v>
      </c>
      <c r="R1099" s="14" t="s">
        <v>35</v>
      </c>
      <c r="S1099" s="14" t="s">
        <v>55</v>
      </c>
    </row>
    <row r="1100" spans="1:21" x14ac:dyDescent="0.25">
      <c r="A1100" s="157">
        <v>43538</v>
      </c>
      <c r="B1100" s="158">
        <v>43538</v>
      </c>
      <c r="C1100" s="159" t="s">
        <v>660</v>
      </c>
      <c r="D1100" s="56">
        <v>2019</v>
      </c>
      <c r="E1100" s="61" t="s">
        <v>341</v>
      </c>
      <c r="F1100" s="56">
        <v>1</v>
      </c>
      <c r="H1100" s="61" t="s">
        <v>527</v>
      </c>
      <c r="I1100" s="160">
        <v>0.40907407407407409</v>
      </c>
      <c r="J1100" s="161">
        <v>-7.5937829910000003</v>
      </c>
      <c r="K1100" s="162">
        <v>37.84658804</v>
      </c>
      <c r="L1100" s="14" t="s">
        <v>527</v>
      </c>
      <c r="M1100" s="6">
        <v>13.2</v>
      </c>
      <c r="N1100" s="14" t="s">
        <v>26</v>
      </c>
      <c r="O1100" s="115">
        <v>1</v>
      </c>
      <c r="P1100" s="14" t="s">
        <v>34</v>
      </c>
      <c r="Q1100" s="14" t="s">
        <v>28</v>
      </c>
      <c r="R1100" s="14" t="s">
        <v>35</v>
      </c>
      <c r="S1100" s="14" t="s">
        <v>55</v>
      </c>
    </row>
    <row r="1101" spans="1:21" x14ac:dyDescent="0.25">
      <c r="A1101" s="157">
        <v>43538</v>
      </c>
      <c r="B1101" s="158">
        <v>43538</v>
      </c>
      <c r="C1101" s="159" t="s">
        <v>660</v>
      </c>
      <c r="D1101" s="56">
        <v>2019</v>
      </c>
      <c r="E1101" s="61" t="s">
        <v>341</v>
      </c>
      <c r="F1101" s="56">
        <v>1</v>
      </c>
      <c r="H1101" s="61" t="s">
        <v>527</v>
      </c>
      <c r="I1101" s="160">
        <v>0.42208333333333337</v>
      </c>
      <c r="J1101" s="161">
        <v>-7.5806860159999996</v>
      </c>
      <c r="K1101" s="162">
        <v>37.882307009999998</v>
      </c>
      <c r="L1101" s="14" t="s">
        <v>527</v>
      </c>
      <c r="M1101" s="6">
        <v>18.5</v>
      </c>
      <c r="N1101" s="14" t="s">
        <v>26</v>
      </c>
      <c r="O1101" s="115">
        <v>1</v>
      </c>
      <c r="P1101" s="14" t="s">
        <v>34</v>
      </c>
      <c r="Q1101" s="14" t="s">
        <v>28</v>
      </c>
      <c r="R1101" s="14" t="s">
        <v>35</v>
      </c>
      <c r="S1101" s="14" t="s">
        <v>55</v>
      </c>
    </row>
    <row r="1102" spans="1:21" x14ac:dyDescent="0.25">
      <c r="A1102" s="157">
        <v>43538</v>
      </c>
      <c r="B1102" s="158">
        <v>43538</v>
      </c>
      <c r="C1102" s="159" t="s">
        <v>660</v>
      </c>
      <c r="D1102" s="56">
        <v>2019</v>
      </c>
      <c r="E1102" s="61" t="s">
        <v>341</v>
      </c>
      <c r="F1102" s="56">
        <v>1</v>
      </c>
      <c r="H1102" s="61" t="s">
        <v>527</v>
      </c>
      <c r="I1102" s="160">
        <v>0.43268518518518517</v>
      </c>
      <c r="J1102" s="161">
        <v>-7.5683099680000003</v>
      </c>
      <c r="K1102" s="162">
        <v>37.926681979999998</v>
      </c>
      <c r="L1102" s="14" t="s">
        <v>527</v>
      </c>
      <c r="M1102" s="6">
        <v>24.3</v>
      </c>
      <c r="N1102" s="14" t="s">
        <v>26</v>
      </c>
      <c r="O1102" s="115">
        <v>1</v>
      </c>
      <c r="P1102" s="14" t="s">
        <v>34</v>
      </c>
      <c r="Q1102" s="14" t="s">
        <v>28</v>
      </c>
      <c r="R1102" s="14" t="s">
        <v>35</v>
      </c>
      <c r="S1102" s="14" t="s">
        <v>55</v>
      </c>
    </row>
    <row r="1103" spans="1:21" x14ac:dyDescent="0.25">
      <c r="A1103" s="157">
        <v>43538</v>
      </c>
      <c r="B1103" s="158">
        <v>43538</v>
      </c>
      <c r="C1103" s="159" t="s">
        <v>660</v>
      </c>
      <c r="D1103" s="56">
        <v>2019</v>
      </c>
      <c r="E1103" s="61" t="s">
        <v>341</v>
      </c>
      <c r="F1103" s="56">
        <v>1</v>
      </c>
      <c r="H1103" s="61" t="s">
        <v>527</v>
      </c>
      <c r="I1103" s="160">
        <v>0.4392361111111111</v>
      </c>
      <c r="J1103" s="161">
        <v>-7.5717140269999996</v>
      </c>
      <c r="K1103" s="162">
        <v>37.947548980000001</v>
      </c>
      <c r="L1103" s="14" t="s">
        <v>527</v>
      </c>
      <c r="M1103" s="6">
        <v>26.9</v>
      </c>
      <c r="N1103" s="14" t="s">
        <v>26</v>
      </c>
      <c r="O1103" s="115">
        <v>1</v>
      </c>
      <c r="P1103" s="14" t="s">
        <v>34</v>
      </c>
      <c r="Q1103" s="14" t="s">
        <v>28</v>
      </c>
      <c r="R1103" s="14" t="s">
        <v>35</v>
      </c>
      <c r="S1103" s="14" t="s">
        <v>55</v>
      </c>
    </row>
    <row r="1104" spans="1:21" x14ac:dyDescent="0.25">
      <c r="A1104" s="157">
        <v>43538</v>
      </c>
      <c r="B1104" s="158">
        <v>43538</v>
      </c>
      <c r="C1104" s="159" t="s">
        <v>660</v>
      </c>
      <c r="D1104" s="56">
        <v>2019</v>
      </c>
      <c r="E1104" s="61" t="s">
        <v>341</v>
      </c>
      <c r="F1104" s="56">
        <v>1</v>
      </c>
      <c r="H1104" s="61" t="s">
        <v>527</v>
      </c>
      <c r="I1104" s="160">
        <v>0.47290509259259261</v>
      </c>
      <c r="J1104" s="161">
        <v>-7.5857510320000001</v>
      </c>
      <c r="K1104" s="162">
        <v>38.020604980000002</v>
      </c>
      <c r="L1104" s="14" t="s">
        <v>527</v>
      </c>
      <c r="M1104" s="6">
        <v>36.700000000000003</v>
      </c>
      <c r="N1104" s="14" t="s">
        <v>26</v>
      </c>
      <c r="O1104" s="115">
        <v>1</v>
      </c>
      <c r="P1104" s="14" t="s">
        <v>34</v>
      </c>
      <c r="Q1104" s="14" t="s">
        <v>28</v>
      </c>
      <c r="R1104" s="14" t="s">
        <v>35</v>
      </c>
      <c r="S1104" s="14" t="s">
        <v>55</v>
      </c>
    </row>
    <row r="1105" spans="1:21" hidden="1" x14ac:dyDescent="0.25">
      <c r="A1105" s="57">
        <v>43557</v>
      </c>
      <c r="B1105" s="158">
        <v>43557</v>
      </c>
      <c r="C1105" s="159" t="s">
        <v>689</v>
      </c>
      <c r="D1105" s="56">
        <v>2019</v>
      </c>
      <c r="E1105" s="57" t="s">
        <v>341</v>
      </c>
      <c r="F1105" s="56">
        <v>1</v>
      </c>
      <c r="G1105" s="61" t="s">
        <v>134</v>
      </c>
      <c r="H1105" s="57" t="s">
        <v>134</v>
      </c>
      <c r="I1105" s="117">
        <v>0.39370370370370367</v>
      </c>
      <c r="J1105" s="14">
        <v>-7.6588651800000003</v>
      </c>
      <c r="K1105" s="14">
        <v>34.948783570000003</v>
      </c>
      <c r="L1105" s="14" t="s">
        <v>134</v>
      </c>
      <c r="M1105" s="61">
        <v>5.7</v>
      </c>
      <c r="N1105" s="14" t="s">
        <v>26</v>
      </c>
      <c r="O1105" s="115">
        <v>1</v>
      </c>
      <c r="P1105" s="14" t="s">
        <v>34</v>
      </c>
      <c r="Q1105" s="14" t="s">
        <v>28</v>
      </c>
      <c r="R1105" s="14" t="s">
        <v>35</v>
      </c>
      <c r="S1105" s="14" t="s">
        <v>218</v>
      </c>
    </row>
    <row r="1106" spans="1:21" hidden="1" x14ac:dyDescent="0.25">
      <c r="A1106" s="57">
        <v>43557</v>
      </c>
      <c r="B1106" s="158">
        <v>43557</v>
      </c>
      <c r="C1106" s="159" t="s">
        <v>689</v>
      </c>
      <c r="D1106" s="56">
        <v>2019</v>
      </c>
      <c r="E1106" s="57" t="s">
        <v>341</v>
      </c>
      <c r="F1106" s="56">
        <v>1</v>
      </c>
      <c r="G1106" s="61" t="s">
        <v>134</v>
      </c>
      <c r="H1106" s="57" t="s">
        <v>134</v>
      </c>
      <c r="I1106" s="117">
        <v>0.39577546296296301</v>
      </c>
      <c r="J1106" s="14">
        <v>-7.6605908300000003</v>
      </c>
      <c r="K1106" s="14">
        <v>34.952096470000001</v>
      </c>
      <c r="L1106" s="14" t="s">
        <v>134</v>
      </c>
      <c r="M1106" s="61">
        <v>6.3</v>
      </c>
      <c r="N1106" s="14" t="s">
        <v>26</v>
      </c>
      <c r="O1106" s="115">
        <v>1</v>
      </c>
      <c r="P1106" s="14" t="s">
        <v>34</v>
      </c>
      <c r="Q1106" s="14" t="s">
        <v>28</v>
      </c>
      <c r="R1106" s="14" t="s">
        <v>35</v>
      </c>
      <c r="S1106" s="14" t="s">
        <v>218</v>
      </c>
    </row>
    <row r="1107" spans="1:21" hidden="1" x14ac:dyDescent="0.25">
      <c r="A1107" s="57">
        <v>43557</v>
      </c>
      <c r="B1107" s="158">
        <v>43557</v>
      </c>
      <c r="C1107" s="159" t="s">
        <v>689</v>
      </c>
      <c r="D1107" s="56">
        <v>2019</v>
      </c>
      <c r="E1107" s="57" t="s">
        <v>341</v>
      </c>
      <c r="F1107" s="56">
        <v>1</v>
      </c>
      <c r="G1107" s="61" t="s">
        <v>134</v>
      </c>
      <c r="H1107" s="57" t="s">
        <v>134</v>
      </c>
      <c r="I1107" s="117">
        <v>0.39665509259259263</v>
      </c>
      <c r="J1107" s="14">
        <v>-7.6625216600000003</v>
      </c>
      <c r="K1107" s="14">
        <v>34.954043560000002</v>
      </c>
      <c r="L1107" s="14" t="s">
        <v>134</v>
      </c>
      <c r="M1107" s="61">
        <v>6.6</v>
      </c>
      <c r="N1107" s="14" t="s">
        <v>26</v>
      </c>
      <c r="O1107" s="115">
        <v>1</v>
      </c>
      <c r="P1107" s="14" t="s">
        <v>34</v>
      </c>
      <c r="Q1107" s="14" t="s">
        <v>28</v>
      </c>
      <c r="R1107" s="14" t="s">
        <v>35</v>
      </c>
      <c r="S1107" s="14" t="s">
        <v>218</v>
      </c>
    </row>
    <row r="1108" spans="1:21" hidden="1" x14ac:dyDescent="0.25">
      <c r="A1108" s="57">
        <v>43557</v>
      </c>
      <c r="B1108" s="158">
        <v>43557</v>
      </c>
      <c r="C1108" s="159" t="s">
        <v>689</v>
      </c>
      <c r="D1108" s="56">
        <v>2019</v>
      </c>
      <c r="E1108" s="57" t="s">
        <v>341</v>
      </c>
      <c r="F1108" s="56">
        <v>1</v>
      </c>
      <c r="G1108" s="61" t="s">
        <v>134</v>
      </c>
      <c r="H1108" s="57" t="s">
        <v>134</v>
      </c>
      <c r="I1108" s="117">
        <v>0.40949074074074071</v>
      </c>
      <c r="J1108" s="14">
        <v>-7.65812911</v>
      </c>
      <c r="K1108" s="14">
        <v>34.971357500000003</v>
      </c>
      <c r="L1108" s="14" t="s">
        <v>134</v>
      </c>
      <c r="M1108" s="61">
        <v>9.1</v>
      </c>
      <c r="N1108" s="14" t="s">
        <v>46</v>
      </c>
      <c r="O1108" s="115">
        <v>1</v>
      </c>
      <c r="P1108" s="14" t="s">
        <v>27</v>
      </c>
      <c r="Q1108" s="14" t="s">
        <v>38</v>
      </c>
      <c r="S1108" s="14" t="s">
        <v>218</v>
      </c>
    </row>
    <row r="1109" spans="1:21" hidden="1" x14ac:dyDescent="0.25">
      <c r="A1109" s="57">
        <v>43557</v>
      </c>
      <c r="B1109" s="158">
        <v>43557</v>
      </c>
      <c r="C1109" s="159" t="s">
        <v>689</v>
      </c>
      <c r="D1109" s="56">
        <v>2019</v>
      </c>
      <c r="E1109" s="57" t="s">
        <v>341</v>
      </c>
      <c r="F1109" s="56">
        <v>1</v>
      </c>
      <c r="G1109" s="61" t="s">
        <v>134</v>
      </c>
      <c r="H1109" s="57" t="s">
        <v>134</v>
      </c>
      <c r="I1109" s="117">
        <v>0.44414351851851852</v>
      </c>
      <c r="J1109" s="14">
        <v>-7.6411368800000004</v>
      </c>
      <c r="K1109" s="14">
        <v>34.98875795</v>
      </c>
      <c r="L1109" s="14" t="s">
        <v>134</v>
      </c>
      <c r="M1109" s="61">
        <v>14.5</v>
      </c>
      <c r="N1109" s="14" t="s">
        <v>26</v>
      </c>
      <c r="O1109" s="115">
        <v>1</v>
      </c>
      <c r="P1109" s="14" t="s">
        <v>34</v>
      </c>
      <c r="Q1109" s="14" t="s">
        <v>28</v>
      </c>
      <c r="R1109" s="14" t="s">
        <v>35</v>
      </c>
      <c r="S1109" s="14" t="s">
        <v>218</v>
      </c>
    </row>
    <row r="1110" spans="1:21" hidden="1" x14ac:dyDescent="0.25">
      <c r="A1110" s="57">
        <v>43557</v>
      </c>
      <c r="B1110" s="116">
        <v>43557</v>
      </c>
      <c r="C1110" s="159" t="s">
        <v>689</v>
      </c>
      <c r="D1110" s="56">
        <v>2019</v>
      </c>
      <c r="E1110" s="57" t="s">
        <v>341</v>
      </c>
      <c r="F1110" s="56">
        <v>1</v>
      </c>
      <c r="G1110" s="61" t="s">
        <v>134</v>
      </c>
      <c r="H1110" s="57" t="s">
        <v>134</v>
      </c>
      <c r="I1110" s="117">
        <v>0.44722222222222219</v>
      </c>
      <c r="J1110" s="14">
        <v>-7.6356253799999996</v>
      </c>
      <c r="K1110" s="14">
        <v>34.9896867</v>
      </c>
      <c r="L1110" s="14" t="s">
        <v>134</v>
      </c>
      <c r="M1110" s="61">
        <v>15.2</v>
      </c>
      <c r="N1110" s="14" t="s">
        <v>26</v>
      </c>
      <c r="O1110" s="115">
        <v>1</v>
      </c>
      <c r="P1110" s="14" t="s">
        <v>27</v>
      </c>
      <c r="Q1110" s="14" t="s">
        <v>28</v>
      </c>
      <c r="R1110" s="14" t="s">
        <v>35</v>
      </c>
      <c r="S1110" s="14" t="s">
        <v>218</v>
      </c>
    </row>
    <row r="1111" spans="1:21" hidden="1" x14ac:dyDescent="0.25">
      <c r="A1111" s="57">
        <v>43557</v>
      </c>
      <c r="B1111" s="116">
        <v>43557</v>
      </c>
      <c r="C1111" s="159" t="s">
        <v>689</v>
      </c>
      <c r="D1111" s="56">
        <v>2019</v>
      </c>
      <c r="E1111" s="57" t="s">
        <v>341</v>
      </c>
      <c r="F1111" s="56">
        <v>1</v>
      </c>
      <c r="G1111" s="61" t="s">
        <v>134</v>
      </c>
      <c r="H1111" s="57" t="s">
        <v>134</v>
      </c>
      <c r="I1111" s="117">
        <v>0.45378472222222221</v>
      </c>
      <c r="J1111" s="14">
        <v>-7.6204268400000004</v>
      </c>
      <c r="K1111" s="14">
        <v>35.000583900000002</v>
      </c>
      <c r="L1111" s="14" t="s">
        <v>134</v>
      </c>
      <c r="M1111" s="61">
        <v>17.7</v>
      </c>
      <c r="N1111" s="14" t="s">
        <v>26</v>
      </c>
      <c r="O1111" s="115">
        <v>1</v>
      </c>
      <c r="P1111" s="14" t="s">
        <v>27</v>
      </c>
      <c r="Q1111" s="14" t="s">
        <v>28</v>
      </c>
      <c r="R1111" s="14" t="s">
        <v>35</v>
      </c>
      <c r="S1111" s="14" t="s">
        <v>218</v>
      </c>
    </row>
    <row r="1112" spans="1:21" hidden="1" x14ac:dyDescent="0.25">
      <c r="A1112" s="57">
        <v>43557</v>
      </c>
      <c r="B1112" s="116">
        <v>43557</v>
      </c>
      <c r="C1112" s="159" t="s">
        <v>689</v>
      </c>
      <c r="D1112" s="56">
        <v>2019</v>
      </c>
      <c r="E1112" s="57" t="s">
        <v>341</v>
      </c>
      <c r="F1112" s="56">
        <v>1</v>
      </c>
      <c r="G1112" s="61" t="s">
        <v>134</v>
      </c>
      <c r="H1112" s="57" t="s">
        <v>134</v>
      </c>
      <c r="I1112" s="117">
        <v>0.45807870370370374</v>
      </c>
      <c r="J1112" s="14">
        <v>-7.6084973700000003</v>
      </c>
      <c r="K1112" s="14">
        <v>35.005759179999998</v>
      </c>
      <c r="L1112" s="14" t="s">
        <v>134</v>
      </c>
      <c r="M1112" s="61">
        <v>19.899999999999999</v>
      </c>
      <c r="N1112" s="14" t="s">
        <v>26</v>
      </c>
      <c r="O1112" s="115">
        <v>1</v>
      </c>
      <c r="P1112" s="14" t="s">
        <v>34</v>
      </c>
      <c r="Q1112" s="14" t="s">
        <v>28</v>
      </c>
      <c r="R1112" s="14" t="s">
        <v>35</v>
      </c>
      <c r="S1112" s="14" t="s">
        <v>218</v>
      </c>
    </row>
    <row r="1113" spans="1:21" hidden="1" x14ac:dyDescent="0.25">
      <c r="A1113" s="57">
        <v>43557</v>
      </c>
      <c r="B1113" s="116">
        <v>43557</v>
      </c>
      <c r="C1113" s="159" t="s">
        <v>689</v>
      </c>
      <c r="D1113" s="56">
        <v>2019</v>
      </c>
      <c r="E1113" s="57" t="s">
        <v>341</v>
      </c>
      <c r="F1113" s="56">
        <v>1</v>
      </c>
      <c r="G1113" s="61" t="s">
        <v>134</v>
      </c>
      <c r="H1113" s="57" t="s">
        <v>134</v>
      </c>
      <c r="I1113" s="117">
        <v>0.49877314814814816</v>
      </c>
      <c r="J1113" s="14">
        <v>-7.5359633199999996</v>
      </c>
      <c r="K1113" s="14">
        <v>35.057013810000001</v>
      </c>
      <c r="L1113" s="14" t="s">
        <v>134</v>
      </c>
      <c r="M1113" s="61">
        <v>24.5</v>
      </c>
      <c r="N1113" s="14" t="s">
        <v>26</v>
      </c>
      <c r="O1113" s="115">
        <v>1</v>
      </c>
      <c r="P1113" s="14" t="s">
        <v>27</v>
      </c>
      <c r="Q1113" s="14" t="s">
        <v>28</v>
      </c>
      <c r="R1113" s="14" t="s">
        <v>35</v>
      </c>
      <c r="S1113" s="14" t="s">
        <v>218</v>
      </c>
    </row>
    <row r="1114" spans="1:21" hidden="1" x14ac:dyDescent="0.25">
      <c r="A1114" s="57">
        <v>43557</v>
      </c>
      <c r="B1114" s="116">
        <v>43557</v>
      </c>
      <c r="C1114" s="159" t="s">
        <v>689</v>
      </c>
      <c r="D1114" s="56">
        <v>2019</v>
      </c>
      <c r="E1114" s="57" t="s">
        <v>341</v>
      </c>
      <c r="F1114" s="56">
        <v>1</v>
      </c>
      <c r="G1114" s="61" t="s">
        <v>134</v>
      </c>
      <c r="H1114" s="57" t="s">
        <v>134</v>
      </c>
      <c r="I1114" s="117">
        <v>0.52751157407407401</v>
      </c>
      <c r="J1114" s="14">
        <v>-7.4821162499999998</v>
      </c>
      <c r="K1114" s="14">
        <v>35.14545116</v>
      </c>
      <c r="L1114" s="14" t="s">
        <v>134</v>
      </c>
      <c r="M1114" s="61">
        <v>48.8</v>
      </c>
      <c r="N1114" s="14" t="s">
        <v>26</v>
      </c>
      <c r="O1114" s="115">
        <v>1</v>
      </c>
      <c r="P1114" s="14" t="s">
        <v>27</v>
      </c>
      <c r="Q1114" s="14" t="s">
        <v>28</v>
      </c>
      <c r="R1114" s="14" t="s">
        <v>35</v>
      </c>
      <c r="S1114" s="14" t="s">
        <v>218</v>
      </c>
    </row>
    <row r="1115" spans="1:21" s="171" customFormat="1" hidden="1" x14ac:dyDescent="0.25">
      <c r="A1115" s="57">
        <v>43557</v>
      </c>
      <c r="B1115" s="116">
        <v>43557</v>
      </c>
      <c r="C1115" s="159" t="s">
        <v>689</v>
      </c>
      <c r="D1115" s="56">
        <v>2019</v>
      </c>
      <c r="E1115" s="57" t="s">
        <v>341</v>
      </c>
      <c r="F1115" s="56">
        <v>1</v>
      </c>
      <c r="G1115" s="61" t="s">
        <v>134</v>
      </c>
      <c r="H1115" s="57" t="s">
        <v>134</v>
      </c>
      <c r="I1115" s="117">
        <v>0.59472222222222226</v>
      </c>
      <c r="J1115" s="14">
        <v>-7.3475243399999997</v>
      </c>
      <c r="K1115" s="14">
        <v>35.324241880000002</v>
      </c>
      <c r="L1115" s="14" t="s">
        <v>134</v>
      </c>
      <c r="M1115" s="61">
        <v>83.5</v>
      </c>
      <c r="N1115" s="14" t="s">
        <v>26</v>
      </c>
      <c r="O1115" s="115">
        <v>1</v>
      </c>
      <c r="P1115" s="14" t="s">
        <v>34</v>
      </c>
      <c r="Q1115" s="14" t="s">
        <v>28</v>
      </c>
      <c r="R1115" s="14" t="s">
        <v>35</v>
      </c>
      <c r="S1115" s="14" t="s">
        <v>218</v>
      </c>
      <c r="T1115" s="14"/>
      <c r="U1115" s="14"/>
    </row>
    <row r="1116" spans="1:21" hidden="1" x14ac:dyDescent="0.25">
      <c r="A1116" s="57">
        <v>43557</v>
      </c>
      <c r="B1116" s="116">
        <v>43557</v>
      </c>
      <c r="C1116" s="159" t="s">
        <v>689</v>
      </c>
      <c r="D1116" s="56">
        <v>2019</v>
      </c>
      <c r="E1116" s="57" t="s">
        <v>341</v>
      </c>
      <c r="F1116" s="56">
        <v>1</v>
      </c>
      <c r="G1116" s="61" t="s">
        <v>134</v>
      </c>
      <c r="H1116" s="57" t="s">
        <v>134</v>
      </c>
      <c r="I1116" s="117">
        <v>0.61349537037037039</v>
      </c>
      <c r="J1116" s="14">
        <v>-7.2999083799999998</v>
      </c>
      <c r="K1116" s="14">
        <v>35.354883119999997</v>
      </c>
      <c r="L1116" s="14" t="s">
        <v>134</v>
      </c>
      <c r="M1116" s="61">
        <v>92.1</v>
      </c>
      <c r="N1116" s="14" t="s">
        <v>26</v>
      </c>
      <c r="O1116" s="115">
        <v>1</v>
      </c>
      <c r="P1116" s="14" t="s">
        <v>27</v>
      </c>
      <c r="Q1116" s="14" t="s">
        <v>28</v>
      </c>
      <c r="R1116" s="14" t="s">
        <v>35</v>
      </c>
      <c r="S1116" s="14" t="s">
        <v>218</v>
      </c>
    </row>
    <row r="1117" spans="1:21" hidden="1" x14ac:dyDescent="0.25">
      <c r="A1117" s="57">
        <v>43558</v>
      </c>
      <c r="B1117" s="116">
        <v>43558</v>
      </c>
      <c r="C1117" s="159" t="s">
        <v>689</v>
      </c>
      <c r="D1117" s="56">
        <v>2019</v>
      </c>
      <c r="E1117" s="57" t="s">
        <v>341</v>
      </c>
      <c r="F1117" s="56">
        <v>1</v>
      </c>
      <c r="G1117" s="18" t="s">
        <v>140</v>
      </c>
      <c r="H1117" s="57" t="s">
        <v>140</v>
      </c>
      <c r="I1117" s="117">
        <v>0.43160879629629628</v>
      </c>
      <c r="J1117" s="14">
        <v>-7.8119452699999998</v>
      </c>
      <c r="K1117" s="14">
        <v>34.789235140000002</v>
      </c>
      <c r="L1117" s="14" t="s">
        <v>140</v>
      </c>
      <c r="M1117" s="61">
        <v>32</v>
      </c>
      <c r="N1117" s="14" t="s">
        <v>26</v>
      </c>
      <c r="O1117" s="115">
        <v>1</v>
      </c>
      <c r="P1117" s="14" t="s">
        <v>34</v>
      </c>
      <c r="Q1117" s="14" t="s">
        <v>28</v>
      </c>
      <c r="R1117" s="14" t="s">
        <v>35</v>
      </c>
      <c r="S1117" s="14" t="s">
        <v>218</v>
      </c>
    </row>
    <row r="1118" spans="1:21" hidden="1" x14ac:dyDescent="0.25">
      <c r="A1118" s="57">
        <v>43558</v>
      </c>
      <c r="B1118" s="116">
        <v>43558</v>
      </c>
      <c r="C1118" s="159" t="s">
        <v>689</v>
      </c>
      <c r="D1118" s="56">
        <v>2019</v>
      </c>
      <c r="E1118" s="57" t="s">
        <v>341</v>
      </c>
      <c r="F1118" s="56">
        <v>1</v>
      </c>
      <c r="G1118" s="18" t="s">
        <v>140</v>
      </c>
      <c r="H1118" s="57" t="s">
        <v>140</v>
      </c>
      <c r="I1118" s="117">
        <v>0.51603009259259258</v>
      </c>
      <c r="J1118" s="14">
        <v>-7.9108753600000004</v>
      </c>
      <c r="K1118" s="14">
        <v>34.542680820000001</v>
      </c>
      <c r="L1118" s="14" t="s">
        <v>140</v>
      </c>
      <c r="M1118" s="61">
        <v>70.3</v>
      </c>
      <c r="N1118" s="14" t="s">
        <v>26</v>
      </c>
      <c r="O1118" s="115">
        <v>1</v>
      </c>
      <c r="P1118" s="14" t="s">
        <v>34</v>
      </c>
      <c r="Q1118" s="14" t="s">
        <v>28</v>
      </c>
      <c r="R1118" s="14" t="s">
        <v>35</v>
      </c>
      <c r="S1118" s="14" t="s">
        <v>218</v>
      </c>
    </row>
    <row r="1119" spans="1:21" hidden="1" x14ac:dyDescent="0.25">
      <c r="A1119" s="57">
        <v>43558</v>
      </c>
      <c r="B1119" s="116">
        <v>43558</v>
      </c>
      <c r="C1119" s="159" t="s">
        <v>689</v>
      </c>
      <c r="D1119" s="56">
        <v>2019</v>
      </c>
      <c r="E1119" s="57" t="s">
        <v>341</v>
      </c>
      <c r="F1119" s="56">
        <v>1</v>
      </c>
      <c r="G1119" s="18" t="s">
        <v>140</v>
      </c>
      <c r="H1119" s="57" t="s">
        <v>140</v>
      </c>
      <c r="I1119" s="117">
        <v>0.56395833333333334</v>
      </c>
      <c r="J1119" s="14">
        <v>-8.0376134500000003</v>
      </c>
      <c r="K1119" s="14">
        <v>34.496426319999998</v>
      </c>
      <c r="L1119" s="14" t="s">
        <v>140</v>
      </c>
      <c r="M1119" s="61">
        <v>89.1</v>
      </c>
      <c r="N1119" s="14" t="s">
        <v>26</v>
      </c>
      <c r="O1119" s="115">
        <v>1</v>
      </c>
      <c r="P1119" s="14" t="s">
        <v>27</v>
      </c>
      <c r="Q1119" s="14" t="s">
        <v>28</v>
      </c>
      <c r="R1119" s="14" t="s">
        <v>50</v>
      </c>
      <c r="S1119" s="14" t="s">
        <v>218</v>
      </c>
    </row>
    <row r="1120" spans="1:21" hidden="1" x14ac:dyDescent="0.25">
      <c r="A1120" s="57">
        <v>43558</v>
      </c>
      <c r="B1120" s="116">
        <v>43558</v>
      </c>
      <c r="C1120" s="159" t="s">
        <v>689</v>
      </c>
      <c r="D1120" s="56">
        <v>2019</v>
      </c>
      <c r="E1120" s="57" t="s">
        <v>341</v>
      </c>
      <c r="F1120" s="56">
        <v>1</v>
      </c>
      <c r="G1120" s="18" t="s">
        <v>140</v>
      </c>
      <c r="H1120" s="57" t="s">
        <v>140</v>
      </c>
      <c r="I1120" s="117">
        <v>0.57245370370370374</v>
      </c>
      <c r="J1120" s="14">
        <v>-8.0491325099999997</v>
      </c>
      <c r="K1120" s="14">
        <v>34.474972630000003</v>
      </c>
      <c r="L1120" s="14" t="s">
        <v>140</v>
      </c>
      <c r="M1120" s="61">
        <v>92.7</v>
      </c>
      <c r="N1120" s="14" t="s">
        <v>41</v>
      </c>
      <c r="O1120" s="115">
        <v>1</v>
      </c>
      <c r="P1120" s="14" t="s">
        <v>27</v>
      </c>
      <c r="Q1120" s="14" t="s">
        <v>28</v>
      </c>
      <c r="R1120" s="14" t="s">
        <v>29</v>
      </c>
      <c r="S1120" s="14" t="s">
        <v>218</v>
      </c>
    </row>
    <row r="1121" spans="1:21" hidden="1" x14ac:dyDescent="0.25">
      <c r="A1121" s="57">
        <v>43559</v>
      </c>
      <c r="B1121" s="158">
        <v>43559</v>
      </c>
      <c r="C1121" s="159" t="s">
        <v>689</v>
      </c>
      <c r="D1121" s="56">
        <v>2019</v>
      </c>
      <c r="E1121" s="57" t="s">
        <v>341</v>
      </c>
      <c r="F1121" s="56">
        <v>1</v>
      </c>
      <c r="G1121" s="57" t="s">
        <v>673</v>
      </c>
      <c r="H1121" s="57" t="s">
        <v>673</v>
      </c>
      <c r="I1121" s="117">
        <v>0.42172453703703705</v>
      </c>
      <c r="J1121" s="14">
        <v>-7.6159841999999998</v>
      </c>
      <c r="K1121" s="14">
        <v>34.917237210000003</v>
      </c>
      <c r="L1121" s="14" t="s">
        <v>673</v>
      </c>
      <c r="M1121" s="61">
        <v>8.5</v>
      </c>
      <c r="N1121" s="14" t="s">
        <v>41</v>
      </c>
      <c r="O1121" s="115">
        <v>1</v>
      </c>
      <c r="P1121" s="14" t="s">
        <v>31</v>
      </c>
      <c r="Q1121" s="14" t="s">
        <v>28</v>
      </c>
      <c r="R1121" s="14" t="s">
        <v>50</v>
      </c>
      <c r="S1121" s="14" t="s">
        <v>218</v>
      </c>
    </row>
    <row r="1122" spans="1:21" hidden="1" x14ac:dyDescent="0.25">
      <c r="A1122" s="57">
        <v>43559</v>
      </c>
      <c r="B1122" s="158">
        <v>43559</v>
      </c>
      <c r="C1122" s="159" t="s">
        <v>689</v>
      </c>
      <c r="D1122" s="56">
        <v>2019</v>
      </c>
      <c r="E1122" s="57" t="s">
        <v>341</v>
      </c>
      <c r="F1122" s="56">
        <v>1</v>
      </c>
      <c r="G1122" s="57" t="s">
        <v>673</v>
      </c>
      <c r="H1122" s="57" t="s">
        <v>673</v>
      </c>
      <c r="I1122" s="117">
        <v>0.48680555555555555</v>
      </c>
      <c r="J1122" s="14">
        <v>-7.6098243600000002</v>
      </c>
      <c r="K1122" s="14">
        <v>34.78861457</v>
      </c>
      <c r="L1122" s="14" t="s">
        <v>673</v>
      </c>
      <c r="M1122" s="61">
        <v>29.7</v>
      </c>
      <c r="N1122" s="14" t="s">
        <v>26</v>
      </c>
      <c r="O1122" s="115">
        <v>1</v>
      </c>
      <c r="P1122" s="14" t="s">
        <v>34</v>
      </c>
      <c r="Q1122" s="14" t="s">
        <v>28</v>
      </c>
      <c r="R1122" s="14" t="s">
        <v>35</v>
      </c>
      <c r="S1122" s="14" t="s">
        <v>218</v>
      </c>
    </row>
    <row r="1123" spans="1:21" hidden="1" x14ac:dyDescent="0.25">
      <c r="A1123" s="58">
        <v>43568</v>
      </c>
      <c r="B1123" s="158">
        <v>43568</v>
      </c>
      <c r="C1123" s="159" t="s">
        <v>689</v>
      </c>
      <c r="D1123" s="56">
        <v>2019</v>
      </c>
      <c r="E1123" s="57" t="s">
        <v>341</v>
      </c>
      <c r="F1123" s="56">
        <v>2</v>
      </c>
      <c r="G1123" s="61" t="s">
        <v>134</v>
      </c>
      <c r="H1123" s="61" t="s">
        <v>134</v>
      </c>
      <c r="I1123" s="117">
        <v>0.41245370370370371</v>
      </c>
      <c r="J1123" s="14">
        <v>-7.6580652599999999</v>
      </c>
      <c r="K1123" s="14">
        <v>34.976747609999997</v>
      </c>
      <c r="L1123" s="14" t="s">
        <v>134</v>
      </c>
      <c r="M1123" s="61">
        <v>10.1</v>
      </c>
      <c r="N1123" s="14" t="s">
        <v>41</v>
      </c>
      <c r="O1123" s="115">
        <v>1</v>
      </c>
      <c r="P1123" s="14" t="s">
        <v>31</v>
      </c>
      <c r="Q1123" s="14" t="s">
        <v>28</v>
      </c>
      <c r="R1123" s="14" t="s">
        <v>29</v>
      </c>
      <c r="S1123" s="14" t="s">
        <v>218</v>
      </c>
    </row>
    <row r="1124" spans="1:21" hidden="1" x14ac:dyDescent="0.25">
      <c r="A1124" s="58">
        <v>43568</v>
      </c>
      <c r="B1124" s="158">
        <v>43568</v>
      </c>
      <c r="C1124" s="159" t="s">
        <v>689</v>
      </c>
      <c r="D1124" s="56">
        <v>2019</v>
      </c>
      <c r="E1124" s="57" t="s">
        <v>341</v>
      </c>
      <c r="F1124" s="56">
        <v>2</v>
      </c>
      <c r="G1124" s="61" t="s">
        <v>134</v>
      </c>
      <c r="H1124" s="61" t="s">
        <v>134</v>
      </c>
      <c r="I1124" s="117">
        <v>0.42873842592592593</v>
      </c>
      <c r="J1124" s="14">
        <v>-7.6345385500000003</v>
      </c>
      <c r="K1124" s="14">
        <v>34.989925130000003</v>
      </c>
      <c r="L1124" s="14" t="s">
        <v>134</v>
      </c>
      <c r="M1124" s="61">
        <v>14.3</v>
      </c>
      <c r="N1124" s="14" t="s">
        <v>26</v>
      </c>
      <c r="O1124" s="115">
        <v>1</v>
      </c>
      <c r="P1124" s="14" t="s">
        <v>31</v>
      </c>
      <c r="Q1124" s="14" t="s">
        <v>28</v>
      </c>
      <c r="R1124" s="14" t="s">
        <v>35</v>
      </c>
      <c r="S1124" s="14" t="s">
        <v>218</v>
      </c>
    </row>
    <row r="1125" spans="1:21" hidden="1" x14ac:dyDescent="0.25">
      <c r="A1125" s="58">
        <v>43568</v>
      </c>
      <c r="B1125" s="158">
        <v>43568</v>
      </c>
      <c r="C1125" s="159" t="s">
        <v>689</v>
      </c>
      <c r="D1125" s="56">
        <v>2019</v>
      </c>
      <c r="E1125" s="57" t="s">
        <v>341</v>
      </c>
      <c r="F1125" s="56">
        <v>2</v>
      </c>
      <c r="G1125" s="61" t="s">
        <v>134</v>
      </c>
      <c r="H1125" s="61" t="s">
        <v>134</v>
      </c>
      <c r="I1125" s="117">
        <v>0.45200231481481484</v>
      </c>
      <c r="J1125" s="14">
        <v>-7.5923534500000001</v>
      </c>
      <c r="K1125" s="14">
        <v>35.004052129999998</v>
      </c>
      <c r="L1125" s="14" t="s">
        <v>134</v>
      </c>
      <c r="M1125" s="61">
        <v>21.5</v>
      </c>
      <c r="N1125" s="14" t="s">
        <v>26</v>
      </c>
      <c r="O1125" s="115">
        <v>1</v>
      </c>
      <c r="P1125" s="14" t="s">
        <v>34</v>
      </c>
      <c r="Q1125" s="14" t="s">
        <v>38</v>
      </c>
      <c r="S1125" s="14" t="s">
        <v>218</v>
      </c>
    </row>
    <row r="1126" spans="1:21" hidden="1" x14ac:dyDescent="0.25">
      <c r="A1126" s="58">
        <v>43568</v>
      </c>
      <c r="B1126" s="158">
        <v>43568</v>
      </c>
      <c r="C1126" s="159" t="s">
        <v>689</v>
      </c>
      <c r="D1126" s="56">
        <v>2019</v>
      </c>
      <c r="E1126" s="57" t="s">
        <v>341</v>
      </c>
      <c r="F1126" s="56">
        <v>2</v>
      </c>
      <c r="G1126" s="61" t="s">
        <v>134</v>
      </c>
      <c r="H1126" s="61" t="s">
        <v>134</v>
      </c>
      <c r="I1126" s="117">
        <v>0.49312500000000004</v>
      </c>
      <c r="J1126" s="14">
        <v>-7.4935703299999998</v>
      </c>
      <c r="K1126" s="14">
        <v>35.133338420000001</v>
      </c>
      <c r="L1126" s="14" t="s">
        <v>134</v>
      </c>
      <c r="M1126" s="61">
        <v>45.4</v>
      </c>
      <c r="N1126" s="14" t="s">
        <v>26</v>
      </c>
      <c r="O1126" s="115">
        <v>1</v>
      </c>
      <c r="P1126" s="14" t="s">
        <v>34</v>
      </c>
      <c r="Q1126" s="14" t="s">
        <v>28</v>
      </c>
      <c r="R1126" s="14" t="s">
        <v>35</v>
      </c>
      <c r="S1126" s="14" t="s">
        <v>218</v>
      </c>
    </row>
    <row r="1127" spans="1:21" hidden="1" x14ac:dyDescent="0.25">
      <c r="A1127" s="58">
        <v>43568</v>
      </c>
      <c r="B1127" s="158">
        <v>43568</v>
      </c>
      <c r="C1127" s="159" t="s">
        <v>689</v>
      </c>
      <c r="D1127" s="56">
        <v>2019</v>
      </c>
      <c r="E1127" s="57" t="s">
        <v>341</v>
      </c>
      <c r="F1127" s="56">
        <v>2</v>
      </c>
      <c r="G1127" s="61" t="s">
        <v>134</v>
      </c>
      <c r="H1127" s="61" t="s">
        <v>134</v>
      </c>
      <c r="I1127" s="117">
        <v>0.56577546296296299</v>
      </c>
      <c r="J1127" s="14">
        <v>-7.3546001600000004</v>
      </c>
      <c r="K1127" s="14">
        <v>35.318494620000003</v>
      </c>
      <c r="L1127" s="14" t="s">
        <v>134</v>
      </c>
      <c r="M1127" s="61">
        <v>81.099999999999994</v>
      </c>
      <c r="N1127" s="14" t="s">
        <v>46</v>
      </c>
      <c r="O1127" s="115">
        <v>1</v>
      </c>
      <c r="P1127" s="14" t="s">
        <v>34</v>
      </c>
      <c r="Q1127" s="14" t="s">
        <v>28</v>
      </c>
      <c r="R1127" s="14" t="s">
        <v>29</v>
      </c>
      <c r="S1127" s="14" t="s">
        <v>218</v>
      </c>
    </row>
    <row r="1128" spans="1:21" hidden="1" x14ac:dyDescent="0.25">
      <c r="A1128" s="58">
        <v>43568</v>
      </c>
      <c r="B1128" s="158">
        <v>43568</v>
      </c>
      <c r="C1128" s="159" t="s">
        <v>689</v>
      </c>
      <c r="D1128" s="56">
        <v>2019</v>
      </c>
      <c r="E1128" s="57" t="s">
        <v>341</v>
      </c>
      <c r="F1128" s="56">
        <v>2</v>
      </c>
      <c r="G1128" s="61" t="s">
        <v>134</v>
      </c>
      <c r="H1128" s="61" t="s">
        <v>134</v>
      </c>
      <c r="I1128" s="117">
        <v>0.56704861111111116</v>
      </c>
      <c r="J1128" s="14">
        <v>-7.35114818</v>
      </c>
      <c r="K1128" s="14">
        <v>35.319983479999998</v>
      </c>
      <c r="L1128" s="14" t="s">
        <v>134</v>
      </c>
      <c r="M1128" s="61">
        <v>81.5</v>
      </c>
      <c r="N1128" s="14" t="s">
        <v>26</v>
      </c>
      <c r="O1128" s="115">
        <v>1</v>
      </c>
      <c r="P1128" s="14" t="s">
        <v>34</v>
      </c>
      <c r="Q1128" s="14" t="s">
        <v>28</v>
      </c>
      <c r="R1128" s="14" t="s">
        <v>35</v>
      </c>
      <c r="S1128" s="14" t="s">
        <v>218</v>
      </c>
    </row>
    <row r="1129" spans="1:21" hidden="1" x14ac:dyDescent="0.25">
      <c r="A1129" s="58">
        <v>43568</v>
      </c>
      <c r="B1129" s="158">
        <v>43568</v>
      </c>
      <c r="C1129" s="159" t="s">
        <v>689</v>
      </c>
      <c r="D1129" s="56">
        <v>2019</v>
      </c>
      <c r="E1129" s="57" t="s">
        <v>341</v>
      </c>
      <c r="F1129" s="56">
        <v>2</v>
      </c>
      <c r="G1129" s="61" t="s">
        <v>134</v>
      </c>
      <c r="H1129" s="61" t="s">
        <v>134</v>
      </c>
      <c r="I1129" s="117">
        <v>0.57854166666666662</v>
      </c>
      <c r="J1129" s="14">
        <v>-7.3121169300000002</v>
      </c>
      <c r="K1129" s="14">
        <v>35.342120119999997</v>
      </c>
      <c r="L1129" s="14" t="s">
        <v>134</v>
      </c>
      <c r="M1129" s="61">
        <v>87.5</v>
      </c>
      <c r="N1129" s="14" t="s">
        <v>26</v>
      </c>
      <c r="O1129" s="115">
        <v>1</v>
      </c>
      <c r="P1129" s="14" t="s">
        <v>34</v>
      </c>
      <c r="Q1129" s="14" t="s">
        <v>28</v>
      </c>
      <c r="R1129" s="14" t="s">
        <v>35</v>
      </c>
      <c r="S1129" s="14" t="s">
        <v>218</v>
      </c>
    </row>
    <row r="1130" spans="1:21" hidden="1" x14ac:dyDescent="0.25">
      <c r="A1130" s="58">
        <v>43570</v>
      </c>
      <c r="B1130" s="158">
        <v>43570</v>
      </c>
      <c r="C1130" s="159" t="s">
        <v>689</v>
      </c>
      <c r="D1130" s="56">
        <v>2019</v>
      </c>
      <c r="E1130" s="57" t="s">
        <v>341</v>
      </c>
      <c r="F1130" s="56">
        <v>2</v>
      </c>
      <c r="G1130" s="57" t="s">
        <v>673</v>
      </c>
      <c r="H1130" s="61" t="s">
        <v>673</v>
      </c>
      <c r="I1130" s="117">
        <v>0.4105787037037037</v>
      </c>
      <c r="J1130" s="14">
        <v>-7.6041195500000001</v>
      </c>
      <c r="K1130" s="14">
        <v>34.897846600000001</v>
      </c>
      <c r="L1130" s="14" t="s">
        <v>673</v>
      </c>
      <c r="M1130" s="61">
        <v>13.9</v>
      </c>
      <c r="N1130" s="14" t="s">
        <v>26</v>
      </c>
      <c r="O1130" s="115">
        <v>1</v>
      </c>
      <c r="P1130" s="14" t="s">
        <v>34</v>
      </c>
      <c r="Q1130" s="14" t="s">
        <v>28</v>
      </c>
      <c r="R1130" s="14" t="s">
        <v>35</v>
      </c>
      <c r="S1130" s="14" t="s">
        <v>218</v>
      </c>
    </row>
    <row r="1131" spans="1:21" x14ac:dyDescent="0.25">
      <c r="A1131" s="58">
        <v>43684</v>
      </c>
      <c r="B1131" s="116">
        <v>43684</v>
      </c>
      <c r="C1131" s="58" t="s">
        <v>706</v>
      </c>
      <c r="D1131" s="56">
        <v>2019</v>
      </c>
      <c r="E1131" s="58" t="s">
        <v>342</v>
      </c>
      <c r="F1131" s="56">
        <v>1</v>
      </c>
      <c r="H1131" s="57" t="s">
        <v>527</v>
      </c>
      <c r="I1131" s="117">
        <v>0.4738194444444444</v>
      </c>
      <c r="J1131" s="14">
        <v>-7.6168182800000004</v>
      </c>
      <c r="K1131" s="14">
        <v>38.046800740000002</v>
      </c>
      <c r="L1131" s="14" t="s">
        <v>698</v>
      </c>
      <c r="M1131" s="61">
        <v>42.6</v>
      </c>
      <c r="N1131" s="14" t="s">
        <v>26</v>
      </c>
      <c r="O1131" s="115">
        <v>1</v>
      </c>
      <c r="P1131" s="14" t="s">
        <v>34</v>
      </c>
      <c r="Q1131" s="14" t="s">
        <v>28</v>
      </c>
      <c r="R1131" s="14" t="s">
        <v>48</v>
      </c>
      <c r="S1131" s="14" t="s">
        <v>218</v>
      </c>
    </row>
    <row r="1132" spans="1:21" hidden="1" x14ac:dyDescent="0.25">
      <c r="A1132" s="190">
        <v>43900</v>
      </c>
      <c r="B1132" s="191">
        <v>43900</v>
      </c>
      <c r="C1132" s="190" t="s">
        <v>782</v>
      </c>
      <c r="D1132" s="187">
        <v>2020</v>
      </c>
      <c r="E1132" s="190" t="s">
        <v>341</v>
      </c>
      <c r="F1132" s="187">
        <v>1</v>
      </c>
      <c r="G1132" s="187"/>
      <c r="H1132" s="190" t="s">
        <v>527</v>
      </c>
      <c r="I1132" s="192">
        <v>0.47266203703703702</v>
      </c>
      <c r="J1132" s="18">
        <v>-7.6012081</v>
      </c>
      <c r="K1132" s="18">
        <v>38.039392339999999</v>
      </c>
      <c r="L1132" s="193" t="s">
        <v>527</v>
      </c>
      <c r="M1132" s="17">
        <v>40.6</v>
      </c>
      <c r="N1132" s="193" t="s">
        <v>26</v>
      </c>
      <c r="O1132" s="18">
        <v>1</v>
      </c>
      <c r="P1132" s="193" t="s">
        <v>34</v>
      </c>
      <c r="Q1132" s="193" t="s">
        <v>28</v>
      </c>
      <c r="R1132" s="193" t="s">
        <v>35</v>
      </c>
      <c r="S1132" s="193" t="s">
        <v>218</v>
      </c>
      <c r="T1132" s="18"/>
      <c r="U1132" s="18"/>
    </row>
    <row r="1133" spans="1:21" hidden="1" x14ac:dyDescent="0.25">
      <c r="A1133" s="190">
        <v>43903</v>
      </c>
      <c r="B1133" s="191">
        <v>43903</v>
      </c>
      <c r="C1133" s="190" t="s">
        <v>782</v>
      </c>
      <c r="D1133" s="187">
        <v>2020</v>
      </c>
      <c r="E1133" s="190" t="s">
        <v>341</v>
      </c>
      <c r="F1133" s="187">
        <v>1</v>
      </c>
      <c r="G1133" s="187"/>
      <c r="H1133" s="193" t="s">
        <v>528</v>
      </c>
      <c r="I1133" s="192">
        <v>0.55460648148148151</v>
      </c>
      <c r="J1133" s="18">
        <v>-7.6874775499999997</v>
      </c>
      <c r="K1133" s="18">
        <v>37.818503010000001</v>
      </c>
      <c r="L1133" s="193" t="s">
        <v>528</v>
      </c>
      <c r="M1133" s="17">
        <v>14.7</v>
      </c>
      <c r="N1133" s="193" t="s">
        <v>26</v>
      </c>
      <c r="O1133" s="18">
        <v>1</v>
      </c>
      <c r="P1133" s="193" t="s">
        <v>27</v>
      </c>
      <c r="Q1133" s="193" t="s">
        <v>28</v>
      </c>
      <c r="R1133" s="193" t="s">
        <v>35</v>
      </c>
      <c r="S1133" s="193" t="s">
        <v>218</v>
      </c>
      <c r="T1133" s="18"/>
      <c r="U1133" s="18"/>
    </row>
    <row r="1134" spans="1:21" hidden="1" x14ac:dyDescent="0.25">
      <c r="A1134" s="190">
        <v>43903</v>
      </c>
      <c r="B1134" s="191">
        <v>43903</v>
      </c>
      <c r="C1134" s="190" t="s">
        <v>782</v>
      </c>
      <c r="D1134" s="187">
        <v>2020</v>
      </c>
      <c r="E1134" s="190" t="s">
        <v>341</v>
      </c>
      <c r="F1134" s="187">
        <v>1</v>
      </c>
      <c r="G1134" s="187"/>
      <c r="H1134" s="193" t="s">
        <v>528</v>
      </c>
      <c r="I1134" s="192">
        <v>0.57942129629629635</v>
      </c>
      <c r="J1134" s="18">
        <v>-7.7811573100000002</v>
      </c>
      <c r="K1134" s="18">
        <v>37.851074939999997</v>
      </c>
      <c r="L1134" s="193" t="s">
        <v>528</v>
      </c>
      <c r="M1134" s="17">
        <v>28.4</v>
      </c>
      <c r="N1134" s="193" t="s">
        <v>26</v>
      </c>
      <c r="O1134" s="18">
        <v>1</v>
      </c>
      <c r="P1134" s="193" t="s">
        <v>34</v>
      </c>
      <c r="Q1134" s="193" t="s">
        <v>28</v>
      </c>
      <c r="R1134" s="193" t="s">
        <v>35</v>
      </c>
      <c r="S1134" s="193" t="s">
        <v>218</v>
      </c>
      <c r="T1134" s="18"/>
      <c r="U1134" s="18"/>
    </row>
    <row r="1135" spans="1:21" hidden="1" x14ac:dyDescent="0.25">
      <c r="A1135" s="190">
        <v>43903</v>
      </c>
      <c r="B1135" s="191">
        <v>43903</v>
      </c>
      <c r="C1135" s="190" t="s">
        <v>782</v>
      </c>
      <c r="D1135" s="187">
        <v>2020</v>
      </c>
      <c r="E1135" s="190" t="s">
        <v>341</v>
      </c>
      <c r="F1135" s="187">
        <v>1</v>
      </c>
      <c r="G1135" s="187"/>
      <c r="H1135" s="193" t="s">
        <v>528</v>
      </c>
      <c r="I1135" s="192">
        <v>0.59119212962962964</v>
      </c>
      <c r="J1135" s="18">
        <v>-7.7850165799999997</v>
      </c>
      <c r="K1135" s="18">
        <v>37.870354710000001</v>
      </c>
      <c r="L1135" s="193" t="s">
        <v>528</v>
      </c>
      <c r="M1135" s="17">
        <v>30.7</v>
      </c>
      <c r="N1135" s="193" t="s">
        <v>26</v>
      </c>
      <c r="O1135" s="18">
        <v>1</v>
      </c>
      <c r="P1135" s="193" t="s">
        <v>34</v>
      </c>
      <c r="Q1135" s="193" t="s">
        <v>28</v>
      </c>
      <c r="R1135" s="193" t="s">
        <v>35</v>
      </c>
      <c r="S1135" s="193" t="s">
        <v>218</v>
      </c>
      <c r="T1135" s="18"/>
      <c r="U1135" s="18"/>
    </row>
    <row r="1136" spans="1:21" hidden="1" x14ac:dyDescent="0.25">
      <c r="A1136" s="176">
        <v>41922</v>
      </c>
      <c r="B1136" s="158">
        <v>41922</v>
      </c>
      <c r="C1136" s="159" t="s">
        <v>322</v>
      </c>
      <c r="D1136" s="56">
        <v>2014</v>
      </c>
      <c r="E1136" s="61" t="s">
        <v>342</v>
      </c>
      <c r="F1136" s="56">
        <v>1</v>
      </c>
      <c r="G1136" s="18" t="s">
        <v>140</v>
      </c>
      <c r="H1136" s="61" t="s">
        <v>140</v>
      </c>
      <c r="I1136" s="160">
        <v>0.59681712962962963</v>
      </c>
      <c r="J1136" s="161">
        <v>-7.9481509841228597</v>
      </c>
      <c r="K1136" s="162">
        <v>34.525407769021498</v>
      </c>
      <c r="L1136" s="14" t="s">
        <v>57</v>
      </c>
      <c r="M1136" s="61">
        <v>69.900000000000006</v>
      </c>
      <c r="N1136" s="14" t="s">
        <v>26</v>
      </c>
      <c r="O1136" s="115">
        <v>1</v>
      </c>
      <c r="P1136" s="14" t="s">
        <v>27</v>
      </c>
      <c r="Q1136" s="14" t="s">
        <v>28</v>
      </c>
      <c r="R1136" s="14" t="s">
        <v>48</v>
      </c>
      <c r="S1136" s="14" t="s">
        <v>77</v>
      </c>
    </row>
    <row r="1137" spans="1:19" hidden="1" x14ac:dyDescent="0.25">
      <c r="A1137" s="176">
        <v>41922</v>
      </c>
      <c r="B1137" s="158">
        <v>41922</v>
      </c>
      <c r="C1137" s="159" t="s">
        <v>322</v>
      </c>
      <c r="D1137" s="56">
        <v>2014</v>
      </c>
      <c r="E1137" s="61" t="s">
        <v>342</v>
      </c>
      <c r="F1137" s="56">
        <v>1</v>
      </c>
      <c r="G1137" s="18" t="s">
        <v>140</v>
      </c>
      <c r="H1137" s="61" t="s">
        <v>140</v>
      </c>
      <c r="I1137" s="160">
        <v>0.48841435185185184</v>
      </c>
      <c r="J1137" s="161">
        <v>-7.8291193112253596</v>
      </c>
      <c r="K1137" s="162">
        <v>34.735865503151203</v>
      </c>
      <c r="L1137" s="14" t="s">
        <v>57</v>
      </c>
      <c r="M1137" s="61">
        <v>36.700000000000003</v>
      </c>
      <c r="N1137" s="14" t="s">
        <v>26</v>
      </c>
      <c r="O1137" s="115">
        <v>1</v>
      </c>
      <c r="P1137" s="14" t="s">
        <v>27</v>
      </c>
      <c r="Q1137" s="14" t="s">
        <v>28</v>
      </c>
      <c r="R1137" s="14" t="s">
        <v>35</v>
      </c>
      <c r="S1137" s="14" t="s">
        <v>75</v>
      </c>
    </row>
    <row r="1138" spans="1:19" hidden="1" x14ac:dyDescent="0.25">
      <c r="A1138" s="176">
        <v>41922</v>
      </c>
      <c r="B1138" s="158">
        <v>41922</v>
      </c>
      <c r="C1138" s="159" t="s">
        <v>322</v>
      </c>
      <c r="D1138" s="56">
        <v>2014</v>
      </c>
      <c r="E1138" s="61" t="s">
        <v>342</v>
      </c>
      <c r="F1138" s="56">
        <v>1</v>
      </c>
      <c r="G1138" s="18" t="s">
        <v>140</v>
      </c>
      <c r="H1138" s="61" t="s">
        <v>140</v>
      </c>
      <c r="I1138" s="160">
        <v>0.45113425925925926</v>
      </c>
      <c r="J1138" s="161">
        <v>-7.7851247261383998</v>
      </c>
      <c r="K1138" s="162">
        <v>34.848768027311102</v>
      </c>
      <c r="L1138" s="14" t="s">
        <v>57</v>
      </c>
      <c r="M1138" s="61">
        <v>21.5</v>
      </c>
      <c r="N1138" s="14" t="s">
        <v>26</v>
      </c>
      <c r="O1138" s="115">
        <v>1</v>
      </c>
      <c r="P1138" s="14" t="s">
        <v>34</v>
      </c>
      <c r="Q1138" s="14" t="s">
        <v>28</v>
      </c>
      <c r="R1138" s="14" t="s">
        <v>48</v>
      </c>
      <c r="S1138" s="14" t="s">
        <v>66</v>
      </c>
    </row>
    <row r="1139" spans="1:19" hidden="1" x14ac:dyDescent="0.25">
      <c r="A1139" s="176">
        <v>41922</v>
      </c>
      <c r="B1139" s="158">
        <v>41922</v>
      </c>
      <c r="C1139" s="159" t="s">
        <v>322</v>
      </c>
      <c r="D1139" s="56">
        <v>2014</v>
      </c>
      <c r="E1139" s="61" t="s">
        <v>342</v>
      </c>
      <c r="F1139" s="56">
        <v>1</v>
      </c>
      <c r="G1139" s="18" t="s">
        <v>140</v>
      </c>
      <c r="H1139" s="61" t="s">
        <v>140</v>
      </c>
      <c r="I1139" s="160">
        <v>0.50065972222222221</v>
      </c>
      <c r="J1139" s="161">
        <v>-7.8401754557725303</v>
      </c>
      <c r="K1139" s="162">
        <v>34.698799452580502</v>
      </c>
      <c r="L1139" s="14" t="s">
        <v>57</v>
      </c>
      <c r="M1139" s="61">
        <v>41.3</v>
      </c>
      <c r="N1139" s="14" t="s">
        <v>26</v>
      </c>
      <c r="O1139" s="115">
        <v>1</v>
      </c>
      <c r="P1139" s="14" t="s">
        <v>34</v>
      </c>
      <c r="Q1139" s="14" t="s">
        <v>38</v>
      </c>
      <c r="S1139" s="14" t="s">
        <v>66</v>
      </c>
    </row>
    <row r="1140" spans="1:19" hidden="1" x14ac:dyDescent="0.25">
      <c r="A1140" s="176">
        <v>41922</v>
      </c>
      <c r="B1140" s="158">
        <v>41922</v>
      </c>
      <c r="C1140" s="159" t="s">
        <v>322</v>
      </c>
      <c r="D1140" s="56">
        <v>2014</v>
      </c>
      <c r="E1140" s="61" t="s">
        <v>342</v>
      </c>
      <c r="F1140" s="56">
        <v>1</v>
      </c>
      <c r="G1140" s="18" t="s">
        <v>140</v>
      </c>
      <c r="H1140" s="61" t="s">
        <v>140</v>
      </c>
      <c r="I1140" s="160">
        <v>0.52265046296296302</v>
      </c>
      <c r="J1140" s="161">
        <v>-7.8871036629721898</v>
      </c>
      <c r="K1140" s="162">
        <v>34.623987195255097</v>
      </c>
      <c r="L1140" s="14" t="s">
        <v>57</v>
      </c>
      <c r="M1140" s="61">
        <v>51.6</v>
      </c>
      <c r="N1140" s="14" t="s">
        <v>26</v>
      </c>
      <c r="O1140" s="115">
        <v>1</v>
      </c>
      <c r="P1140" s="14" t="s">
        <v>34</v>
      </c>
      <c r="Q1140" s="14" t="s">
        <v>28</v>
      </c>
      <c r="R1140" s="14" t="s">
        <v>35</v>
      </c>
      <c r="S1140" s="14" t="s">
        <v>66</v>
      </c>
    </row>
    <row r="1141" spans="1:19" hidden="1" x14ac:dyDescent="0.25">
      <c r="A1141" s="176">
        <v>41922</v>
      </c>
      <c r="B1141" s="158">
        <v>41922</v>
      </c>
      <c r="C1141" s="159" t="s">
        <v>322</v>
      </c>
      <c r="D1141" s="56">
        <v>2014</v>
      </c>
      <c r="E1141" s="61" t="s">
        <v>342</v>
      </c>
      <c r="F1141" s="56">
        <v>1</v>
      </c>
      <c r="G1141" s="18" t="s">
        <v>140</v>
      </c>
      <c r="H1141" s="61" t="s">
        <v>140</v>
      </c>
      <c r="I1141" s="160">
        <v>0.5818402777777778</v>
      </c>
      <c r="J1141" s="161">
        <v>-7.9259554649471298</v>
      </c>
      <c r="K1141" s="162">
        <v>34.542766844563303</v>
      </c>
      <c r="L1141" s="14" t="s">
        <v>57</v>
      </c>
      <c r="M1141" s="61">
        <v>66.099999999999994</v>
      </c>
      <c r="N1141" s="14" t="s">
        <v>26</v>
      </c>
      <c r="O1141" s="115">
        <v>1</v>
      </c>
      <c r="P1141" s="14" t="s">
        <v>34</v>
      </c>
      <c r="Q1141" s="14" t="s">
        <v>28</v>
      </c>
      <c r="R1141" s="14" t="s">
        <v>48</v>
      </c>
      <c r="S1141" s="14" t="s">
        <v>66</v>
      </c>
    </row>
    <row r="1142" spans="1:19" hidden="1" x14ac:dyDescent="0.25">
      <c r="A1142" s="176">
        <v>41922</v>
      </c>
      <c r="B1142" s="158">
        <v>41922</v>
      </c>
      <c r="C1142" s="159" t="s">
        <v>322</v>
      </c>
      <c r="D1142" s="56">
        <v>2014</v>
      </c>
      <c r="E1142" s="61" t="s">
        <v>342</v>
      </c>
      <c r="F1142" s="56">
        <v>1</v>
      </c>
      <c r="G1142" s="18" t="s">
        <v>140</v>
      </c>
      <c r="H1142" s="61" t="s">
        <v>140</v>
      </c>
      <c r="I1142" s="160">
        <v>0.59215277777777775</v>
      </c>
      <c r="J1142" s="161">
        <v>-7.9415113422601102</v>
      </c>
      <c r="K1142" s="162">
        <v>34.537267215259703</v>
      </c>
      <c r="L1142" s="14" t="s">
        <v>57</v>
      </c>
      <c r="M1142" s="61">
        <v>68.2</v>
      </c>
      <c r="N1142" s="14" t="s">
        <v>26</v>
      </c>
      <c r="O1142" s="115">
        <v>1</v>
      </c>
      <c r="P1142" s="14" t="s">
        <v>27</v>
      </c>
      <c r="Q1142" s="14" t="s">
        <v>28</v>
      </c>
      <c r="R1142" s="14" t="s">
        <v>35</v>
      </c>
      <c r="S1142" s="14" t="s">
        <v>66</v>
      </c>
    </row>
    <row r="1143" spans="1:19" hidden="1" x14ac:dyDescent="0.25">
      <c r="A1143" s="176">
        <v>41922</v>
      </c>
      <c r="B1143" s="158">
        <v>41922</v>
      </c>
      <c r="C1143" s="159" t="s">
        <v>322</v>
      </c>
      <c r="D1143" s="56">
        <v>2014</v>
      </c>
      <c r="E1143" s="61" t="s">
        <v>342</v>
      </c>
      <c r="F1143" s="56">
        <v>1</v>
      </c>
      <c r="G1143" s="18" t="s">
        <v>140</v>
      </c>
      <c r="H1143" s="61" t="s">
        <v>140</v>
      </c>
      <c r="I1143" s="160">
        <v>0.6153819444444445</v>
      </c>
      <c r="J1143" s="161">
        <v>-8.0381361866285506</v>
      </c>
      <c r="K1143" s="162">
        <v>34.496412235152199</v>
      </c>
      <c r="L1143" s="14" t="s">
        <v>57</v>
      </c>
      <c r="M1143" s="61">
        <v>80.900000000000006</v>
      </c>
      <c r="N1143" s="14" t="s">
        <v>26</v>
      </c>
      <c r="O1143" s="115">
        <v>1</v>
      </c>
      <c r="P1143" s="14" t="s">
        <v>27</v>
      </c>
      <c r="Q1143" s="14" t="s">
        <v>28</v>
      </c>
      <c r="R1143" s="14" t="s">
        <v>29</v>
      </c>
      <c r="S1143" s="14" t="s">
        <v>66</v>
      </c>
    </row>
    <row r="1144" spans="1:19" hidden="1" x14ac:dyDescent="0.25">
      <c r="A1144" s="176">
        <v>41924</v>
      </c>
      <c r="B1144" s="158">
        <v>41924</v>
      </c>
      <c r="C1144" s="159" t="s">
        <v>322</v>
      </c>
      <c r="D1144" s="56">
        <v>2014</v>
      </c>
      <c r="E1144" s="61" t="s">
        <v>342</v>
      </c>
      <c r="F1144" s="56">
        <v>1</v>
      </c>
      <c r="G1144" s="57" t="s">
        <v>673</v>
      </c>
      <c r="H1144" s="61" t="s">
        <v>82</v>
      </c>
      <c r="I1144" s="160">
        <v>0.48398148148148151</v>
      </c>
      <c r="J1144" s="161">
        <v>-7.6789966059579902</v>
      </c>
      <c r="K1144" s="162">
        <v>34.637042064685197</v>
      </c>
      <c r="L1144" s="14" t="s">
        <v>82</v>
      </c>
      <c r="M1144" s="61">
        <v>38.299999999999997</v>
      </c>
      <c r="N1144" s="14" t="s">
        <v>41</v>
      </c>
      <c r="O1144" s="115">
        <v>1</v>
      </c>
      <c r="P1144" s="14" t="s">
        <v>34</v>
      </c>
      <c r="Q1144" s="14" t="s">
        <v>38</v>
      </c>
      <c r="S1144" s="14" t="s">
        <v>66</v>
      </c>
    </row>
    <row r="1145" spans="1:19" hidden="1" x14ac:dyDescent="0.25">
      <c r="A1145" s="176">
        <v>41924</v>
      </c>
      <c r="B1145" s="158">
        <v>41924</v>
      </c>
      <c r="C1145" s="159" t="s">
        <v>322</v>
      </c>
      <c r="D1145" s="56">
        <v>2014</v>
      </c>
      <c r="E1145" s="61" t="s">
        <v>342</v>
      </c>
      <c r="F1145" s="56">
        <v>1</v>
      </c>
      <c r="G1145" s="57" t="s">
        <v>673</v>
      </c>
      <c r="H1145" s="61" t="s">
        <v>82</v>
      </c>
      <c r="I1145" s="160">
        <v>0.54098379629629634</v>
      </c>
      <c r="J1145" s="161">
        <v>-7.6959262509308601</v>
      </c>
      <c r="K1145" s="162">
        <v>34.675297248490097</v>
      </c>
      <c r="L1145" s="14" t="s">
        <v>82</v>
      </c>
      <c r="M1145" s="61">
        <v>46.3</v>
      </c>
      <c r="N1145" s="14" t="s">
        <v>26</v>
      </c>
      <c r="O1145" s="115">
        <v>1</v>
      </c>
      <c r="P1145" s="14" t="s">
        <v>27</v>
      </c>
      <c r="Q1145" s="14" t="s">
        <v>28</v>
      </c>
      <c r="R1145" s="14" t="s">
        <v>35</v>
      </c>
      <c r="S1145" s="14" t="s">
        <v>66</v>
      </c>
    </row>
    <row r="1146" spans="1:19" hidden="1" x14ac:dyDescent="0.25">
      <c r="A1146" s="176">
        <v>42263</v>
      </c>
      <c r="B1146" s="158">
        <v>42263</v>
      </c>
      <c r="C1146" s="159" t="s">
        <v>327</v>
      </c>
      <c r="D1146" s="56">
        <v>2015</v>
      </c>
      <c r="E1146" s="61" t="s">
        <v>342</v>
      </c>
      <c r="F1146" s="56">
        <v>1</v>
      </c>
      <c r="G1146" s="61" t="s">
        <v>134</v>
      </c>
      <c r="H1146" s="61" t="s">
        <v>134</v>
      </c>
      <c r="I1146" s="160">
        <v>0.60313657407407406</v>
      </c>
      <c r="J1146" s="161">
        <v>-7.3000520510636298</v>
      </c>
      <c r="K1146" s="162">
        <v>35.344611838448998</v>
      </c>
      <c r="L1146" s="14" t="s">
        <v>134</v>
      </c>
      <c r="M1146" s="61">
        <v>78.5</v>
      </c>
      <c r="N1146" s="14" t="s">
        <v>26</v>
      </c>
      <c r="O1146" s="115">
        <v>1</v>
      </c>
      <c r="P1146" s="14" t="s">
        <v>27</v>
      </c>
      <c r="Q1146" s="14" t="s">
        <v>28</v>
      </c>
      <c r="R1146" s="14" t="s">
        <v>48</v>
      </c>
      <c r="S1146" s="14" t="s">
        <v>66</v>
      </c>
    </row>
    <row r="1147" spans="1:19" hidden="1" x14ac:dyDescent="0.25">
      <c r="A1147" s="176">
        <v>42263</v>
      </c>
      <c r="B1147" s="158">
        <v>42263</v>
      </c>
      <c r="C1147" s="159" t="s">
        <v>327</v>
      </c>
      <c r="D1147" s="56">
        <v>2015</v>
      </c>
      <c r="E1147" s="61" t="s">
        <v>342</v>
      </c>
      <c r="F1147" s="56">
        <v>1</v>
      </c>
      <c r="G1147" s="61" t="s">
        <v>134</v>
      </c>
      <c r="H1147" s="61" t="s">
        <v>134</v>
      </c>
      <c r="I1147" s="160">
        <v>0.60913194444444441</v>
      </c>
      <c r="J1147" s="161">
        <v>-7.3002256919346502</v>
      </c>
      <c r="K1147" s="162">
        <v>35.350649826942501</v>
      </c>
      <c r="L1147" s="14" t="s">
        <v>134</v>
      </c>
      <c r="M1147" s="61">
        <v>79.2</v>
      </c>
      <c r="N1147" s="14" t="s">
        <v>46</v>
      </c>
      <c r="O1147" s="115">
        <v>1</v>
      </c>
      <c r="P1147" s="14" t="s">
        <v>34</v>
      </c>
      <c r="Q1147" s="14" t="s">
        <v>28</v>
      </c>
      <c r="R1147" s="14" t="s">
        <v>35</v>
      </c>
      <c r="S1147" s="14" t="s">
        <v>66</v>
      </c>
    </row>
    <row r="1148" spans="1:19" hidden="1" x14ac:dyDescent="0.25">
      <c r="A1148" s="176">
        <v>42264</v>
      </c>
      <c r="B1148" s="158">
        <v>42264</v>
      </c>
      <c r="C1148" s="159" t="s">
        <v>327</v>
      </c>
      <c r="D1148" s="56">
        <v>2015</v>
      </c>
      <c r="E1148" s="61" t="s">
        <v>342</v>
      </c>
      <c r="F1148" s="56">
        <v>1</v>
      </c>
      <c r="G1148" s="18" t="s">
        <v>140</v>
      </c>
      <c r="H1148" s="61" t="s">
        <v>140</v>
      </c>
      <c r="I1148" s="160">
        <v>0.45890046296296294</v>
      </c>
      <c r="J1148" s="161">
        <v>-7.7864041957054901</v>
      </c>
      <c r="K1148" s="162">
        <v>34.846698193220902</v>
      </c>
      <c r="L1148" s="14" t="s">
        <v>140</v>
      </c>
      <c r="M1148" s="61">
        <v>19.899999999999999</v>
      </c>
      <c r="N1148" s="14" t="s">
        <v>26</v>
      </c>
      <c r="O1148" s="115">
        <v>1</v>
      </c>
      <c r="P1148" s="14" t="s">
        <v>27</v>
      </c>
      <c r="Q1148" s="14" t="s">
        <v>28</v>
      </c>
      <c r="R1148" s="14" t="s">
        <v>35</v>
      </c>
      <c r="S1148" s="14" t="s">
        <v>66</v>
      </c>
    </row>
    <row r="1149" spans="1:19" hidden="1" x14ac:dyDescent="0.25">
      <c r="A1149" s="176">
        <v>42264</v>
      </c>
      <c r="B1149" s="158">
        <v>42264</v>
      </c>
      <c r="C1149" s="159" t="s">
        <v>327</v>
      </c>
      <c r="D1149" s="56">
        <v>2015</v>
      </c>
      <c r="E1149" s="61" t="s">
        <v>342</v>
      </c>
      <c r="F1149" s="56">
        <v>1</v>
      </c>
      <c r="G1149" s="18" t="s">
        <v>140</v>
      </c>
      <c r="H1149" s="61" t="s">
        <v>140</v>
      </c>
      <c r="I1149" s="160">
        <v>0.49106481481481484</v>
      </c>
      <c r="J1149" s="161">
        <v>-7.8306305665493499</v>
      </c>
      <c r="K1149" s="162">
        <v>34.729893154265902</v>
      </c>
      <c r="L1149" s="14" t="s">
        <v>140</v>
      </c>
      <c r="M1149" s="61">
        <v>35.299999999999997</v>
      </c>
      <c r="N1149" s="14" t="s">
        <v>26</v>
      </c>
      <c r="O1149" s="115">
        <v>1</v>
      </c>
      <c r="P1149" s="14" t="s">
        <v>27</v>
      </c>
      <c r="Q1149" s="14" t="s">
        <v>28</v>
      </c>
      <c r="R1149" s="14" t="s">
        <v>29</v>
      </c>
      <c r="S1149" s="14" t="s">
        <v>66</v>
      </c>
    </row>
    <row r="1150" spans="1:19" hidden="1" x14ac:dyDescent="0.25">
      <c r="A1150" s="176">
        <v>42264</v>
      </c>
      <c r="B1150" s="158">
        <v>42264</v>
      </c>
      <c r="C1150" s="159" t="s">
        <v>327</v>
      </c>
      <c r="D1150" s="56">
        <v>2015</v>
      </c>
      <c r="E1150" s="61" t="s">
        <v>342</v>
      </c>
      <c r="F1150" s="56">
        <v>1</v>
      </c>
      <c r="G1150" s="18" t="s">
        <v>140</v>
      </c>
      <c r="H1150" s="61" t="s">
        <v>140</v>
      </c>
      <c r="I1150" s="160">
        <v>0.52574074074074073</v>
      </c>
      <c r="J1150" s="161">
        <v>-7.8966084840423196</v>
      </c>
      <c r="K1150" s="162">
        <v>34.5911676698096</v>
      </c>
      <c r="L1150" s="14" t="s">
        <v>140</v>
      </c>
      <c r="M1150" s="61">
        <v>53.3</v>
      </c>
      <c r="N1150" s="14" t="s">
        <v>46</v>
      </c>
      <c r="O1150" s="115">
        <v>1</v>
      </c>
      <c r="P1150" s="14" t="s">
        <v>34</v>
      </c>
      <c r="Q1150" s="14" t="s">
        <v>28</v>
      </c>
      <c r="R1150" s="14" t="s">
        <v>35</v>
      </c>
      <c r="S1150" s="14" t="s">
        <v>66</v>
      </c>
    </row>
    <row r="1151" spans="1:19" hidden="1" x14ac:dyDescent="0.25">
      <c r="A1151" s="176">
        <v>42264</v>
      </c>
      <c r="B1151" s="158">
        <v>42264</v>
      </c>
      <c r="C1151" s="159" t="s">
        <v>327</v>
      </c>
      <c r="D1151" s="56">
        <v>2015</v>
      </c>
      <c r="E1151" s="61" t="s">
        <v>342</v>
      </c>
      <c r="F1151" s="56">
        <v>1</v>
      </c>
      <c r="G1151" s="18" t="s">
        <v>140</v>
      </c>
      <c r="H1151" s="61" t="s">
        <v>140</v>
      </c>
      <c r="I1151" s="160">
        <v>0.52607638888888886</v>
      </c>
      <c r="J1151" s="161">
        <v>-7.89661036182628</v>
      </c>
      <c r="K1151" s="162">
        <v>34.591127165466602</v>
      </c>
      <c r="L1151" s="14" t="s">
        <v>140</v>
      </c>
      <c r="M1151" s="61">
        <v>53.3</v>
      </c>
      <c r="N1151" s="14" t="s">
        <v>26</v>
      </c>
      <c r="O1151" s="115">
        <v>1</v>
      </c>
      <c r="P1151" s="14" t="s">
        <v>34</v>
      </c>
      <c r="Q1151" s="14" t="s">
        <v>28</v>
      </c>
      <c r="R1151" s="14" t="s">
        <v>35</v>
      </c>
      <c r="S1151" s="14" t="s">
        <v>66</v>
      </c>
    </row>
    <row r="1152" spans="1:19" hidden="1" x14ac:dyDescent="0.25">
      <c r="A1152" s="176">
        <v>42264</v>
      </c>
      <c r="B1152" s="158">
        <v>42264</v>
      </c>
      <c r="C1152" s="159" t="s">
        <v>327</v>
      </c>
      <c r="D1152" s="56">
        <v>2015</v>
      </c>
      <c r="E1152" s="61" t="s">
        <v>342</v>
      </c>
      <c r="F1152" s="56">
        <v>1</v>
      </c>
      <c r="G1152" s="18" t="s">
        <v>140</v>
      </c>
      <c r="H1152" s="61" t="s">
        <v>140</v>
      </c>
      <c r="I1152" s="160">
        <v>0.54628472222222224</v>
      </c>
      <c r="J1152" s="161">
        <v>-7.9404648639753299</v>
      </c>
      <c r="K1152" s="162">
        <v>34.538235748511703</v>
      </c>
      <c r="L1152" s="14" t="s">
        <v>140</v>
      </c>
      <c r="M1152" s="61">
        <v>64.8</v>
      </c>
      <c r="N1152" s="14" t="s">
        <v>46</v>
      </c>
      <c r="O1152" s="115">
        <v>1</v>
      </c>
      <c r="P1152" s="14" t="s">
        <v>34</v>
      </c>
      <c r="Q1152" s="14" t="s">
        <v>38</v>
      </c>
      <c r="S1152" s="14" t="s">
        <v>66</v>
      </c>
    </row>
    <row r="1153" spans="1:19" hidden="1" x14ac:dyDescent="0.25">
      <c r="A1153" s="176">
        <v>42650</v>
      </c>
      <c r="B1153" s="158">
        <v>42650</v>
      </c>
      <c r="C1153" s="159" t="s">
        <v>329</v>
      </c>
      <c r="D1153" s="56">
        <v>2016</v>
      </c>
      <c r="E1153" s="61" t="s">
        <v>342</v>
      </c>
      <c r="F1153" s="56">
        <v>1</v>
      </c>
      <c r="G1153" s="61" t="s">
        <v>134</v>
      </c>
      <c r="H1153" s="61" t="s">
        <v>134</v>
      </c>
      <c r="I1153" s="160">
        <v>0.38773148148148145</v>
      </c>
      <c r="J1153" s="161">
        <v>-7.6620937819335904</v>
      </c>
      <c r="K1153" s="162">
        <v>34.959653595736697</v>
      </c>
      <c r="L1153" s="14" t="s">
        <v>134</v>
      </c>
      <c r="M1153" s="61">
        <v>6.8</v>
      </c>
      <c r="N1153" s="14" t="s">
        <v>26</v>
      </c>
      <c r="O1153" s="115">
        <v>1</v>
      </c>
      <c r="P1153" s="14" t="s">
        <v>34</v>
      </c>
      <c r="Q1153" s="14" t="s">
        <v>28</v>
      </c>
      <c r="R1153" s="14" t="s">
        <v>48</v>
      </c>
      <c r="S1153" s="14" t="s">
        <v>66</v>
      </c>
    </row>
    <row r="1154" spans="1:19" hidden="1" x14ac:dyDescent="0.25">
      <c r="A1154" s="176">
        <v>42650</v>
      </c>
      <c r="B1154" s="158">
        <v>42650</v>
      </c>
      <c r="C1154" s="159" t="s">
        <v>329</v>
      </c>
      <c r="D1154" s="56">
        <v>2016</v>
      </c>
      <c r="E1154" s="61" t="s">
        <v>342</v>
      </c>
      <c r="F1154" s="56">
        <v>1</v>
      </c>
      <c r="G1154" s="61" t="s">
        <v>134</v>
      </c>
      <c r="H1154" s="61" t="s">
        <v>134</v>
      </c>
      <c r="I1154" s="160">
        <v>0.43903935185185183</v>
      </c>
      <c r="J1154" s="161">
        <v>-7.5524358917397496</v>
      </c>
      <c r="K1154" s="162">
        <v>35.0469194684852</v>
      </c>
      <c r="L1154" s="14" t="s">
        <v>134</v>
      </c>
      <c r="M1154" s="61">
        <v>27.9</v>
      </c>
      <c r="N1154" s="14" t="s">
        <v>26</v>
      </c>
      <c r="O1154" s="115">
        <v>1</v>
      </c>
      <c r="P1154" s="14" t="s">
        <v>27</v>
      </c>
      <c r="Q1154" s="14" t="s">
        <v>28</v>
      </c>
      <c r="R1154" s="14" t="s">
        <v>35</v>
      </c>
      <c r="S1154" s="14" t="s">
        <v>66</v>
      </c>
    </row>
    <row r="1155" spans="1:19" hidden="1" x14ac:dyDescent="0.25">
      <c r="A1155" s="176">
        <v>42650</v>
      </c>
      <c r="B1155" s="158">
        <v>42650</v>
      </c>
      <c r="C1155" s="159" t="s">
        <v>329</v>
      </c>
      <c r="D1155" s="56">
        <v>2016</v>
      </c>
      <c r="E1155" s="61" t="s">
        <v>342</v>
      </c>
      <c r="F1155" s="56">
        <v>1</v>
      </c>
      <c r="G1155" s="61" t="s">
        <v>134</v>
      </c>
      <c r="H1155" s="61" t="s">
        <v>134</v>
      </c>
      <c r="I1155" s="160">
        <v>0.52598379629629632</v>
      </c>
      <c r="J1155" s="161">
        <v>-7.3770266049872601</v>
      </c>
      <c r="K1155" s="162">
        <v>35.3197404304495</v>
      </c>
      <c r="L1155" s="14" t="s">
        <v>134</v>
      </c>
      <c r="M1155" s="61">
        <v>71.2</v>
      </c>
      <c r="N1155" s="14" t="s">
        <v>26</v>
      </c>
      <c r="O1155" s="115">
        <v>1</v>
      </c>
      <c r="P1155" s="14" t="s">
        <v>27</v>
      </c>
      <c r="Q1155" s="14" t="s">
        <v>28</v>
      </c>
      <c r="R1155" s="14" t="s">
        <v>48</v>
      </c>
      <c r="S1155" s="14" t="s">
        <v>66</v>
      </c>
    </row>
    <row r="1156" spans="1:19" hidden="1" x14ac:dyDescent="0.25">
      <c r="A1156" s="176">
        <v>42650</v>
      </c>
      <c r="B1156" s="158">
        <v>42650</v>
      </c>
      <c r="C1156" s="159" t="s">
        <v>329</v>
      </c>
      <c r="D1156" s="56">
        <v>2016</v>
      </c>
      <c r="E1156" s="61" t="s">
        <v>342</v>
      </c>
      <c r="F1156" s="56">
        <v>1</v>
      </c>
      <c r="G1156" s="61" t="s">
        <v>134</v>
      </c>
      <c r="H1156" s="61" t="s">
        <v>134</v>
      </c>
      <c r="I1156" s="160">
        <v>0.54041666666666666</v>
      </c>
      <c r="J1156" s="161">
        <v>-7.3369750913762397</v>
      </c>
      <c r="K1156" s="162">
        <v>35.331621712573401</v>
      </c>
      <c r="L1156" s="14" t="s">
        <v>134</v>
      </c>
      <c r="M1156" s="61">
        <v>76.900000000000006</v>
      </c>
      <c r="N1156" s="14" t="s">
        <v>26</v>
      </c>
      <c r="O1156" s="115">
        <v>1</v>
      </c>
      <c r="P1156" s="14" t="s">
        <v>27</v>
      </c>
      <c r="Q1156" s="14" t="s">
        <v>28</v>
      </c>
      <c r="R1156" s="14" t="s">
        <v>35</v>
      </c>
      <c r="S1156" s="14" t="s">
        <v>66</v>
      </c>
    </row>
    <row r="1157" spans="1:19" hidden="1" x14ac:dyDescent="0.25">
      <c r="A1157" s="176">
        <v>42651</v>
      </c>
      <c r="B1157" s="158">
        <v>42651</v>
      </c>
      <c r="C1157" s="159" t="s">
        <v>329</v>
      </c>
      <c r="D1157" s="56">
        <v>2016</v>
      </c>
      <c r="E1157" s="61" t="s">
        <v>342</v>
      </c>
      <c r="F1157" s="56">
        <v>1</v>
      </c>
      <c r="G1157" s="18" t="s">
        <v>140</v>
      </c>
      <c r="H1157" s="61" t="s">
        <v>140</v>
      </c>
      <c r="I1157" s="160">
        <v>0.3833449074074074</v>
      </c>
      <c r="J1157" s="161">
        <v>-7.6890812358698</v>
      </c>
      <c r="K1157" s="162">
        <v>34.9190714817328</v>
      </c>
      <c r="L1157" s="14" t="s">
        <v>289</v>
      </c>
      <c r="M1157" s="61">
        <v>1.8</v>
      </c>
      <c r="N1157" s="14" t="s">
        <v>26</v>
      </c>
      <c r="O1157" s="115">
        <v>1</v>
      </c>
      <c r="P1157" s="14" t="s">
        <v>34</v>
      </c>
      <c r="Q1157" s="14" t="s">
        <v>28</v>
      </c>
      <c r="R1157" s="14" t="s">
        <v>35</v>
      </c>
      <c r="S1157" s="14" t="s">
        <v>66</v>
      </c>
    </row>
    <row r="1158" spans="1:19" hidden="1" x14ac:dyDescent="0.25">
      <c r="A1158" s="176">
        <v>42651</v>
      </c>
      <c r="B1158" s="158">
        <v>42651</v>
      </c>
      <c r="C1158" s="159" t="s">
        <v>329</v>
      </c>
      <c r="D1158" s="56">
        <v>2016</v>
      </c>
      <c r="E1158" s="61" t="s">
        <v>342</v>
      </c>
      <c r="F1158" s="56">
        <v>1</v>
      </c>
      <c r="G1158" s="18" t="s">
        <v>140</v>
      </c>
      <c r="H1158" s="61" t="s">
        <v>140</v>
      </c>
      <c r="I1158" s="160">
        <v>0.39640046296296294</v>
      </c>
      <c r="J1158" s="161">
        <v>-7.7067075244765304</v>
      </c>
      <c r="K1158" s="162">
        <v>34.8816614152055</v>
      </c>
      <c r="L1158" s="14" t="s">
        <v>289</v>
      </c>
      <c r="M1158" s="61">
        <v>6.9</v>
      </c>
      <c r="N1158" s="14" t="s">
        <v>26</v>
      </c>
      <c r="O1158" s="115">
        <v>1</v>
      </c>
      <c r="P1158" s="14" t="s">
        <v>34</v>
      </c>
      <c r="Q1158" s="14" t="s">
        <v>28</v>
      </c>
      <c r="R1158" s="14" t="s">
        <v>35</v>
      </c>
      <c r="S1158" s="14" t="s">
        <v>66</v>
      </c>
    </row>
    <row r="1159" spans="1:19" hidden="1" x14ac:dyDescent="0.25">
      <c r="A1159" s="176">
        <v>42652</v>
      </c>
      <c r="B1159" s="158">
        <v>42652</v>
      </c>
      <c r="C1159" s="159" t="s">
        <v>329</v>
      </c>
      <c r="D1159" s="56">
        <v>2016</v>
      </c>
      <c r="E1159" s="61" t="s">
        <v>342</v>
      </c>
      <c r="F1159" s="56">
        <v>1</v>
      </c>
      <c r="G1159" s="57" t="s">
        <v>673</v>
      </c>
      <c r="H1159" s="61" t="s">
        <v>82</v>
      </c>
      <c r="I1159" s="160">
        <v>0.42657407407407405</v>
      </c>
      <c r="J1159" s="161">
        <v>-7.5970430356054699</v>
      </c>
      <c r="K1159" s="162">
        <v>34.842884949447402</v>
      </c>
      <c r="L1159" s="14" t="s">
        <v>176</v>
      </c>
      <c r="M1159" s="61">
        <v>11.3</v>
      </c>
      <c r="N1159" s="14" t="s">
        <v>26</v>
      </c>
      <c r="O1159" s="115">
        <v>1</v>
      </c>
      <c r="P1159" s="14" t="s">
        <v>34</v>
      </c>
      <c r="Q1159" s="14" t="s">
        <v>28</v>
      </c>
      <c r="R1159" s="14" t="s">
        <v>48</v>
      </c>
      <c r="S1159" s="14" t="s">
        <v>66</v>
      </c>
    </row>
    <row r="1160" spans="1:19" hidden="1" x14ac:dyDescent="0.25">
      <c r="A1160" s="176">
        <v>42652</v>
      </c>
      <c r="B1160" s="158">
        <v>42652</v>
      </c>
      <c r="C1160" s="159" t="s">
        <v>329</v>
      </c>
      <c r="D1160" s="56">
        <v>2016</v>
      </c>
      <c r="E1160" s="61" t="s">
        <v>342</v>
      </c>
      <c r="F1160" s="56">
        <v>1</v>
      </c>
      <c r="G1160" s="57" t="s">
        <v>673</v>
      </c>
      <c r="H1160" s="61" t="s">
        <v>82</v>
      </c>
      <c r="I1160" s="160">
        <v>0.4271064814814815</v>
      </c>
      <c r="J1160" s="161">
        <v>-7.59641619249778</v>
      </c>
      <c r="K1160" s="162">
        <v>34.841438095408897</v>
      </c>
      <c r="L1160" s="14" t="s">
        <v>176</v>
      </c>
      <c r="M1160" s="61">
        <v>11.5</v>
      </c>
      <c r="N1160" s="14" t="s">
        <v>26</v>
      </c>
      <c r="O1160" s="115">
        <v>1</v>
      </c>
      <c r="P1160" s="14" t="s">
        <v>34</v>
      </c>
      <c r="Q1160" s="14" t="s">
        <v>28</v>
      </c>
      <c r="R1160" s="14" t="s">
        <v>35</v>
      </c>
      <c r="S1160" s="14" t="s">
        <v>66</v>
      </c>
    </row>
    <row r="1161" spans="1:19" hidden="1" x14ac:dyDescent="0.25">
      <c r="A1161" s="57">
        <v>43011</v>
      </c>
      <c r="B1161" s="158">
        <v>42804</v>
      </c>
      <c r="C1161" s="159" t="s">
        <v>441</v>
      </c>
      <c r="D1161" s="56">
        <v>2017</v>
      </c>
      <c r="E1161" s="61" t="s">
        <v>341</v>
      </c>
      <c r="F1161" s="56">
        <v>2</v>
      </c>
      <c r="G1161" s="61" t="s">
        <v>134</v>
      </c>
      <c r="H1161" s="57" t="s">
        <v>134</v>
      </c>
      <c r="I1161" s="160">
        <v>0.42939814814814814</v>
      </c>
      <c r="J1161" s="161">
        <v>-7.6685782348024096</v>
      </c>
      <c r="K1161" s="162">
        <v>34.940391007674897</v>
      </c>
      <c r="L1161" s="14" t="s">
        <v>424</v>
      </c>
      <c r="M1161" s="61">
        <v>1.4</v>
      </c>
      <c r="N1161" s="14" t="s">
        <v>26</v>
      </c>
      <c r="O1161" s="115">
        <v>1</v>
      </c>
      <c r="P1161" s="14" t="s">
        <v>34</v>
      </c>
      <c r="Q1161" s="14" t="s">
        <v>28</v>
      </c>
      <c r="R1161" s="14" t="s">
        <v>35</v>
      </c>
      <c r="S1161" s="14" t="s">
        <v>66</v>
      </c>
    </row>
    <row r="1162" spans="1:19" hidden="1" x14ac:dyDescent="0.25">
      <c r="A1162" s="57">
        <v>43011</v>
      </c>
      <c r="B1162" s="158">
        <v>42804</v>
      </c>
      <c r="C1162" s="159" t="s">
        <v>441</v>
      </c>
      <c r="D1162" s="56">
        <v>2017</v>
      </c>
      <c r="E1162" s="61" t="s">
        <v>341</v>
      </c>
      <c r="F1162" s="56">
        <v>2</v>
      </c>
      <c r="G1162" s="61" t="s">
        <v>134</v>
      </c>
      <c r="H1162" s="57" t="s">
        <v>134</v>
      </c>
      <c r="I1162" s="160">
        <v>0.46034722222222224</v>
      </c>
      <c r="J1162" s="161">
        <v>-7.6464529668130998</v>
      </c>
      <c r="K1162" s="162">
        <v>34.988960629802499</v>
      </c>
      <c r="L1162" s="14" t="s">
        <v>424</v>
      </c>
      <c r="M1162" s="61">
        <v>11.9</v>
      </c>
      <c r="N1162" s="14" t="s">
        <v>26</v>
      </c>
      <c r="O1162" s="115">
        <v>1</v>
      </c>
      <c r="P1162" s="14" t="s">
        <v>34</v>
      </c>
      <c r="Q1162" s="14" t="s">
        <v>28</v>
      </c>
      <c r="R1162" s="14" t="s">
        <v>48</v>
      </c>
      <c r="S1162" s="14" t="s">
        <v>66</v>
      </c>
    </row>
    <row r="1163" spans="1:19" hidden="1" x14ac:dyDescent="0.25">
      <c r="A1163" s="57">
        <v>43011</v>
      </c>
      <c r="B1163" s="158">
        <v>42804</v>
      </c>
      <c r="C1163" s="159" t="s">
        <v>441</v>
      </c>
      <c r="D1163" s="56">
        <v>2017</v>
      </c>
      <c r="E1163" s="61" t="s">
        <v>341</v>
      </c>
      <c r="F1163" s="56">
        <v>2</v>
      </c>
      <c r="G1163" s="61" t="s">
        <v>134</v>
      </c>
      <c r="H1163" s="57" t="s">
        <v>134</v>
      </c>
      <c r="I1163" s="160">
        <v>0.47472222222222221</v>
      </c>
      <c r="J1163" s="161">
        <v>-7.6064266781511796</v>
      </c>
      <c r="K1163" s="162">
        <v>35.003716563056201</v>
      </c>
      <c r="L1163" s="14" t="s">
        <v>424</v>
      </c>
      <c r="M1163" s="61">
        <v>17.5</v>
      </c>
      <c r="N1163" s="14" t="s">
        <v>26</v>
      </c>
      <c r="O1163" s="115">
        <v>1</v>
      </c>
      <c r="P1163" s="14" t="s">
        <v>34</v>
      </c>
      <c r="Q1163" s="14" t="s">
        <v>28</v>
      </c>
      <c r="R1163" s="14" t="s">
        <v>48</v>
      </c>
      <c r="S1163" s="14" t="s">
        <v>66</v>
      </c>
    </row>
    <row r="1164" spans="1:19" hidden="1" x14ac:dyDescent="0.25">
      <c r="A1164" s="57">
        <v>43011</v>
      </c>
      <c r="B1164" s="158">
        <v>42804</v>
      </c>
      <c r="C1164" s="159" t="s">
        <v>441</v>
      </c>
      <c r="D1164" s="56">
        <v>2017</v>
      </c>
      <c r="E1164" s="61" t="s">
        <v>341</v>
      </c>
      <c r="F1164" s="56">
        <v>2</v>
      </c>
      <c r="G1164" s="61" t="s">
        <v>134</v>
      </c>
      <c r="H1164" s="57" t="s">
        <v>134</v>
      </c>
      <c r="I1164" s="160">
        <v>0.4852083333333333</v>
      </c>
      <c r="J1164" s="161">
        <v>-7.5771415370220403</v>
      </c>
      <c r="K1164" s="162">
        <v>35.018303810161697</v>
      </c>
      <c r="L1164" s="14" t="s">
        <v>424</v>
      </c>
      <c r="M1164" s="61">
        <v>22.2</v>
      </c>
      <c r="N1164" s="14" t="s">
        <v>26</v>
      </c>
      <c r="O1164" s="115">
        <v>1</v>
      </c>
      <c r="P1164" s="14" t="s">
        <v>34</v>
      </c>
      <c r="Q1164" s="14" t="s">
        <v>28</v>
      </c>
      <c r="R1164" s="14" t="s">
        <v>35</v>
      </c>
      <c r="S1164" s="14" t="s">
        <v>66</v>
      </c>
    </row>
    <row r="1165" spans="1:19" hidden="1" x14ac:dyDescent="0.25">
      <c r="A1165" s="57">
        <v>43011</v>
      </c>
      <c r="B1165" s="158">
        <v>42804</v>
      </c>
      <c r="C1165" s="159" t="s">
        <v>441</v>
      </c>
      <c r="D1165" s="56">
        <v>2017</v>
      </c>
      <c r="E1165" s="61" t="s">
        <v>341</v>
      </c>
      <c r="F1165" s="56">
        <v>2</v>
      </c>
      <c r="G1165" s="61" t="s">
        <v>134</v>
      </c>
      <c r="H1165" s="57" t="s">
        <v>134</v>
      </c>
      <c r="I1165" s="160">
        <v>0.54758101851851848</v>
      </c>
      <c r="J1165" s="161">
        <v>-7.5540777622675197</v>
      </c>
      <c r="K1165" s="162">
        <v>35.0449631208282</v>
      </c>
      <c r="L1165" s="14" t="s">
        <v>424</v>
      </c>
      <c r="M1165" s="61">
        <v>53.7</v>
      </c>
      <c r="N1165" s="14" t="s">
        <v>26</v>
      </c>
      <c r="O1165" s="115">
        <v>1</v>
      </c>
      <c r="P1165" s="14" t="s">
        <v>27</v>
      </c>
      <c r="Q1165" s="14" t="s">
        <v>28</v>
      </c>
      <c r="R1165" s="14" t="s">
        <v>48</v>
      </c>
      <c r="S1165" s="14" t="s">
        <v>66</v>
      </c>
    </row>
    <row r="1166" spans="1:19" hidden="1" x14ac:dyDescent="0.25">
      <c r="A1166" s="57">
        <v>43011</v>
      </c>
      <c r="B1166" s="158">
        <v>42804</v>
      </c>
      <c r="C1166" s="159" t="s">
        <v>441</v>
      </c>
      <c r="D1166" s="56">
        <v>2017</v>
      </c>
      <c r="E1166" s="61" t="s">
        <v>341</v>
      </c>
      <c r="F1166" s="56">
        <v>2</v>
      </c>
      <c r="G1166" s="61" t="s">
        <v>134</v>
      </c>
      <c r="H1166" s="57" t="s">
        <v>134</v>
      </c>
      <c r="I1166" s="160">
        <v>0.5746296296296296</v>
      </c>
      <c r="J1166" s="161">
        <v>-7.4996803639122698</v>
      </c>
      <c r="K1166" s="162">
        <v>35.108843519637297</v>
      </c>
      <c r="L1166" s="14" t="s">
        <v>424</v>
      </c>
      <c r="M1166" s="61">
        <v>64.400000000000006</v>
      </c>
      <c r="N1166" s="14" t="s">
        <v>26</v>
      </c>
      <c r="O1166" s="115">
        <v>1</v>
      </c>
      <c r="P1166" s="14" t="s">
        <v>34</v>
      </c>
      <c r="Q1166" s="14" t="s">
        <v>28</v>
      </c>
      <c r="R1166" s="14" t="s">
        <v>35</v>
      </c>
      <c r="S1166" s="14" t="s">
        <v>66</v>
      </c>
    </row>
    <row r="1167" spans="1:19" hidden="1" x14ac:dyDescent="0.25">
      <c r="A1167" s="57">
        <v>43042</v>
      </c>
      <c r="B1167" s="158">
        <v>42805</v>
      </c>
      <c r="C1167" s="159" t="s">
        <v>441</v>
      </c>
      <c r="D1167" s="56">
        <v>2017</v>
      </c>
      <c r="E1167" s="61" t="s">
        <v>341</v>
      </c>
      <c r="F1167" s="56">
        <v>2</v>
      </c>
      <c r="G1167" s="18" t="s">
        <v>140</v>
      </c>
      <c r="H1167" s="61" t="s">
        <v>140</v>
      </c>
      <c r="I1167" s="160">
        <v>0.42156250000000001</v>
      </c>
      <c r="J1167" s="161">
        <v>-7.7843112905934699</v>
      </c>
      <c r="K1167" s="162">
        <v>34.856893077301002</v>
      </c>
      <c r="L1167" s="14" t="s">
        <v>289</v>
      </c>
      <c r="M1167" s="61">
        <v>18.7</v>
      </c>
      <c r="N1167" s="14" t="s">
        <v>26</v>
      </c>
      <c r="O1167" s="115">
        <v>1</v>
      </c>
      <c r="P1167" s="14" t="s">
        <v>34</v>
      </c>
      <c r="Q1167" s="14" t="s">
        <v>28</v>
      </c>
      <c r="R1167" s="14" t="s">
        <v>35</v>
      </c>
      <c r="S1167" s="14" t="s">
        <v>66</v>
      </c>
    </row>
    <row r="1168" spans="1:19" hidden="1" x14ac:dyDescent="0.25">
      <c r="A1168" s="57">
        <v>43042</v>
      </c>
      <c r="B1168" s="158">
        <v>42805</v>
      </c>
      <c r="C1168" s="159" t="s">
        <v>441</v>
      </c>
      <c r="D1168" s="56">
        <v>2017</v>
      </c>
      <c r="E1168" s="61" t="s">
        <v>341</v>
      </c>
      <c r="F1168" s="56">
        <v>2</v>
      </c>
      <c r="G1168" s="18" t="s">
        <v>140</v>
      </c>
      <c r="H1168" s="61" t="s">
        <v>140</v>
      </c>
      <c r="I1168" s="160">
        <v>0.42572916666666666</v>
      </c>
      <c r="J1168" s="161">
        <v>-7.7912249228179702</v>
      </c>
      <c r="K1168" s="162">
        <v>34.840061213042198</v>
      </c>
      <c r="L1168" s="14" t="s">
        <v>289</v>
      </c>
      <c r="M1168" s="61">
        <v>20.9</v>
      </c>
      <c r="N1168" s="14" t="s">
        <v>26</v>
      </c>
      <c r="O1168" s="115">
        <v>1</v>
      </c>
      <c r="P1168" s="14" t="s">
        <v>34</v>
      </c>
      <c r="Q1168" s="14" t="s">
        <v>28</v>
      </c>
      <c r="R1168" s="14" t="s">
        <v>35</v>
      </c>
      <c r="S1168" s="14" t="s">
        <v>66</v>
      </c>
    </row>
    <row r="1169" spans="1:21" hidden="1" x14ac:dyDescent="0.25">
      <c r="A1169" s="57">
        <v>43042</v>
      </c>
      <c r="B1169" s="158">
        <v>42805</v>
      </c>
      <c r="C1169" s="159" t="s">
        <v>441</v>
      </c>
      <c r="D1169" s="56">
        <v>2017</v>
      </c>
      <c r="E1169" s="61" t="s">
        <v>341</v>
      </c>
      <c r="F1169" s="56">
        <v>2</v>
      </c>
      <c r="G1169" s="18" t="s">
        <v>140</v>
      </c>
      <c r="H1169" s="61" t="s">
        <v>140</v>
      </c>
      <c r="I1169" s="160">
        <v>0.43002314814814818</v>
      </c>
      <c r="J1169" s="161">
        <v>-7.7940620246564496</v>
      </c>
      <c r="K1169" s="162">
        <v>34.824676140347897</v>
      </c>
      <c r="L1169" s="14" t="s">
        <v>289</v>
      </c>
      <c r="M1169" s="61">
        <v>23.3</v>
      </c>
      <c r="N1169" s="14" t="s">
        <v>26</v>
      </c>
      <c r="O1169" s="115">
        <v>1</v>
      </c>
      <c r="P1169" s="14" t="s">
        <v>34</v>
      </c>
      <c r="Q1169" s="14" t="s">
        <v>28</v>
      </c>
      <c r="R1169" s="14" t="s">
        <v>35</v>
      </c>
      <c r="S1169" s="14" t="s">
        <v>66</v>
      </c>
    </row>
    <row r="1170" spans="1:21" hidden="1" x14ac:dyDescent="0.25">
      <c r="A1170" s="57">
        <v>43042</v>
      </c>
      <c r="B1170" s="158">
        <v>42805</v>
      </c>
      <c r="C1170" s="159" t="s">
        <v>441</v>
      </c>
      <c r="D1170" s="56">
        <v>2017</v>
      </c>
      <c r="E1170" s="61" t="s">
        <v>341</v>
      </c>
      <c r="F1170" s="56">
        <v>2</v>
      </c>
      <c r="G1170" s="18" t="s">
        <v>140</v>
      </c>
      <c r="H1170" s="61" t="s">
        <v>140</v>
      </c>
      <c r="I1170" s="160">
        <v>0.44788194444444446</v>
      </c>
      <c r="J1170" s="161">
        <v>-7.8269180965913101</v>
      </c>
      <c r="K1170" s="162">
        <v>34.741770379306203</v>
      </c>
      <c r="L1170" s="14" t="s">
        <v>289</v>
      </c>
      <c r="M1170" s="61">
        <v>34.5</v>
      </c>
      <c r="N1170" s="14" t="s">
        <v>26</v>
      </c>
      <c r="O1170" s="115">
        <v>1</v>
      </c>
      <c r="P1170" s="14" t="s">
        <v>27</v>
      </c>
      <c r="Q1170" s="14" t="s">
        <v>28</v>
      </c>
      <c r="R1170" s="14" t="s">
        <v>35</v>
      </c>
      <c r="S1170" s="14" t="s">
        <v>66</v>
      </c>
    </row>
    <row r="1171" spans="1:21" hidden="1" x14ac:dyDescent="0.25">
      <c r="A1171" s="57">
        <v>43042</v>
      </c>
      <c r="B1171" s="158">
        <v>42805</v>
      </c>
      <c r="C1171" s="159" t="s">
        <v>441</v>
      </c>
      <c r="D1171" s="56">
        <v>2017</v>
      </c>
      <c r="E1171" s="61" t="s">
        <v>341</v>
      </c>
      <c r="F1171" s="56">
        <v>2</v>
      </c>
      <c r="G1171" s="18" t="s">
        <v>140</v>
      </c>
      <c r="H1171" s="61" t="s">
        <v>140</v>
      </c>
      <c r="I1171" s="160">
        <v>0.52527777777777784</v>
      </c>
      <c r="J1171" s="161">
        <v>-7.9481876801251499</v>
      </c>
      <c r="K1171" s="162">
        <v>34.525264055669503</v>
      </c>
      <c r="L1171" s="14" t="s">
        <v>289</v>
      </c>
      <c r="M1171" s="61">
        <v>68.400000000000006</v>
      </c>
      <c r="N1171" s="14" t="s">
        <v>26</v>
      </c>
      <c r="O1171" s="115">
        <v>1</v>
      </c>
      <c r="P1171" s="14" t="s">
        <v>27</v>
      </c>
      <c r="Q1171" s="14" t="s">
        <v>28</v>
      </c>
      <c r="R1171" s="14" t="s">
        <v>35</v>
      </c>
      <c r="S1171" s="14" t="s">
        <v>66</v>
      </c>
    </row>
    <row r="1172" spans="1:21" hidden="1" x14ac:dyDescent="0.25">
      <c r="A1172" s="57">
        <v>43072</v>
      </c>
      <c r="B1172" s="158">
        <v>42806</v>
      </c>
      <c r="C1172" s="159" t="s">
        <v>441</v>
      </c>
      <c r="D1172" s="56">
        <v>2017</v>
      </c>
      <c r="E1172" s="61" t="s">
        <v>341</v>
      </c>
      <c r="F1172" s="56">
        <v>2</v>
      </c>
      <c r="G1172" s="57" t="s">
        <v>673</v>
      </c>
      <c r="H1172" s="61" t="s">
        <v>82</v>
      </c>
      <c r="I1172" s="160">
        <v>0.41313657407407406</v>
      </c>
      <c r="J1172" s="161">
        <v>-7.6061312693068999</v>
      </c>
      <c r="K1172" s="162">
        <v>34.862793638386798</v>
      </c>
      <c r="L1172" s="14" t="s">
        <v>434</v>
      </c>
      <c r="M1172" s="61">
        <v>8.3000000000000007</v>
      </c>
      <c r="N1172" s="14" t="s">
        <v>26</v>
      </c>
      <c r="O1172" s="115">
        <v>1</v>
      </c>
      <c r="P1172" s="14" t="s">
        <v>34</v>
      </c>
      <c r="Q1172" s="14" t="s">
        <v>28</v>
      </c>
      <c r="R1172" s="14" t="s">
        <v>48</v>
      </c>
      <c r="S1172" s="14" t="s">
        <v>66</v>
      </c>
    </row>
    <row r="1173" spans="1:21" hidden="1" x14ac:dyDescent="0.25">
      <c r="A1173" s="57">
        <v>43072</v>
      </c>
      <c r="B1173" s="158">
        <v>42806</v>
      </c>
      <c r="C1173" s="159" t="s">
        <v>441</v>
      </c>
      <c r="D1173" s="56">
        <v>2017</v>
      </c>
      <c r="E1173" s="61" t="s">
        <v>341</v>
      </c>
      <c r="F1173" s="56">
        <v>2</v>
      </c>
      <c r="G1173" s="57" t="s">
        <v>673</v>
      </c>
      <c r="H1173" s="61" t="s">
        <v>82</v>
      </c>
      <c r="I1173" s="160">
        <v>0.50730324074074074</v>
      </c>
      <c r="J1173" s="161">
        <v>-7.6970351001337898</v>
      </c>
      <c r="K1173" s="162">
        <v>34.680429745231898</v>
      </c>
      <c r="L1173" s="14" t="s">
        <v>434</v>
      </c>
      <c r="M1173" s="61">
        <v>46.4</v>
      </c>
      <c r="N1173" s="14" t="s">
        <v>26</v>
      </c>
      <c r="O1173" s="115">
        <v>1</v>
      </c>
      <c r="P1173" s="14" t="s">
        <v>34</v>
      </c>
      <c r="Q1173" s="14" t="s">
        <v>28</v>
      </c>
      <c r="R1173" s="14" t="s">
        <v>35</v>
      </c>
      <c r="S1173" s="14" t="s">
        <v>66</v>
      </c>
    </row>
    <row r="1174" spans="1:21" hidden="1" x14ac:dyDescent="0.25">
      <c r="A1174" s="57">
        <v>43154</v>
      </c>
      <c r="B1174" s="158">
        <v>43154</v>
      </c>
      <c r="C1174" s="159" t="s">
        <v>490</v>
      </c>
      <c r="D1174" s="56">
        <v>2018</v>
      </c>
      <c r="E1174" s="61" t="s">
        <v>341</v>
      </c>
      <c r="F1174" s="56">
        <v>1</v>
      </c>
      <c r="G1174" s="186" t="s">
        <v>129</v>
      </c>
      <c r="H1174" s="61" t="s">
        <v>129</v>
      </c>
      <c r="I1174" s="160">
        <v>0.5870023148148148</v>
      </c>
      <c r="J1174" s="161">
        <v>-6.9057179689548196</v>
      </c>
      <c r="K1174" s="162">
        <v>31.2361320373032</v>
      </c>
      <c r="L1174" s="14" t="s">
        <v>486</v>
      </c>
      <c r="M1174" s="6">
        <v>13.5</v>
      </c>
      <c r="N1174" s="14" t="s">
        <v>26</v>
      </c>
      <c r="O1174" s="115">
        <v>1</v>
      </c>
      <c r="P1174" s="14" t="s">
        <v>27</v>
      </c>
      <c r="Q1174" s="14" t="s">
        <v>28</v>
      </c>
      <c r="R1174" s="14" t="s">
        <v>35</v>
      </c>
      <c r="S1174" s="14" t="s">
        <v>66</v>
      </c>
    </row>
    <row r="1175" spans="1:21" hidden="1" x14ac:dyDescent="0.25">
      <c r="A1175" s="57">
        <v>43154</v>
      </c>
      <c r="B1175" s="158">
        <v>43154</v>
      </c>
      <c r="C1175" s="159" t="s">
        <v>490</v>
      </c>
      <c r="D1175" s="56">
        <v>2018</v>
      </c>
      <c r="E1175" s="61" t="s">
        <v>341</v>
      </c>
      <c r="F1175" s="56">
        <v>1</v>
      </c>
      <c r="G1175" s="186" t="s">
        <v>129</v>
      </c>
      <c r="H1175" s="61" t="s">
        <v>129</v>
      </c>
      <c r="I1175" s="160">
        <v>0.59383101851851849</v>
      </c>
      <c r="J1175" s="161">
        <v>-6.9066988048787303</v>
      </c>
      <c r="K1175" s="162">
        <v>31.217021879800701</v>
      </c>
      <c r="L1175" s="14" t="s">
        <v>486</v>
      </c>
      <c r="M1175" s="6">
        <v>16.7</v>
      </c>
      <c r="N1175" s="14" t="s">
        <v>26</v>
      </c>
      <c r="O1175" s="115">
        <v>1</v>
      </c>
      <c r="P1175" s="14" t="s">
        <v>27</v>
      </c>
      <c r="Q1175" s="14" t="s">
        <v>28</v>
      </c>
      <c r="R1175" s="14" t="s">
        <v>35</v>
      </c>
      <c r="S1175" s="14" t="s">
        <v>66</v>
      </c>
    </row>
    <row r="1176" spans="1:21" hidden="1" x14ac:dyDescent="0.25">
      <c r="A1176" s="57">
        <v>43159</v>
      </c>
      <c r="B1176" s="158">
        <v>43159</v>
      </c>
      <c r="C1176" s="58" t="s">
        <v>529</v>
      </c>
      <c r="D1176" s="56">
        <v>2018</v>
      </c>
      <c r="E1176" s="61" t="s">
        <v>341</v>
      </c>
      <c r="F1176" s="56">
        <v>1</v>
      </c>
      <c r="H1176" s="57" t="s">
        <v>527</v>
      </c>
      <c r="I1176" s="160">
        <v>0.40704861111111112</v>
      </c>
      <c r="J1176" s="161">
        <v>-7.5470179537437101</v>
      </c>
      <c r="K1176" s="162">
        <v>37.780112716151898</v>
      </c>
      <c r="L1176" s="14" t="s">
        <v>517</v>
      </c>
      <c r="M1176" s="6">
        <v>2.1</v>
      </c>
      <c r="N1176" s="14" t="s">
        <v>26</v>
      </c>
      <c r="O1176" s="115">
        <v>1</v>
      </c>
      <c r="P1176" s="14" t="s">
        <v>27</v>
      </c>
      <c r="Q1176" s="14" t="s">
        <v>28</v>
      </c>
      <c r="R1176" s="14" t="s">
        <v>48</v>
      </c>
      <c r="S1176" s="14" t="s">
        <v>66</v>
      </c>
    </row>
    <row r="1177" spans="1:21" hidden="1" x14ac:dyDescent="0.25">
      <c r="A1177" s="57">
        <v>43274</v>
      </c>
      <c r="B1177" s="158">
        <v>43274</v>
      </c>
      <c r="C1177" s="58" t="s">
        <v>530</v>
      </c>
      <c r="D1177" s="56">
        <v>2018</v>
      </c>
      <c r="E1177" s="61" t="s">
        <v>342</v>
      </c>
      <c r="F1177" s="56">
        <v>1</v>
      </c>
      <c r="H1177" s="57" t="s">
        <v>528</v>
      </c>
      <c r="I1177" s="160">
        <v>0.45817129629629627</v>
      </c>
      <c r="J1177" s="161">
        <v>-7.6906144400000001</v>
      </c>
      <c r="K1177" s="162">
        <v>37.97672034</v>
      </c>
      <c r="L1177" s="14" t="s">
        <v>522</v>
      </c>
      <c r="M1177" s="6">
        <v>21</v>
      </c>
      <c r="N1177" s="14" t="s">
        <v>26</v>
      </c>
      <c r="O1177" s="115">
        <v>1</v>
      </c>
      <c r="P1177" s="14" t="s">
        <v>27</v>
      </c>
      <c r="Q1177" s="14" t="s">
        <v>28</v>
      </c>
      <c r="R1177" s="14" t="s">
        <v>48</v>
      </c>
      <c r="S1177" s="14" t="s">
        <v>66</v>
      </c>
    </row>
    <row r="1178" spans="1:21" hidden="1" x14ac:dyDescent="0.25">
      <c r="A1178" s="57">
        <v>43274</v>
      </c>
      <c r="B1178" s="158">
        <v>43274</v>
      </c>
      <c r="C1178" s="58" t="s">
        <v>530</v>
      </c>
      <c r="D1178" s="56">
        <v>2018</v>
      </c>
      <c r="E1178" s="61" t="s">
        <v>342</v>
      </c>
      <c r="F1178" s="56">
        <v>1</v>
      </c>
      <c r="H1178" s="57" t="s">
        <v>528</v>
      </c>
      <c r="I1178" s="160">
        <v>0.45880787037037035</v>
      </c>
      <c r="J1178" s="161">
        <v>-7.6909085199999998</v>
      </c>
      <c r="K1178" s="162">
        <v>37.978174660000001</v>
      </c>
      <c r="L1178" s="14" t="s">
        <v>522</v>
      </c>
      <c r="M1178" s="6">
        <v>21.1</v>
      </c>
      <c r="N1178" s="14" t="s">
        <v>26</v>
      </c>
      <c r="O1178" s="115">
        <v>1</v>
      </c>
      <c r="P1178" s="14" t="s">
        <v>34</v>
      </c>
      <c r="Q1178" s="14" t="s">
        <v>28</v>
      </c>
      <c r="R1178" s="14" t="s">
        <v>48</v>
      </c>
      <c r="S1178" s="14" t="s">
        <v>66</v>
      </c>
    </row>
    <row r="1179" spans="1:21" hidden="1" x14ac:dyDescent="0.25">
      <c r="A1179" s="57">
        <v>43275</v>
      </c>
      <c r="B1179" s="158">
        <v>43275</v>
      </c>
      <c r="C1179" s="58" t="s">
        <v>530</v>
      </c>
      <c r="D1179" s="56">
        <v>2018</v>
      </c>
      <c r="E1179" s="61" t="s">
        <v>342</v>
      </c>
      <c r="F1179" s="56">
        <v>1</v>
      </c>
      <c r="H1179" s="57" t="s">
        <v>527</v>
      </c>
      <c r="I1179" s="160">
        <v>0.44475694444444441</v>
      </c>
      <c r="J1179" s="161">
        <v>-7.5660222199999998</v>
      </c>
      <c r="K1179" s="162">
        <v>37.975233770000003</v>
      </c>
      <c r="L1179" s="14" t="s">
        <v>524</v>
      </c>
      <c r="M1179" s="6">
        <v>26.6</v>
      </c>
      <c r="N1179" s="14" t="s">
        <v>26</v>
      </c>
      <c r="O1179" s="115">
        <v>1</v>
      </c>
      <c r="P1179" s="14" t="s">
        <v>34</v>
      </c>
      <c r="Q1179" s="14" t="s">
        <v>28</v>
      </c>
      <c r="R1179" s="14" t="s">
        <v>35</v>
      </c>
      <c r="S1179" s="14" t="s">
        <v>66</v>
      </c>
    </row>
    <row r="1180" spans="1:21" hidden="1" x14ac:dyDescent="0.25">
      <c r="A1180" s="57">
        <v>43275</v>
      </c>
      <c r="B1180" s="158">
        <v>43275</v>
      </c>
      <c r="C1180" s="58" t="s">
        <v>530</v>
      </c>
      <c r="D1180" s="56">
        <v>2018</v>
      </c>
      <c r="E1180" s="61" t="s">
        <v>342</v>
      </c>
      <c r="F1180" s="56">
        <v>1</v>
      </c>
      <c r="H1180" s="57" t="s">
        <v>527</v>
      </c>
      <c r="I1180" s="160">
        <v>0.48461805555555554</v>
      </c>
      <c r="J1180" s="161">
        <v>-7.6188230600000004</v>
      </c>
      <c r="K1180" s="162">
        <v>38.081818660000003</v>
      </c>
      <c r="L1180" s="14" t="s">
        <v>524</v>
      </c>
      <c r="M1180" s="6">
        <v>42.5</v>
      </c>
      <c r="N1180" s="14" t="s">
        <v>26</v>
      </c>
      <c r="O1180" s="115">
        <v>1</v>
      </c>
      <c r="P1180" s="14" t="s">
        <v>34</v>
      </c>
      <c r="Q1180" s="14" t="s">
        <v>28</v>
      </c>
      <c r="R1180" s="14" t="s">
        <v>35</v>
      </c>
      <c r="S1180" s="14" t="s">
        <v>66</v>
      </c>
    </row>
    <row r="1181" spans="1:21" hidden="1" x14ac:dyDescent="0.25">
      <c r="A1181" s="57">
        <v>43275</v>
      </c>
      <c r="B1181" s="158">
        <v>43275</v>
      </c>
      <c r="C1181" s="58" t="s">
        <v>530</v>
      </c>
      <c r="D1181" s="56">
        <v>2018</v>
      </c>
      <c r="E1181" s="61" t="s">
        <v>342</v>
      </c>
      <c r="F1181" s="56">
        <v>1</v>
      </c>
      <c r="H1181" s="57" t="s">
        <v>527</v>
      </c>
      <c r="I1181" s="160">
        <v>0.49555555555555553</v>
      </c>
      <c r="J1181" s="161">
        <v>-7.6254995900000004</v>
      </c>
      <c r="K1181" s="162">
        <v>38.10696695</v>
      </c>
      <c r="L1181" s="14" t="s">
        <v>524</v>
      </c>
      <c r="M1181" s="6">
        <v>45.5</v>
      </c>
      <c r="N1181" s="14" t="s">
        <v>46</v>
      </c>
      <c r="O1181" s="115">
        <v>1</v>
      </c>
      <c r="P1181" s="14" t="s">
        <v>34</v>
      </c>
      <c r="Q1181" s="14" t="s">
        <v>28</v>
      </c>
      <c r="R1181" s="14" t="s">
        <v>29</v>
      </c>
      <c r="S1181" s="14" t="s">
        <v>66</v>
      </c>
    </row>
    <row r="1182" spans="1:21" hidden="1" x14ac:dyDescent="0.25">
      <c r="A1182" s="57">
        <v>43275</v>
      </c>
      <c r="B1182" s="158">
        <v>43275</v>
      </c>
      <c r="C1182" s="58" t="s">
        <v>530</v>
      </c>
      <c r="D1182" s="56">
        <v>2018</v>
      </c>
      <c r="E1182" s="61" t="s">
        <v>342</v>
      </c>
      <c r="F1182" s="56">
        <v>1</v>
      </c>
      <c r="H1182" s="57" t="s">
        <v>527</v>
      </c>
      <c r="I1182" s="160">
        <v>0.5100231481481482</v>
      </c>
      <c r="J1182" s="161">
        <v>-7.6633994899999998</v>
      </c>
      <c r="K1182" s="162">
        <v>38.137806869999999</v>
      </c>
      <c r="L1182" s="14" t="s">
        <v>524</v>
      </c>
      <c r="M1182" s="6">
        <v>52.3</v>
      </c>
      <c r="N1182" s="14" t="s">
        <v>26</v>
      </c>
      <c r="O1182" s="115">
        <v>1</v>
      </c>
      <c r="P1182" s="14" t="s">
        <v>34</v>
      </c>
      <c r="Q1182" s="14" t="s">
        <v>28</v>
      </c>
      <c r="R1182" s="14" t="s">
        <v>35</v>
      </c>
      <c r="S1182" s="14" t="s">
        <v>66</v>
      </c>
    </row>
    <row r="1183" spans="1:21" hidden="1" x14ac:dyDescent="0.25">
      <c r="A1183" s="57">
        <v>43367</v>
      </c>
      <c r="B1183" s="158">
        <v>43367</v>
      </c>
      <c r="C1183" s="58" t="s">
        <v>556</v>
      </c>
      <c r="D1183" s="56">
        <v>2018</v>
      </c>
      <c r="E1183" s="61" t="s">
        <v>342</v>
      </c>
      <c r="F1183" s="56">
        <v>1</v>
      </c>
      <c r="G1183" s="61" t="s">
        <v>134</v>
      </c>
      <c r="H1183" s="57" t="s">
        <v>134</v>
      </c>
      <c r="I1183" s="160">
        <v>0.40959490740740739</v>
      </c>
      <c r="J1183" s="161">
        <v>-7.67316617</v>
      </c>
      <c r="K1183" s="162">
        <v>34.939010039999999</v>
      </c>
      <c r="L1183" s="14" t="s">
        <v>204</v>
      </c>
      <c r="M1183" s="61">
        <v>1.6</v>
      </c>
      <c r="N1183" s="14" t="s">
        <v>26</v>
      </c>
      <c r="O1183" s="115">
        <v>1</v>
      </c>
      <c r="P1183" s="14" t="s">
        <v>34</v>
      </c>
      <c r="Q1183" s="14" t="s">
        <v>28</v>
      </c>
      <c r="R1183" s="14" t="s">
        <v>35</v>
      </c>
      <c r="S1183" s="14" t="s">
        <v>66</v>
      </c>
      <c r="U1183" s="10"/>
    </row>
    <row r="1184" spans="1:21" hidden="1" x14ac:dyDescent="0.25">
      <c r="A1184" s="57">
        <v>43367</v>
      </c>
      <c r="B1184" s="158">
        <v>43367</v>
      </c>
      <c r="C1184" s="58" t="s">
        <v>556</v>
      </c>
      <c r="D1184" s="56">
        <v>2018</v>
      </c>
      <c r="E1184" s="61" t="s">
        <v>342</v>
      </c>
      <c r="F1184" s="56">
        <v>1</v>
      </c>
      <c r="G1184" s="61" t="s">
        <v>134</v>
      </c>
      <c r="H1184" s="57" t="s">
        <v>134</v>
      </c>
      <c r="I1184" s="160">
        <v>0.41708333333333331</v>
      </c>
      <c r="J1184" s="161">
        <v>-7.6597201500000001</v>
      </c>
      <c r="K1184" s="162">
        <v>34.950535440000003</v>
      </c>
      <c r="L1184" s="14" t="s">
        <v>204</v>
      </c>
      <c r="M1184" s="61">
        <v>6</v>
      </c>
      <c r="N1184" s="14" t="s">
        <v>26</v>
      </c>
      <c r="O1184" s="115">
        <v>1</v>
      </c>
      <c r="P1184" s="14" t="s">
        <v>34</v>
      </c>
      <c r="Q1184" s="14" t="s">
        <v>28</v>
      </c>
      <c r="R1184" s="14" t="s">
        <v>48</v>
      </c>
      <c r="S1184" s="14" t="s">
        <v>66</v>
      </c>
      <c r="U1184" s="10"/>
    </row>
    <row r="1185" spans="1:21" hidden="1" x14ac:dyDescent="0.25">
      <c r="A1185" s="57">
        <v>43524</v>
      </c>
      <c r="B1185" s="158">
        <v>43524</v>
      </c>
      <c r="C1185" s="58" t="s">
        <v>653</v>
      </c>
      <c r="D1185" s="184">
        <v>2019</v>
      </c>
      <c r="E1185" s="57" t="s">
        <v>341</v>
      </c>
      <c r="F1185" s="184">
        <v>1</v>
      </c>
      <c r="G1185" s="186" t="s">
        <v>129</v>
      </c>
      <c r="H1185" s="186" t="s">
        <v>129</v>
      </c>
      <c r="I1185" s="160">
        <v>0.43270833333333331</v>
      </c>
      <c r="J1185" s="185">
        <v>-6.7912367444003596</v>
      </c>
      <c r="K1185" s="61">
        <v>31.227854966998802</v>
      </c>
      <c r="L1185" s="14" t="s">
        <v>129</v>
      </c>
      <c r="M1185" s="61">
        <v>33.5</v>
      </c>
      <c r="N1185" s="14" t="s">
        <v>26</v>
      </c>
      <c r="O1185" s="115">
        <v>1</v>
      </c>
      <c r="P1185" s="14" t="s">
        <v>27</v>
      </c>
      <c r="Q1185" s="14" t="s">
        <v>28</v>
      </c>
      <c r="R1185" s="14" t="s">
        <v>35</v>
      </c>
      <c r="S1185" s="14" t="s">
        <v>66</v>
      </c>
      <c r="U1185" s="10"/>
    </row>
    <row r="1186" spans="1:21" hidden="1" x14ac:dyDescent="0.25">
      <c r="A1186" s="57">
        <v>43524</v>
      </c>
      <c r="B1186" s="158">
        <v>43524</v>
      </c>
      <c r="C1186" s="58" t="s">
        <v>653</v>
      </c>
      <c r="D1186" s="184">
        <v>2019</v>
      </c>
      <c r="E1186" s="57" t="s">
        <v>341</v>
      </c>
      <c r="F1186" s="184">
        <v>1</v>
      </c>
      <c r="G1186" s="186" t="s">
        <v>129</v>
      </c>
      <c r="H1186" s="186" t="s">
        <v>129</v>
      </c>
      <c r="I1186" s="160">
        <v>0.47452546296296294</v>
      </c>
      <c r="J1186" s="185">
        <v>-6.8670725717237397</v>
      </c>
      <c r="K1186" s="61">
        <v>31.198966871590599</v>
      </c>
      <c r="L1186" s="14" t="s">
        <v>129</v>
      </c>
      <c r="M1186" s="61">
        <v>46.9</v>
      </c>
      <c r="N1186" s="14" t="s">
        <v>26</v>
      </c>
      <c r="O1186" s="115">
        <v>1</v>
      </c>
      <c r="P1186" s="14" t="s">
        <v>27</v>
      </c>
      <c r="Q1186" s="14" t="s">
        <v>28</v>
      </c>
      <c r="R1186" s="14" t="s">
        <v>35</v>
      </c>
      <c r="S1186" s="14" t="s">
        <v>66</v>
      </c>
      <c r="U1186" s="10"/>
    </row>
    <row r="1187" spans="1:21" hidden="1" x14ac:dyDescent="0.25">
      <c r="A1187" s="57">
        <v>43524</v>
      </c>
      <c r="B1187" s="158">
        <v>43524</v>
      </c>
      <c r="C1187" s="58" t="s">
        <v>653</v>
      </c>
      <c r="D1187" s="184">
        <v>2019</v>
      </c>
      <c r="E1187" s="57" t="s">
        <v>341</v>
      </c>
      <c r="F1187" s="184">
        <v>1</v>
      </c>
      <c r="G1187" s="186" t="s">
        <v>129</v>
      </c>
      <c r="H1187" s="186" t="s">
        <v>129</v>
      </c>
      <c r="I1187" s="160">
        <v>0.50951388888888893</v>
      </c>
      <c r="J1187" s="185">
        <v>-6.9123750882174102</v>
      </c>
      <c r="K1187" s="61">
        <v>31.254154533587801</v>
      </c>
      <c r="L1187" s="14" t="s">
        <v>129</v>
      </c>
      <c r="M1187" s="61">
        <v>61.9</v>
      </c>
      <c r="N1187" s="14" t="s">
        <v>26</v>
      </c>
      <c r="O1187" s="115">
        <v>1</v>
      </c>
      <c r="P1187" s="14" t="s">
        <v>34</v>
      </c>
      <c r="Q1187" s="14" t="s">
        <v>28</v>
      </c>
      <c r="R1187" s="14" t="s">
        <v>35</v>
      </c>
      <c r="S1187" s="14" t="s">
        <v>66</v>
      </c>
      <c r="U1187" s="10"/>
    </row>
    <row r="1188" spans="1:21" hidden="1" x14ac:dyDescent="0.25">
      <c r="A1188" s="57">
        <v>43524</v>
      </c>
      <c r="B1188" s="158">
        <v>43524</v>
      </c>
      <c r="C1188" s="58" t="s">
        <v>653</v>
      </c>
      <c r="D1188" s="184">
        <v>2019</v>
      </c>
      <c r="E1188" s="57" t="s">
        <v>341</v>
      </c>
      <c r="F1188" s="184">
        <v>1</v>
      </c>
      <c r="G1188" s="186" t="s">
        <v>129</v>
      </c>
      <c r="H1188" s="186" t="s">
        <v>129</v>
      </c>
      <c r="I1188" s="160">
        <v>0.55203703703703699</v>
      </c>
      <c r="J1188" s="185">
        <v>-6.9096102028658599</v>
      </c>
      <c r="K1188" s="61">
        <v>31.277522372794799</v>
      </c>
      <c r="L1188" s="14" t="s">
        <v>129</v>
      </c>
      <c r="M1188" s="61">
        <v>66.3</v>
      </c>
      <c r="N1188" s="14" t="s">
        <v>26</v>
      </c>
      <c r="O1188" s="115">
        <v>1</v>
      </c>
      <c r="P1188" s="14" t="s">
        <v>34</v>
      </c>
      <c r="Q1188" s="14" t="s">
        <v>28</v>
      </c>
      <c r="R1188" s="14" t="s">
        <v>35</v>
      </c>
      <c r="S1188" s="14" t="s">
        <v>66</v>
      </c>
      <c r="U1188" s="10"/>
    </row>
    <row r="1189" spans="1:21" hidden="1" x14ac:dyDescent="0.25">
      <c r="A1189" s="61" t="s">
        <v>371</v>
      </c>
      <c r="B1189" s="158">
        <v>42764</v>
      </c>
      <c r="C1189" s="159" t="s">
        <v>397</v>
      </c>
      <c r="D1189" s="56">
        <v>2017</v>
      </c>
      <c r="E1189" s="61" t="s">
        <v>341</v>
      </c>
      <c r="F1189" s="56">
        <v>1</v>
      </c>
      <c r="G1189" s="18" t="s">
        <v>343</v>
      </c>
      <c r="H1189" s="177" t="s">
        <v>128</v>
      </c>
      <c r="I1189" s="160">
        <v>0.42803240740740739</v>
      </c>
      <c r="J1189" s="161">
        <v>-6.6979714950389804</v>
      </c>
      <c r="K1189" s="162">
        <v>31.0253340208981</v>
      </c>
      <c r="L1189" s="14" t="s">
        <v>372</v>
      </c>
      <c r="M1189" s="61">
        <v>15.3</v>
      </c>
      <c r="N1189" s="14" t="s">
        <v>26</v>
      </c>
      <c r="O1189" s="115">
        <v>1</v>
      </c>
      <c r="P1189" s="14" t="s">
        <v>27</v>
      </c>
      <c r="Q1189" s="14" t="s">
        <v>28</v>
      </c>
      <c r="R1189" s="14" t="s">
        <v>29</v>
      </c>
      <c r="S1189" s="14" t="s">
        <v>377</v>
      </c>
    </row>
    <row r="1190" spans="1:21" hidden="1" x14ac:dyDescent="0.25">
      <c r="A1190" s="194">
        <v>41501</v>
      </c>
      <c r="B1190" s="195">
        <v>41501</v>
      </c>
      <c r="C1190" s="194" t="s">
        <v>787</v>
      </c>
      <c r="D1190" s="196">
        <v>2013</v>
      </c>
      <c r="E1190" s="19" t="s">
        <v>342</v>
      </c>
      <c r="F1190" s="196">
        <v>1</v>
      </c>
      <c r="G1190" s="18" t="s">
        <v>343</v>
      </c>
      <c r="H1190" s="18" t="s">
        <v>343</v>
      </c>
      <c r="I1190" s="18">
        <v>1255</v>
      </c>
      <c r="J1190" s="18"/>
      <c r="K1190" s="18"/>
      <c r="L1190" s="18" t="s">
        <v>790</v>
      </c>
      <c r="M1190" s="17">
        <v>16.2</v>
      </c>
      <c r="N1190" s="18" t="s">
        <v>102</v>
      </c>
      <c r="O1190" s="19">
        <v>1</v>
      </c>
      <c r="P1190" s="18" t="s">
        <v>34</v>
      </c>
      <c r="Q1190" s="18" t="s">
        <v>38</v>
      </c>
      <c r="R1190" s="18" t="s">
        <v>48</v>
      </c>
      <c r="S1190" s="18" t="s">
        <v>789</v>
      </c>
      <c r="T1190" s="18"/>
      <c r="U1190" s="18"/>
    </row>
    <row r="1191" spans="1:21" hidden="1" x14ac:dyDescent="0.25">
      <c r="A1191" s="194">
        <v>41501</v>
      </c>
      <c r="B1191" s="195">
        <v>41501</v>
      </c>
      <c r="C1191" s="194" t="s">
        <v>787</v>
      </c>
      <c r="D1191" s="196">
        <v>2013</v>
      </c>
      <c r="E1191" s="19" t="s">
        <v>342</v>
      </c>
      <c r="F1191" s="196">
        <v>1</v>
      </c>
      <c r="G1191" s="18" t="s">
        <v>343</v>
      </c>
      <c r="H1191" s="18" t="s">
        <v>343</v>
      </c>
      <c r="I1191" s="18">
        <v>137</v>
      </c>
      <c r="J1191" s="18"/>
      <c r="K1191" s="18"/>
      <c r="L1191" s="18" t="s">
        <v>790</v>
      </c>
      <c r="M1191" s="17">
        <v>18.8</v>
      </c>
      <c r="N1191" s="18" t="s">
        <v>791</v>
      </c>
      <c r="O1191" s="19">
        <v>1</v>
      </c>
      <c r="P1191" s="18" t="s">
        <v>34</v>
      </c>
      <c r="Q1191" s="18" t="s">
        <v>38</v>
      </c>
      <c r="R1191" s="18" t="s">
        <v>48</v>
      </c>
      <c r="S1191" s="18" t="s">
        <v>789</v>
      </c>
      <c r="T1191" s="18"/>
      <c r="U1191" s="18"/>
    </row>
    <row r="1192" spans="1:21" hidden="1" x14ac:dyDescent="0.25">
      <c r="A1192" s="194">
        <v>41501</v>
      </c>
      <c r="B1192" s="195">
        <v>41501</v>
      </c>
      <c r="C1192" s="194" t="s">
        <v>787</v>
      </c>
      <c r="D1192" s="196">
        <v>2013</v>
      </c>
      <c r="E1192" s="19" t="s">
        <v>342</v>
      </c>
      <c r="F1192" s="196">
        <v>1</v>
      </c>
      <c r="G1192" s="18" t="s">
        <v>343</v>
      </c>
      <c r="H1192" s="18" t="s">
        <v>343</v>
      </c>
      <c r="I1192" s="18">
        <v>139</v>
      </c>
      <c r="J1192" s="18"/>
      <c r="K1192" s="18"/>
      <c r="L1192" s="18" t="s">
        <v>790</v>
      </c>
      <c r="M1192" s="17">
        <v>18.899999999999999</v>
      </c>
      <c r="N1192" s="18" t="s">
        <v>791</v>
      </c>
      <c r="O1192" s="19">
        <v>1</v>
      </c>
      <c r="P1192" s="18" t="s">
        <v>34</v>
      </c>
      <c r="Q1192" s="18" t="s">
        <v>38</v>
      </c>
      <c r="R1192" s="18" t="s">
        <v>48</v>
      </c>
      <c r="S1192" s="18" t="s">
        <v>789</v>
      </c>
      <c r="T1192" s="18"/>
      <c r="U1192" s="18"/>
    </row>
    <row r="1193" spans="1:21" hidden="1" x14ac:dyDescent="0.25">
      <c r="A1193" s="194">
        <v>41501</v>
      </c>
      <c r="B1193" s="195">
        <v>41501</v>
      </c>
      <c r="C1193" s="194" t="s">
        <v>787</v>
      </c>
      <c r="D1193" s="196">
        <v>2013</v>
      </c>
      <c r="E1193" s="19" t="s">
        <v>342</v>
      </c>
      <c r="F1193" s="196">
        <v>1</v>
      </c>
      <c r="G1193" s="18" t="s">
        <v>343</v>
      </c>
      <c r="H1193" s="18" t="s">
        <v>343</v>
      </c>
      <c r="I1193" s="18">
        <v>146</v>
      </c>
      <c r="J1193" s="18"/>
      <c r="K1193" s="18"/>
      <c r="L1193" s="18" t="s">
        <v>790</v>
      </c>
      <c r="M1193" s="17">
        <v>19.8</v>
      </c>
      <c r="N1193" s="18" t="s">
        <v>26</v>
      </c>
      <c r="O1193" s="19">
        <v>1</v>
      </c>
      <c r="P1193" s="18" t="s">
        <v>34</v>
      </c>
      <c r="Q1193" s="18" t="s">
        <v>28</v>
      </c>
      <c r="R1193" s="18" t="s">
        <v>35</v>
      </c>
      <c r="S1193" s="18" t="s">
        <v>789</v>
      </c>
      <c r="T1193" s="18"/>
      <c r="U1193" s="18"/>
    </row>
    <row r="1194" spans="1:21" hidden="1" x14ac:dyDescent="0.25">
      <c r="A1194" s="194">
        <v>41501</v>
      </c>
      <c r="B1194" s="195">
        <v>41501</v>
      </c>
      <c r="C1194" s="194" t="s">
        <v>787</v>
      </c>
      <c r="D1194" s="196">
        <v>2013</v>
      </c>
      <c r="E1194" s="19" t="s">
        <v>342</v>
      </c>
      <c r="F1194" s="196">
        <v>1</v>
      </c>
      <c r="G1194" s="18" t="s">
        <v>343</v>
      </c>
      <c r="H1194" s="18" t="s">
        <v>343</v>
      </c>
      <c r="I1194" s="18">
        <v>151</v>
      </c>
      <c r="J1194" s="18"/>
      <c r="K1194" s="18"/>
      <c r="L1194" s="18" t="s">
        <v>790</v>
      </c>
      <c r="M1194" s="17">
        <v>20.8</v>
      </c>
      <c r="N1194" s="18" t="s">
        <v>102</v>
      </c>
      <c r="O1194" s="19">
        <v>1</v>
      </c>
      <c r="P1194" s="18" t="s">
        <v>34</v>
      </c>
      <c r="Q1194" s="18" t="s">
        <v>38</v>
      </c>
      <c r="R1194" s="18" t="s">
        <v>48</v>
      </c>
      <c r="S1194" s="18" t="s">
        <v>789</v>
      </c>
      <c r="T1194" s="18"/>
      <c r="U1194" s="18"/>
    </row>
    <row r="1195" spans="1:21" hidden="1" x14ac:dyDescent="0.25">
      <c r="A1195" s="176">
        <v>41930</v>
      </c>
      <c r="B1195" s="158">
        <v>41930</v>
      </c>
      <c r="C1195" s="159" t="s">
        <v>323</v>
      </c>
      <c r="D1195" s="56">
        <v>2014</v>
      </c>
      <c r="E1195" s="61" t="s">
        <v>342</v>
      </c>
      <c r="F1195" s="56">
        <v>1</v>
      </c>
      <c r="G1195" s="18" t="s">
        <v>343</v>
      </c>
      <c r="H1195" s="177" t="s">
        <v>128</v>
      </c>
      <c r="I1195" s="160">
        <v>0.46672453703703703</v>
      </c>
      <c r="J1195" s="161">
        <v>-6.631723407</v>
      </c>
      <c r="K1195" s="162">
        <v>31.13628799</v>
      </c>
      <c r="L1195" s="14" t="s">
        <v>90</v>
      </c>
      <c r="M1195" s="61">
        <v>0.3</v>
      </c>
      <c r="N1195" s="14" t="s">
        <v>26</v>
      </c>
      <c r="O1195" s="115">
        <v>1</v>
      </c>
      <c r="P1195" s="14" t="s">
        <v>27</v>
      </c>
      <c r="Q1195" s="14" t="s">
        <v>28</v>
      </c>
      <c r="R1195" s="14" t="s">
        <v>29</v>
      </c>
      <c r="S1195" s="14" t="s">
        <v>93</v>
      </c>
    </row>
    <row r="1196" spans="1:21" hidden="1" x14ac:dyDescent="0.25">
      <c r="A1196" s="194">
        <v>41508</v>
      </c>
      <c r="B1196" s="195">
        <v>41508</v>
      </c>
      <c r="C1196" s="194" t="s">
        <v>815</v>
      </c>
      <c r="D1196" s="196">
        <v>2013</v>
      </c>
      <c r="E1196" s="19" t="s">
        <v>342</v>
      </c>
      <c r="F1196" s="196">
        <v>1</v>
      </c>
      <c r="G1196" s="61" t="s">
        <v>134</v>
      </c>
      <c r="H1196" s="18" t="s">
        <v>134</v>
      </c>
      <c r="I1196" s="18">
        <v>1106</v>
      </c>
      <c r="J1196" s="18"/>
      <c r="K1196" s="18"/>
      <c r="L1196" s="18" t="s">
        <v>824</v>
      </c>
      <c r="M1196" s="17">
        <v>24.9</v>
      </c>
      <c r="N1196" s="18" t="s">
        <v>796</v>
      </c>
      <c r="O1196" s="19">
        <v>1</v>
      </c>
      <c r="P1196" s="18" t="s">
        <v>27</v>
      </c>
      <c r="Q1196" s="18" t="s">
        <v>38</v>
      </c>
      <c r="R1196" s="18" t="s">
        <v>48</v>
      </c>
      <c r="S1196" s="18" t="s">
        <v>829</v>
      </c>
      <c r="T1196" s="18"/>
      <c r="U1196" s="18"/>
    </row>
    <row r="1197" spans="1:21" hidden="1" x14ac:dyDescent="0.25">
      <c r="A1197" s="194">
        <v>41502</v>
      </c>
      <c r="B1197" s="195">
        <v>41502</v>
      </c>
      <c r="C1197" s="194" t="s">
        <v>787</v>
      </c>
      <c r="D1197" s="196">
        <v>2013</v>
      </c>
      <c r="E1197" s="19" t="s">
        <v>342</v>
      </c>
      <c r="F1197" s="196">
        <v>1</v>
      </c>
      <c r="G1197" s="186" t="s">
        <v>129</v>
      </c>
      <c r="H1197" s="18" t="s">
        <v>129</v>
      </c>
      <c r="I1197" s="18">
        <v>1255</v>
      </c>
      <c r="J1197" s="18"/>
      <c r="K1197" s="18"/>
      <c r="L1197" s="18" t="s">
        <v>802</v>
      </c>
      <c r="M1197" s="17">
        <v>61.8</v>
      </c>
      <c r="N1197" s="18" t="s">
        <v>33</v>
      </c>
      <c r="O1197" s="19">
        <v>1</v>
      </c>
      <c r="P1197" s="18" t="s">
        <v>34</v>
      </c>
      <c r="Q1197" s="18" t="s">
        <v>38</v>
      </c>
      <c r="R1197" s="18" t="s">
        <v>48</v>
      </c>
      <c r="S1197" s="18" t="s">
        <v>807</v>
      </c>
      <c r="T1197" s="18"/>
      <c r="U1197" s="18"/>
    </row>
    <row r="1198" spans="1:21" hidden="1" x14ac:dyDescent="0.25">
      <c r="A1198" s="61" t="s">
        <v>491</v>
      </c>
      <c r="B1198" s="158">
        <v>43208</v>
      </c>
      <c r="C1198" s="159" t="s">
        <v>513</v>
      </c>
      <c r="D1198" s="56">
        <v>2018</v>
      </c>
      <c r="E1198" s="61" t="s">
        <v>341</v>
      </c>
      <c r="F1198" s="56">
        <v>1</v>
      </c>
      <c r="G1198" s="18" t="s">
        <v>140</v>
      </c>
      <c r="H1198" s="61" t="s">
        <v>140</v>
      </c>
      <c r="I1198" s="160">
        <v>0.45615740740740746</v>
      </c>
      <c r="J1198" s="161">
        <v>-7.7986063604457803</v>
      </c>
      <c r="K1198" s="162">
        <v>34.809515949948398</v>
      </c>
      <c r="L1198" s="14" t="s">
        <v>493</v>
      </c>
      <c r="M1198" s="61">
        <v>25.8</v>
      </c>
      <c r="N1198" s="14" t="s">
        <v>37</v>
      </c>
      <c r="O1198" s="115">
        <v>1</v>
      </c>
      <c r="P1198" s="14" t="s">
        <v>27</v>
      </c>
      <c r="Q1198" s="14" t="s">
        <v>38</v>
      </c>
      <c r="S1198" s="14" t="s">
        <v>503</v>
      </c>
    </row>
    <row r="1199" spans="1:21" hidden="1" x14ac:dyDescent="0.25">
      <c r="A1199" s="176" t="s">
        <v>200</v>
      </c>
      <c r="B1199" s="158">
        <v>42490</v>
      </c>
      <c r="C1199" s="159" t="s">
        <v>328</v>
      </c>
      <c r="D1199" s="56">
        <v>2016</v>
      </c>
      <c r="E1199" s="61" t="s">
        <v>341</v>
      </c>
      <c r="F1199" s="56">
        <v>1</v>
      </c>
      <c r="G1199" s="57" t="s">
        <v>673</v>
      </c>
      <c r="H1199" s="61" t="s">
        <v>82</v>
      </c>
      <c r="I1199" s="160">
        <v>0.41350694444444441</v>
      </c>
      <c r="J1199" s="161">
        <v>-7.6028116666666703</v>
      </c>
      <c r="K1199" s="162">
        <v>34.915190000000003</v>
      </c>
      <c r="L1199" s="14" t="s">
        <v>202</v>
      </c>
      <c r="M1199" s="61">
        <v>1.2</v>
      </c>
      <c r="N1199" s="14" t="s">
        <v>26</v>
      </c>
      <c r="O1199" s="115">
        <v>1</v>
      </c>
      <c r="P1199" s="14" t="s">
        <v>27</v>
      </c>
      <c r="Q1199" s="14" t="s">
        <v>28</v>
      </c>
      <c r="R1199" s="14" t="s">
        <v>35</v>
      </c>
      <c r="S1199" s="14" t="s">
        <v>222</v>
      </c>
    </row>
    <row r="1200" spans="1:21" hidden="1" x14ac:dyDescent="0.25">
      <c r="A1200" s="61" t="s">
        <v>450</v>
      </c>
      <c r="B1200" s="158">
        <v>42901</v>
      </c>
      <c r="C1200" s="159" t="s">
        <v>470</v>
      </c>
      <c r="D1200" s="56">
        <v>2017</v>
      </c>
      <c r="E1200" s="61" t="s">
        <v>342</v>
      </c>
      <c r="F1200" s="56">
        <v>1</v>
      </c>
      <c r="G1200" s="18" t="s">
        <v>140</v>
      </c>
      <c r="H1200" s="61" t="s">
        <v>140</v>
      </c>
      <c r="I1200" s="160">
        <v>0.52815972222222218</v>
      </c>
      <c r="J1200" s="161">
        <v>-7.9408525193810204</v>
      </c>
      <c r="K1200" s="162">
        <v>34.537950959167098</v>
      </c>
      <c r="L1200" s="14" t="s">
        <v>289</v>
      </c>
      <c r="M1200" s="61">
        <v>67.599999999999994</v>
      </c>
      <c r="N1200" s="14" t="s">
        <v>46</v>
      </c>
      <c r="O1200" s="115">
        <v>1</v>
      </c>
      <c r="P1200" s="14" t="s">
        <v>27</v>
      </c>
      <c r="Q1200" s="14" t="s">
        <v>38</v>
      </c>
      <c r="S1200" s="14" t="s">
        <v>455</v>
      </c>
    </row>
    <row r="1201" spans="1:19" hidden="1" x14ac:dyDescent="0.25">
      <c r="A1201" s="176">
        <v>42256</v>
      </c>
      <c r="B1201" s="158">
        <v>42256</v>
      </c>
      <c r="C1201" s="159" t="s">
        <v>326</v>
      </c>
      <c r="D1201" s="56">
        <v>2015</v>
      </c>
      <c r="E1201" s="61" t="s">
        <v>342</v>
      </c>
      <c r="F1201" s="56">
        <v>1</v>
      </c>
      <c r="G1201" s="18" t="s">
        <v>343</v>
      </c>
      <c r="H1201" s="177" t="s">
        <v>128</v>
      </c>
      <c r="I1201" s="160">
        <v>0.48832175925925925</v>
      </c>
      <c r="J1201" s="161">
        <v>-6.6998983685887401</v>
      </c>
      <c r="K1201" s="162">
        <v>31.021458823916799</v>
      </c>
      <c r="L1201" s="14" t="s">
        <v>141</v>
      </c>
      <c r="M1201" s="61">
        <v>15.4</v>
      </c>
      <c r="N1201" s="14" t="s">
        <v>102</v>
      </c>
      <c r="O1201" s="115">
        <v>1</v>
      </c>
      <c r="P1201" s="14" t="s">
        <v>34</v>
      </c>
      <c r="Q1201" s="14" t="s">
        <v>38</v>
      </c>
      <c r="S1201" s="14" t="s">
        <v>147</v>
      </c>
    </row>
    <row r="1202" spans="1:19" hidden="1" x14ac:dyDescent="0.25">
      <c r="A1202" s="176">
        <v>42257</v>
      </c>
      <c r="B1202" s="158">
        <v>42257</v>
      </c>
      <c r="C1202" s="159" t="s">
        <v>326</v>
      </c>
      <c r="D1202" s="56">
        <v>2015</v>
      </c>
      <c r="E1202" s="61" t="s">
        <v>342</v>
      </c>
      <c r="F1202" s="56">
        <v>1</v>
      </c>
      <c r="G1202" s="186" t="s">
        <v>129</v>
      </c>
      <c r="H1202" s="61" t="s">
        <v>129</v>
      </c>
      <c r="I1202" s="160">
        <v>0.38387731481481485</v>
      </c>
      <c r="J1202" s="161">
        <v>-6.63075430786213</v>
      </c>
      <c r="K1202" s="162">
        <v>31.162171217485302</v>
      </c>
      <c r="L1202" s="14" t="s">
        <v>142</v>
      </c>
      <c r="M1202" s="61">
        <v>3</v>
      </c>
      <c r="N1202" s="14" t="s">
        <v>26</v>
      </c>
      <c r="O1202" s="115">
        <v>1</v>
      </c>
      <c r="P1202" s="14" t="s">
        <v>27</v>
      </c>
      <c r="Q1202" s="14" t="s">
        <v>28</v>
      </c>
      <c r="R1202" s="14" t="s">
        <v>29</v>
      </c>
      <c r="S1202" s="14" t="s">
        <v>144</v>
      </c>
    </row>
    <row r="1203" spans="1:19" hidden="1" x14ac:dyDescent="0.25">
      <c r="A1203" s="61" t="s">
        <v>408</v>
      </c>
      <c r="B1203" s="116">
        <v>42789</v>
      </c>
      <c r="C1203" s="159" t="s">
        <v>441</v>
      </c>
      <c r="D1203" s="56">
        <v>2017</v>
      </c>
      <c r="E1203" s="61" t="s">
        <v>341</v>
      </c>
      <c r="F1203" s="56">
        <v>1</v>
      </c>
      <c r="G1203" s="18" t="s">
        <v>140</v>
      </c>
      <c r="H1203" s="61" t="s">
        <v>140</v>
      </c>
      <c r="I1203" s="160">
        <v>0.58458333333333334</v>
      </c>
      <c r="J1203" s="161">
        <v>-8.0206493470729807</v>
      </c>
      <c r="K1203" s="162">
        <v>34.500616997668601</v>
      </c>
      <c r="L1203" s="14" t="s">
        <v>409</v>
      </c>
      <c r="M1203" s="61">
        <v>77.2</v>
      </c>
      <c r="N1203" s="14" t="s">
        <v>26</v>
      </c>
      <c r="O1203" s="115">
        <v>1</v>
      </c>
      <c r="P1203" s="14" t="s">
        <v>34</v>
      </c>
      <c r="Q1203" s="14" t="s">
        <v>28</v>
      </c>
      <c r="R1203" s="14" t="s">
        <v>35</v>
      </c>
      <c r="S1203" s="14" t="s">
        <v>417</v>
      </c>
    </row>
    <row r="1204" spans="1:19" hidden="1" x14ac:dyDescent="0.25">
      <c r="A1204" s="61" t="s">
        <v>444</v>
      </c>
      <c r="B1204" s="158">
        <v>42900</v>
      </c>
      <c r="C1204" s="159" t="s">
        <v>470</v>
      </c>
      <c r="D1204" s="56">
        <v>2017</v>
      </c>
      <c r="E1204" s="61" t="s">
        <v>342</v>
      </c>
      <c r="F1204" s="56">
        <v>1</v>
      </c>
      <c r="G1204" s="61" t="s">
        <v>134</v>
      </c>
      <c r="H1204" s="61" t="s">
        <v>134</v>
      </c>
      <c r="I1204" s="160">
        <v>0.42313657407407407</v>
      </c>
      <c r="J1204" s="161">
        <v>-7.6067344214046404</v>
      </c>
      <c r="K1204" s="162">
        <v>35.003824359007901</v>
      </c>
      <c r="L1204" s="14" t="s">
        <v>445</v>
      </c>
      <c r="M1204" s="61">
        <v>17.600000000000001</v>
      </c>
      <c r="N1204" s="14" t="s">
        <v>26</v>
      </c>
      <c r="O1204" s="115">
        <v>1</v>
      </c>
      <c r="P1204" s="14" t="s">
        <v>27</v>
      </c>
      <c r="Q1204" s="14" t="s">
        <v>28</v>
      </c>
      <c r="R1204" s="14" t="s">
        <v>29</v>
      </c>
      <c r="S1204" s="14" t="s">
        <v>447</v>
      </c>
    </row>
    <row r="1205" spans="1:19" hidden="1" x14ac:dyDescent="0.25">
      <c r="A1205" s="61" t="s">
        <v>460</v>
      </c>
      <c r="B1205" s="158">
        <v>42903</v>
      </c>
      <c r="C1205" s="159" t="s">
        <v>470</v>
      </c>
      <c r="D1205" s="56">
        <v>2017</v>
      </c>
      <c r="E1205" s="61" t="s">
        <v>342</v>
      </c>
      <c r="F1205" s="56">
        <v>1</v>
      </c>
      <c r="G1205" s="57" t="s">
        <v>673</v>
      </c>
      <c r="H1205" s="61" t="s">
        <v>82</v>
      </c>
      <c r="I1205" s="160">
        <v>0.42920138888888887</v>
      </c>
      <c r="J1205" s="161">
        <v>-7.6156453054586297</v>
      </c>
      <c r="K1205" s="162">
        <v>34.770498475605102</v>
      </c>
      <c r="L1205" s="14" t="s">
        <v>176</v>
      </c>
      <c r="M1205" s="61">
        <v>20.5</v>
      </c>
      <c r="N1205" s="14" t="s">
        <v>46</v>
      </c>
      <c r="O1205" s="115">
        <v>1</v>
      </c>
      <c r="P1205" s="14" t="s">
        <v>34</v>
      </c>
      <c r="Q1205" s="14" t="s">
        <v>38</v>
      </c>
      <c r="S1205" s="14" t="s">
        <v>464</v>
      </c>
    </row>
    <row r="1206" spans="1:19" hidden="1" x14ac:dyDescent="0.25">
      <c r="A1206" s="57">
        <v>43042</v>
      </c>
      <c r="B1206" s="158">
        <v>42805</v>
      </c>
      <c r="C1206" s="159" t="s">
        <v>441</v>
      </c>
      <c r="D1206" s="56">
        <v>2017</v>
      </c>
      <c r="E1206" s="61" t="s">
        <v>341</v>
      </c>
      <c r="F1206" s="56">
        <v>2</v>
      </c>
      <c r="G1206" s="18" t="s">
        <v>140</v>
      </c>
      <c r="H1206" s="61" t="s">
        <v>140</v>
      </c>
      <c r="I1206" s="160">
        <v>0.49291666666666667</v>
      </c>
      <c r="J1206" s="161">
        <v>-7.9013983178652003</v>
      </c>
      <c r="K1206" s="162">
        <v>34.581218123610498</v>
      </c>
      <c r="L1206" s="14" t="s">
        <v>289</v>
      </c>
      <c r="M1206" s="61">
        <v>55.8</v>
      </c>
      <c r="N1206" s="14" t="s">
        <v>46</v>
      </c>
      <c r="O1206" s="115">
        <v>1</v>
      </c>
      <c r="P1206" s="14" t="s">
        <v>34</v>
      </c>
      <c r="Q1206" s="14" t="s">
        <v>28</v>
      </c>
      <c r="R1206" s="14" t="s">
        <v>35</v>
      </c>
      <c r="S1206" s="14" t="s">
        <v>433</v>
      </c>
    </row>
    <row r="1207" spans="1:19" hidden="1" x14ac:dyDescent="0.25">
      <c r="A1207" s="176">
        <v>42257</v>
      </c>
      <c r="B1207" s="158">
        <v>42257</v>
      </c>
      <c r="C1207" s="159" t="s">
        <v>326</v>
      </c>
      <c r="D1207" s="56">
        <v>2015</v>
      </c>
      <c r="E1207" s="61" t="s">
        <v>342</v>
      </c>
      <c r="F1207" s="56">
        <v>1</v>
      </c>
      <c r="G1207" s="186" t="s">
        <v>129</v>
      </c>
      <c r="H1207" s="61" t="s">
        <v>129</v>
      </c>
      <c r="I1207" s="160">
        <v>0.56906250000000003</v>
      </c>
      <c r="J1207" s="161">
        <v>-6.9492687319162396</v>
      </c>
      <c r="K1207" s="162">
        <v>31.290985286143101</v>
      </c>
      <c r="L1207" s="14" t="s">
        <v>142</v>
      </c>
      <c r="M1207" s="61">
        <v>65.7</v>
      </c>
      <c r="N1207" s="14" t="s">
        <v>26</v>
      </c>
      <c r="O1207" s="115">
        <v>1</v>
      </c>
      <c r="P1207" s="14" t="s">
        <v>27</v>
      </c>
      <c r="Q1207" s="14" t="s">
        <v>28</v>
      </c>
      <c r="R1207" s="14" t="s">
        <v>29</v>
      </c>
      <c r="S1207" s="14" t="s">
        <v>150</v>
      </c>
    </row>
    <row r="1208" spans="1:19" hidden="1" x14ac:dyDescent="0.25">
      <c r="A1208" s="176" t="s">
        <v>200</v>
      </c>
      <c r="B1208" s="158">
        <v>42490</v>
      </c>
      <c r="C1208" s="159" t="s">
        <v>328</v>
      </c>
      <c r="D1208" s="56">
        <v>2016</v>
      </c>
      <c r="E1208" s="61" t="s">
        <v>341</v>
      </c>
      <c r="F1208" s="56">
        <v>1</v>
      </c>
      <c r="G1208" s="57" t="s">
        <v>673</v>
      </c>
      <c r="H1208" s="61" t="s">
        <v>82</v>
      </c>
      <c r="I1208" s="160">
        <v>0.42277777777777775</v>
      </c>
      <c r="J1208" s="161">
        <v>-7.6046399999999998</v>
      </c>
      <c r="K1208" s="162">
        <v>34.909604999999999</v>
      </c>
      <c r="L1208" s="14" t="s">
        <v>202</v>
      </c>
      <c r="M1208" s="61">
        <v>1.9</v>
      </c>
      <c r="N1208" s="14" t="s">
        <v>26</v>
      </c>
      <c r="O1208" s="115">
        <v>1</v>
      </c>
      <c r="P1208" s="14" t="s">
        <v>27</v>
      </c>
      <c r="Q1208" s="14" t="s">
        <v>28</v>
      </c>
      <c r="R1208" s="14" t="s">
        <v>35</v>
      </c>
      <c r="S1208" s="14" t="s">
        <v>150</v>
      </c>
    </row>
    <row r="1209" spans="1:19" hidden="1" x14ac:dyDescent="0.25">
      <c r="A1209" s="176" t="s">
        <v>200</v>
      </c>
      <c r="B1209" s="158">
        <v>42490</v>
      </c>
      <c r="C1209" s="159" t="s">
        <v>328</v>
      </c>
      <c r="D1209" s="56">
        <v>2016</v>
      </c>
      <c r="E1209" s="61" t="s">
        <v>341</v>
      </c>
      <c r="F1209" s="56">
        <v>1</v>
      </c>
      <c r="G1209" s="57" t="s">
        <v>673</v>
      </c>
      <c r="H1209" s="61" t="s">
        <v>82</v>
      </c>
      <c r="I1209" s="160">
        <v>0.42402777777777773</v>
      </c>
      <c r="J1209" s="161">
        <v>-7.6043500000000002</v>
      </c>
      <c r="K1209" s="162">
        <v>34.908951666666702</v>
      </c>
      <c r="L1209" s="14" t="s">
        <v>202</v>
      </c>
      <c r="M1209" s="61">
        <v>2</v>
      </c>
      <c r="N1209" s="14" t="s">
        <v>26</v>
      </c>
      <c r="O1209" s="115">
        <v>1</v>
      </c>
      <c r="P1209" s="14" t="s">
        <v>27</v>
      </c>
      <c r="Q1209" s="14" t="s">
        <v>28</v>
      </c>
      <c r="R1209" s="14" t="s">
        <v>35</v>
      </c>
      <c r="S1209" s="14" t="s">
        <v>150</v>
      </c>
    </row>
    <row r="1210" spans="1:19" hidden="1" x14ac:dyDescent="0.25">
      <c r="A1210" s="176" t="s">
        <v>200</v>
      </c>
      <c r="B1210" s="158">
        <v>42490</v>
      </c>
      <c r="C1210" s="159" t="s">
        <v>328</v>
      </c>
      <c r="D1210" s="56">
        <v>2016</v>
      </c>
      <c r="E1210" s="61" t="s">
        <v>341</v>
      </c>
      <c r="F1210" s="56">
        <v>1</v>
      </c>
      <c r="G1210" s="57" t="s">
        <v>673</v>
      </c>
      <c r="H1210" s="61" t="s">
        <v>82</v>
      </c>
      <c r="I1210" s="160">
        <v>0.46230324074074075</v>
      </c>
      <c r="J1210" s="161">
        <v>-7.59920666666667</v>
      </c>
      <c r="K1210" s="162">
        <v>34.880305</v>
      </c>
      <c r="L1210" s="14" t="s">
        <v>202</v>
      </c>
      <c r="M1210" s="61">
        <v>6.2</v>
      </c>
      <c r="N1210" s="14" t="s">
        <v>26</v>
      </c>
      <c r="O1210" s="115">
        <v>1</v>
      </c>
      <c r="P1210" s="14" t="s">
        <v>27</v>
      </c>
      <c r="Q1210" s="14" t="s">
        <v>28</v>
      </c>
      <c r="R1210" s="14" t="s">
        <v>35</v>
      </c>
      <c r="S1210" s="14" t="s">
        <v>150</v>
      </c>
    </row>
    <row r="1211" spans="1:19" hidden="1" x14ac:dyDescent="0.25">
      <c r="A1211" s="176" t="s">
        <v>200</v>
      </c>
      <c r="B1211" s="158">
        <v>42490</v>
      </c>
      <c r="C1211" s="159" t="s">
        <v>328</v>
      </c>
      <c r="D1211" s="56">
        <v>2016</v>
      </c>
      <c r="E1211" s="61" t="s">
        <v>341</v>
      </c>
      <c r="F1211" s="56">
        <v>1</v>
      </c>
      <c r="G1211" s="57" t="s">
        <v>673</v>
      </c>
      <c r="H1211" s="61" t="s">
        <v>82</v>
      </c>
      <c r="I1211" s="160">
        <v>0.48289351851851853</v>
      </c>
      <c r="J1211" s="161">
        <v>-7.5991116666666603</v>
      </c>
      <c r="K1211" s="162">
        <v>34.877631666666701</v>
      </c>
      <c r="L1211" s="14" t="s">
        <v>202</v>
      </c>
      <c r="M1211" s="61">
        <v>7</v>
      </c>
      <c r="N1211" s="14" t="s">
        <v>26</v>
      </c>
      <c r="O1211" s="115">
        <v>1</v>
      </c>
      <c r="P1211" s="14" t="s">
        <v>34</v>
      </c>
      <c r="Q1211" s="14" t="s">
        <v>28</v>
      </c>
      <c r="R1211" s="14" t="s">
        <v>29</v>
      </c>
      <c r="S1211" s="14" t="s">
        <v>150</v>
      </c>
    </row>
    <row r="1212" spans="1:19" hidden="1" x14ac:dyDescent="0.25">
      <c r="A1212" s="176" t="s">
        <v>200</v>
      </c>
      <c r="B1212" s="158">
        <v>42490</v>
      </c>
      <c r="C1212" s="159" t="s">
        <v>328</v>
      </c>
      <c r="D1212" s="56">
        <v>2016</v>
      </c>
      <c r="E1212" s="61" t="s">
        <v>341</v>
      </c>
      <c r="F1212" s="56">
        <v>1</v>
      </c>
      <c r="G1212" s="57" t="s">
        <v>673</v>
      </c>
      <c r="H1212" s="61" t="s">
        <v>82</v>
      </c>
      <c r="I1212" s="160">
        <v>0.49437500000000001</v>
      </c>
      <c r="J1212" s="161">
        <v>-7.6025733333333303</v>
      </c>
      <c r="K1212" s="162">
        <v>34.871639999999999</v>
      </c>
      <c r="L1212" s="14" t="s">
        <v>202</v>
      </c>
      <c r="M1212" s="61">
        <v>7.8</v>
      </c>
      <c r="N1212" s="14" t="s">
        <v>26</v>
      </c>
      <c r="O1212" s="115">
        <v>1</v>
      </c>
      <c r="P1212" s="14" t="s">
        <v>34</v>
      </c>
      <c r="Q1212" s="14" t="s">
        <v>28</v>
      </c>
      <c r="R1212" s="14" t="s">
        <v>35</v>
      </c>
      <c r="S1212" s="14" t="s">
        <v>150</v>
      </c>
    </row>
    <row r="1213" spans="1:19" hidden="1" x14ac:dyDescent="0.25">
      <c r="A1213" s="176">
        <v>42492</v>
      </c>
      <c r="B1213" s="158">
        <v>42492</v>
      </c>
      <c r="C1213" s="159" t="s">
        <v>328</v>
      </c>
      <c r="D1213" s="56">
        <v>2016</v>
      </c>
      <c r="E1213" s="61" t="s">
        <v>341</v>
      </c>
      <c r="F1213" s="56">
        <v>1</v>
      </c>
      <c r="G1213" s="18" t="s">
        <v>140</v>
      </c>
      <c r="H1213" s="61" t="s">
        <v>140</v>
      </c>
      <c r="I1213" s="160">
        <v>0.39589120370370368</v>
      </c>
      <c r="J1213" s="161">
        <v>-7.7150783333333299</v>
      </c>
      <c r="K1213" s="162">
        <v>34.866390000000003</v>
      </c>
      <c r="L1213" s="14" t="s">
        <v>206</v>
      </c>
      <c r="M1213" s="61">
        <v>8.8000000000000007</v>
      </c>
      <c r="N1213" s="14" t="s">
        <v>26</v>
      </c>
      <c r="O1213" s="115">
        <v>1</v>
      </c>
      <c r="P1213" s="14" t="s">
        <v>31</v>
      </c>
      <c r="Q1213" s="14" t="s">
        <v>28</v>
      </c>
      <c r="R1213" s="14" t="s">
        <v>48</v>
      </c>
      <c r="S1213" s="14" t="s">
        <v>150</v>
      </c>
    </row>
    <row r="1214" spans="1:19" hidden="1" x14ac:dyDescent="0.25">
      <c r="A1214" s="176" t="s">
        <v>207</v>
      </c>
      <c r="B1214" s="158">
        <v>42507</v>
      </c>
      <c r="C1214" s="159" t="s">
        <v>328</v>
      </c>
      <c r="D1214" s="56">
        <v>2016</v>
      </c>
      <c r="E1214" s="61" t="s">
        <v>341</v>
      </c>
      <c r="F1214" s="56">
        <v>2</v>
      </c>
      <c r="G1214" s="57" t="s">
        <v>673</v>
      </c>
      <c r="H1214" s="61" t="s">
        <v>174</v>
      </c>
      <c r="I1214" s="160">
        <v>0.40003472222222225</v>
      </c>
      <c r="J1214" s="161">
        <v>-7.6466699837910399</v>
      </c>
      <c r="K1214" s="162">
        <v>34.911512697128103</v>
      </c>
      <c r="L1214" s="14" t="s">
        <v>209</v>
      </c>
      <c r="M1214" s="61">
        <v>4.5999999999999996</v>
      </c>
      <c r="N1214" s="14" t="s">
        <v>26</v>
      </c>
      <c r="O1214" s="115">
        <v>1</v>
      </c>
      <c r="P1214" s="14" t="s">
        <v>27</v>
      </c>
      <c r="Q1214" s="14" t="s">
        <v>28</v>
      </c>
      <c r="R1214" s="14" t="s">
        <v>35</v>
      </c>
      <c r="S1214" s="14" t="s">
        <v>150</v>
      </c>
    </row>
    <row r="1215" spans="1:19" hidden="1" x14ac:dyDescent="0.25">
      <c r="A1215" s="176" t="s">
        <v>207</v>
      </c>
      <c r="B1215" s="158">
        <v>42507</v>
      </c>
      <c r="C1215" s="159" t="s">
        <v>328</v>
      </c>
      <c r="D1215" s="56">
        <v>2016</v>
      </c>
      <c r="E1215" s="61" t="s">
        <v>341</v>
      </c>
      <c r="F1215" s="56">
        <v>2</v>
      </c>
      <c r="G1215" s="57" t="s">
        <v>673</v>
      </c>
      <c r="H1215" s="61" t="s">
        <v>174</v>
      </c>
      <c r="I1215" s="160">
        <v>0.40950231481481486</v>
      </c>
      <c r="J1215" s="161">
        <v>-7.6128006286518</v>
      </c>
      <c r="K1215" s="162">
        <v>34.924168962239598</v>
      </c>
      <c r="L1215" s="14" t="s">
        <v>209</v>
      </c>
      <c r="M1215" s="61">
        <v>9.6999999999999993</v>
      </c>
      <c r="N1215" s="14" t="s">
        <v>26</v>
      </c>
      <c r="O1215" s="115">
        <v>1</v>
      </c>
      <c r="P1215" s="14" t="s">
        <v>27</v>
      </c>
      <c r="Q1215" s="14" t="s">
        <v>28</v>
      </c>
      <c r="R1215" s="14" t="s">
        <v>35</v>
      </c>
      <c r="S1215" s="14" t="s">
        <v>150</v>
      </c>
    </row>
    <row r="1216" spans="1:19" hidden="1" x14ac:dyDescent="0.25">
      <c r="A1216" s="176">
        <v>42685</v>
      </c>
      <c r="B1216" s="158">
        <v>42685</v>
      </c>
      <c r="C1216" s="159" t="s">
        <v>329</v>
      </c>
      <c r="D1216" s="56">
        <v>2016</v>
      </c>
      <c r="E1216" s="61" t="s">
        <v>342</v>
      </c>
      <c r="F1216" s="56">
        <v>2</v>
      </c>
      <c r="G1216" s="18" t="s">
        <v>140</v>
      </c>
      <c r="H1216" s="61" t="s">
        <v>140</v>
      </c>
      <c r="I1216" s="160">
        <v>0.56571759259259258</v>
      </c>
      <c r="J1216" s="161">
        <v>-8.0567772022271598</v>
      </c>
      <c r="K1216" s="162">
        <v>34.452215751621203</v>
      </c>
      <c r="L1216" s="14" t="s">
        <v>206</v>
      </c>
      <c r="M1216" s="61">
        <v>84.8</v>
      </c>
      <c r="N1216" s="14" t="s">
        <v>26</v>
      </c>
      <c r="O1216" s="115">
        <v>1</v>
      </c>
      <c r="P1216" s="14" t="s">
        <v>27</v>
      </c>
      <c r="Q1216" s="14" t="s">
        <v>28</v>
      </c>
      <c r="R1216" s="14" t="s">
        <v>29</v>
      </c>
      <c r="S1216" s="14" t="s">
        <v>150</v>
      </c>
    </row>
    <row r="1217" spans="1:19" hidden="1" x14ac:dyDescent="0.25">
      <c r="A1217" s="61" t="s">
        <v>388</v>
      </c>
      <c r="B1217" s="158">
        <v>42765</v>
      </c>
      <c r="C1217" s="159" t="s">
        <v>397</v>
      </c>
      <c r="D1217" s="56">
        <v>2017</v>
      </c>
      <c r="E1217" s="61" t="s">
        <v>341</v>
      </c>
      <c r="F1217" s="56">
        <v>1</v>
      </c>
      <c r="G1217" s="186" t="s">
        <v>129</v>
      </c>
      <c r="H1217" s="61" t="s">
        <v>129</v>
      </c>
      <c r="I1217" s="160">
        <v>0.50328703703703703</v>
      </c>
      <c r="J1217" s="161">
        <v>-6.8979565882367098</v>
      </c>
      <c r="K1217" s="162">
        <v>31.195752649915399</v>
      </c>
      <c r="L1217" s="14" t="s">
        <v>389</v>
      </c>
      <c r="M1217" s="61">
        <v>48.1</v>
      </c>
      <c r="N1217" s="14" t="s">
        <v>26</v>
      </c>
      <c r="O1217" s="115">
        <v>1</v>
      </c>
      <c r="P1217" s="14" t="s">
        <v>34</v>
      </c>
      <c r="Q1217" s="14" t="s">
        <v>28</v>
      </c>
      <c r="R1217" s="14" t="s">
        <v>48</v>
      </c>
      <c r="S1217" s="14" t="s">
        <v>150</v>
      </c>
    </row>
    <row r="1218" spans="1:19" hidden="1" x14ac:dyDescent="0.25">
      <c r="A1218" s="61" t="s">
        <v>401</v>
      </c>
      <c r="B1218" s="158">
        <v>42788</v>
      </c>
      <c r="C1218" s="159" t="s">
        <v>441</v>
      </c>
      <c r="D1218" s="56">
        <v>2017</v>
      </c>
      <c r="E1218" s="61" t="s">
        <v>341</v>
      </c>
      <c r="F1218" s="56">
        <v>1</v>
      </c>
      <c r="G1218" s="61" t="s">
        <v>134</v>
      </c>
      <c r="H1218" s="61" t="s">
        <v>134</v>
      </c>
      <c r="I1218" s="160">
        <v>0.44153935185185184</v>
      </c>
      <c r="J1218" s="161">
        <v>-7.6622741395068701</v>
      </c>
      <c r="K1218" s="162">
        <v>34.966732396299797</v>
      </c>
      <c r="L1218" s="14" t="s">
        <v>402</v>
      </c>
      <c r="M1218" s="61">
        <v>7.1</v>
      </c>
      <c r="N1218" s="14" t="s">
        <v>26</v>
      </c>
      <c r="O1218" s="115">
        <v>1</v>
      </c>
      <c r="P1218" s="14" t="s">
        <v>34</v>
      </c>
      <c r="Q1218" s="14" t="s">
        <v>28</v>
      </c>
      <c r="R1218" s="14" t="s">
        <v>35</v>
      </c>
      <c r="S1218" s="14" t="s">
        <v>80</v>
      </c>
    </row>
    <row r="1219" spans="1:19" hidden="1" x14ac:dyDescent="0.25">
      <c r="A1219" s="61" t="s">
        <v>401</v>
      </c>
      <c r="B1219" s="116">
        <v>42788</v>
      </c>
      <c r="C1219" s="159" t="s">
        <v>441</v>
      </c>
      <c r="D1219" s="56">
        <v>2017</v>
      </c>
      <c r="E1219" s="61" t="s">
        <v>341</v>
      </c>
      <c r="F1219" s="56">
        <v>1</v>
      </c>
      <c r="G1219" s="61" t="s">
        <v>134</v>
      </c>
      <c r="H1219" s="61" t="s">
        <v>134</v>
      </c>
      <c r="I1219" s="160">
        <v>0.53908564814814819</v>
      </c>
      <c r="J1219" s="161">
        <v>-7.5966900652252596</v>
      </c>
      <c r="K1219" s="162">
        <v>34.950580661047802</v>
      </c>
      <c r="L1219" s="14" t="s">
        <v>402</v>
      </c>
      <c r="M1219" s="61">
        <v>38.5</v>
      </c>
      <c r="N1219" s="14" t="s">
        <v>26</v>
      </c>
      <c r="O1219" s="115">
        <v>1</v>
      </c>
      <c r="P1219" s="14" t="s">
        <v>34</v>
      </c>
      <c r="Q1219" s="14" t="s">
        <v>28</v>
      </c>
      <c r="R1219" s="14" t="s">
        <v>35</v>
      </c>
      <c r="S1219" s="14" t="s">
        <v>150</v>
      </c>
    </row>
    <row r="1220" spans="1:19" hidden="1" x14ac:dyDescent="0.25">
      <c r="A1220" s="61" t="s">
        <v>401</v>
      </c>
      <c r="B1220" s="116">
        <v>42788</v>
      </c>
      <c r="C1220" s="159" t="s">
        <v>441</v>
      </c>
      <c r="D1220" s="56">
        <v>2017</v>
      </c>
      <c r="E1220" s="61" t="s">
        <v>341</v>
      </c>
      <c r="F1220" s="56">
        <v>1</v>
      </c>
      <c r="G1220" s="61" t="s">
        <v>134</v>
      </c>
      <c r="H1220" s="61" t="s">
        <v>134</v>
      </c>
      <c r="I1220" s="160">
        <v>0.65706018518518516</v>
      </c>
      <c r="J1220" s="161">
        <v>-7.3697185216623504</v>
      </c>
      <c r="K1220" s="162">
        <v>35.312380076966697</v>
      </c>
      <c r="L1220" s="14" t="s">
        <v>402</v>
      </c>
      <c r="M1220" s="61">
        <v>97.8</v>
      </c>
      <c r="N1220" s="14" t="s">
        <v>26</v>
      </c>
      <c r="O1220" s="115">
        <v>1</v>
      </c>
      <c r="P1220" s="14" t="s">
        <v>34</v>
      </c>
      <c r="Q1220" s="14" t="s">
        <v>28</v>
      </c>
      <c r="R1220" s="14" t="s">
        <v>35</v>
      </c>
      <c r="S1220" s="14" t="s">
        <v>150</v>
      </c>
    </row>
    <row r="1221" spans="1:19" hidden="1" x14ac:dyDescent="0.25">
      <c r="A1221" s="61" t="s">
        <v>444</v>
      </c>
      <c r="B1221" s="158">
        <v>42900</v>
      </c>
      <c r="C1221" s="159" t="s">
        <v>470</v>
      </c>
      <c r="D1221" s="56">
        <v>2017</v>
      </c>
      <c r="E1221" s="61" t="s">
        <v>342</v>
      </c>
      <c r="F1221" s="56">
        <v>1</v>
      </c>
      <c r="G1221" s="61" t="s">
        <v>134</v>
      </c>
      <c r="H1221" s="61" t="s">
        <v>134</v>
      </c>
      <c r="I1221" s="160">
        <v>0.40928240740740746</v>
      </c>
      <c r="J1221" s="161">
        <v>-7.6551978759029096</v>
      </c>
      <c r="K1221" s="162">
        <v>34.9876738287061</v>
      </c>
      <c r="L1221" s="14" t="s">
        <v>445</v>
      </c>
      <c r="M1221" s="61">
        <v>10.8</v>
      </c>
      <c r="N1221" s="14" t="s">
        <v>26</v>
      </c>
      <c r="O1221" s="115">
        <v>1</v>
      </c>
      <c r="P1221" s="14" t="s">
        <v>27</v>
      </c>
      <c r="Q1221" s="14" t="s">
        <v>28</v>
      </c>
      <c r="R1221" s="14" t="s">
        <v>35</v>
      </c>
      <c r="S1221" s="14" t="s">
        <v>150</v>
      </c>
    </row>
    <row r="1222" spans="1:19" hidden="1" x14ac:dyDescent="0.25">
      <c r="A1222" s="61" t="s">
        <v>444</v>
      </c>
      <c r="B1222" s="158">
        <v>42900</v>
      </c>
      <c r="C1222" s="159" t="s">
        <v>470</v>
      </c>
      <c r="D1222" s="56">
        <v>2017</v>
      </c>
      <c r="E1222" s="61" t="s">
        <v>342</v>
      </c>
      <c r="F1222" s="56">
        <v>1</v>
      </c>
      <c r="G1222" s="61" t="s">
        <v>134</v>
      </c>
      <c r="H1222" s="61" t="s">
        <v>134</v>
      </c>
      <c r="I1222" s="160">
        <v>0.47050925925925924</v>
      </c>
      <c r="J1222" s="161">
        <v>-7.5101332277425596</v>
      </c>
      <c r="K1222" s="162">
        <v>35.105090668764902</v>
      </c>
      <c r="L1222" s="14" t="s">
        <v>445</v>
      </c>
      <c r="M1222" s="61">
        <v>36.799999999999997</v>
      </c>
      <c r="N1222" s="14" t="s">
        <v>26</v>
      </c>
      <c r="O1222" s="115">
        <v>1</v>
      </c>
      <c r="P1222" s="14" t="s">
        <v>31</v>
      </c>
      <c r="Q1222" s="14" t="s">
        <v>28</v>
      </c>
      <c r="R1222" s="14" t="s">
        <v>35</v>
      </c>
      <c r="S1222" s="14" t="s">
        <v>150</v>
      </c>
    </row>
    <row r="1223" spans="1:19" hidden="1" x14ac:dyDescent="0.25">
      <c r="A1223" s="61" t="s">
        <v>444</v>
      </c>
      <c r="B1223" s="158">
        <v>42900</v>
      </c>
      <c r="C1223" s="159" t="s">
        <v>470</v>
      </c>
      <c r="D1223" s="56">
        <v>2017</v>
      </c>
      <c r="E1223" s="61" t="s">
        <v>342</v>
      </c>
      <c r="F1223" s="56">
        <v>1</v>
      </c>
      <c r="G1223" s="61" t="s">
        <v>134</v>
      </c>
      <c r="H1223" s="61" t="s">
        <v>134</v>
      </c>
      <c r="I1223" s="160">
        <v>0.47752314814814811</v>
      </c>
      <c r="J1223" s="161">
        <v>-7.4954085554714096</v>
      </c>
      <c r="K1223" s="162">
        <v>35.113714008826697</v>
      </c>
      <c r="L1223" s="14" t="s">
        <v>445</v>
      </c>
      <c r="M1223" s="61">
        <v>38.799999999999997</v>
      </c>
      <c r="N1223" s="14" t="s">
        <v>26</v>
      </c>
      <c r="O1223" s="115">
        <v>1</v>
      </c>
      <c r="P1223" s="14" t="s">
        <v>34</v>
      </c>
      <c r="Q1223" s="14" t="s">
        <v>28</v>
      </c>
      <c r="R1223" s="14" t="s">
        <v>35</v>
      </c>
      <c r="S1223" s="14" t="s">
        <v>150</v>
      </c>
    </row>
    <row r="1224" spans="1:19" hidden="1" x14ac:dyDescent="0.25">
      <c r="A1224" s="61" t="s">
        <v>444</v>
      </c>
      <c r="B1224" s="158">
        <v>42900</v>
      </c>
      <c r="C1224" s="159" t="s">
        <v>470</v>
      </c>
      <c r="D1224" s="56">
        <v>2017</v>
      </c>
      <c r="E1224" s="61" t="s">
        <v>342</v>
      </c>
      <c r="F1224" s="56">
        <v>1</v>
      </c>
      <c r="G1224" s="61" t="s">
        <v>134</v>
      </c>
      <c r="H1224" s="61" t="s">
        <v>134</v>
      </c>
      <c r="I1224" s="160">
        <v>0.52056712962962959</v>
      </c>
      <c r="J1224" s="161">
        <v>-7.4283065609253098</v>
      </c>
      <c r="K1224" s="162">
        <v>35.280612606535897</v>
      </c>
      <c r="L1224" s="14" t="s">
        <v>445</v>
      </c>
      <c r="M1224" s="61">
        <v>62.9</v>
      </c>
      <c r="N1224" s="14" t="s">
        <v>26</v>
      </c>
      <c r="O1224" s="115">
        <v>1</v>
      </c>
      <c r="P1224" s="14" t="s">
        <v>27</v>
      </c>
      <c r="Q1224" s="14" t="s">
        <v>28</v>
      </c>
      <c r="R1224" s="14" t="s">
        <v>35</v>
      </c>
      <c r="S1224" s="14" t="s">
        <v>80</v>
      </c>
    </row>
    <row r="1225" spans="1:19" hidden="1" x14ac:dyDescent="0.25">
      <c r="A1225" s="61" t="s">
        <v>444</v>
      </c>
      <c r="B1225" s="158">
        <v>42900</v>
      </c>
      <c r="C1225" s="159" t="s">
        <v>470</v>
      </c>
      <c r="D1225" s="56">
        <v>2017</v>
      </c>
      <c r="E1225" s="61" t="s">
        <v>342</v>
      </c>
      <c r="F1225" s="56">
        <v>1</v>
      </c>
      <c r="G1225" s="61" t="s">
        <v>134</v>
      </c>
      <c r="H1225" s="61" t="s">
        <v>134</v>
      </c>
      <c r="I1225" s="160">
        <v>0.55223379629629632</v>
      </c>
      <c r="J1225" s="161">
        <v>-7.3392032511812104</v>
      </c>
      <c r="K1225" s="162">
        <v>35.330676679936801</v>
      </c>
      <c r="L1225" s="14" t="s">
        <v>445</v>
      </c>
      <c r="M1225" s="61">
        <v>76</v>
      </c>
      <c r="N1225" s="14" t="s">
        <v>26</v>
      </c>
      <c r="O1225" s="115">
        <v>1</v>
      </c>
      <c r="P1225" s="14" t="s">
        <v>34</v>
      </c>
      <c r="Q1225" s="14" t="s">
        <v>28</v>
      </c>
      <c r="R1225" s="14" t="s">
        <v>35</v>
      </c>
      <c r="S1225" s="14" t="s">
        <v>150</v>
      </c>
    </row>
    <row r="1226" spans="1:19" hidden="1" x14ac:dyDescent="0.25">
      <c r="A1226" s="61" t="s">
        <v>444</v>
      </c>
      <c r="B1226" s="158">
        <v>42900</v>
      </c>
      <c r="C1226" s="159" t="s">
        <v>470</v>
      </c>
      <c r="D1226" s="56">
        <v>2017</v>
      </c>
      <c r="E1226" s="61" t="s">
        <v>342</v>
      </c>
      <c r="F1226" s="56">
        <v>1</v>
      </c>
      <c r="G1226" s="61" t="s">
        <v>134</v>
      </c>
      <c r="H1226" s="61" t="s">
        <v>134</v>
      </c>
      <c r="I1226" s="160">
        <v>0.58534722222222224</v>
      </c>
      <c r="J1226" s="161">
        <v>-7.2865438560240499</v>
      </c>
      <c r="K1226" s="162">
        <v>35.390048453926099</v>
      </c>
      <c r="L1226" s="14" t="s">
        <v>445</v>
      </c>
      <c r="M1226" s="61">
        <v>87.7</v>
      </c>
      <c r="N1226" s="14" t="s">
        <v>26</v>
      </c>
      <c r="O1226" s="115">
        <v>1</v>
      </c>
      <c r="P1226" s="14" t="s">
        <v>27</v>
      </c>
      <c r="Q1226" s="14" t="s">
        <v>28</v>
      </c>
      <c r="R1226" s="14" t="s">
        <v>48</v>
      </c>
      <c r="S1226" s="14" t="s">
        <v>80</v>
      </c>
    </row>
    <row r="1227" spans="1:19" hidden="1" x14ac:dyDescent="0.25">
      <c r="A1227" s="61" t="s">
        <v>450</v>
      </c>
      <c r="B1227" s="158">
        <v>42901</v>
      </c>
      <c r="C1227" s="159" t="s">
        <v>470</v>
      </c>
      <c r="D1227" s="56">
        <v>2017</v>
      </c>
      <c r="E1227" s="61" t="s">
        <v>342</v>
      </c>
      <c r="F1227" s="56">
        <v>1</v>
      </c>
      <c r="G1227" s="18" t="s">
        <v>140</v>
      </c>
      <c r="H1227" s="61" t="s">
        <v>140</v>
      </c>
      <c r="I1227" s="160">
        <v>0.5310879629629629</v>
      </c>
      <c r="J1227" s="161">
        <v>-7.9465676955651698</v>
      </c>
      <c r="K1227" s="162">
        <v>34.529057404321101</v>
      </c>
      <c r="L1227" s="14" t="s">
        <v>289</v>
      </c>
      <c r="M1227" s="61">
        <v>68.7</v>
      </c>
      <c r="N1227" s="14" t="s">
        <v>26</v>
      </c>
      <c r="O1227" s="115">
        <v>1</v>
      </c>
      <c r="P1227" s="14" t="s">
        <v>34</v>
      </c>
      <c r="Q1227" s="14" t="s">
        <v>28</v>
      </c>
      <c r="R1227" s="14" t="s">
        <v>35</v>
      </c>
      <c r="S1227" s="14" t="s">
        <v>80</v>
      </c>
    </row>
    <row r="1228" spans="1:19" hidden="1" x14ac:dyDescent="0.25">
      <c r="A1228" s="57">
        <v>43154</v>
      </c>
      <c r="B1228" s="158">
        <v>43154</v>
      </c>
      <c r="C1228" s="159" t="s">
        <v>490</v>
      </c>
      <c r="D1228" s="56">
        <v>2018</v>
      </c>
      <c r="E1228" s="61" t="s">
        <v>341</v>
      </c>
      <c r="F1228" s="56">
        <v>1</v>
      </c>
      <c r="G1228" s="186" t="s">
        <v>129</v>
      </c>
      <c r="H1228" s="61" t="s">
        <v>129</v>
      </c>
      <c r="I1228" s="160">
        <v>0.55313657407407402</v>
      </c>
      <c r="J1228" s="161">
        <v>-6.9487411046557197</v>
      </c>
      <c r="K1228" s="162">
        <v>31.3105873557476</v>
      </c>
      <c r="L1228" s="14" t="s">
        <v>486</v>
      </c>
      <c r="M1228" s="6">
        <v>0</v>
      </c>
      <c r="N1228" s="14" t="s">
        <v>26</v>
      </c>
      <c r="O1228" s="115">
        <v>1</v>
      </c>
      <c r="P1228" s="14" t="s">
        <v>27</v>
      </c>
      <c r="Q1228" s="14" t="s">
        <v>28</v>
      </c>
      <c r="R1228" s="14" t="s">
        <v>29</v>
      </c>
      <c r="S1228" s="14" t="s">
        <v>80</v>
      </c>
    </row>
    <row r="1229" spans="1:19" hidden="1" x14ac:dyDescent="0.25">
      <c r="A1229" s="61" t="s">
        <v>499</v>
      </c>
      <c r="B1229" s="158">
        <v>43209</v>
      </c>
      <c r="C1229" s="159" t="s">
        <v>513</v>
      </c>
      <c r="D1229" s="56">
        <v>2018</v>
      </c>
      <c r="E1229" s="61" t="s">
        <v>341</v>
      </c>
      <c r="F1229" s="56">
        <v>1</v>
      </c>
      <c r="G1229" s="61" t="s">
        <v>134</v>
      </c>
      <c r="H1229" s="61" t="s">
        <v>134</v>
      </c>
      <c r="I1229" s="160">
        <v>0.43479166666666669</v>
      </c>
      <c r="J1229" s="161">
        <v>-7.6061216031545804</v>
      </c>
      <c r="K1229" s="162">
        <v>35.001644706422297</v>
      </c>
      <c r="L1229" s="14" t="s">
        <v>424</v>
      </c>
      <c r="M1229" s="61">
        <v>17</v>
      </c>
      <c r="N1229" s="14" t="s">
        <v>26</v>
      </c>
      <c r="O1229" s="115">
        <v>1</v>
      </c>
      <c r="P1229" s="14" t="s">
        <v>27</v>
      </c>
      <c r="Q1229" s="14" t="s">
        <v>28</v>
      </c>
      <c r="R1229" s="14" t="s">
        <v>35</v>
      </c>
      <c r="S1229" s="14" t="s">
        <v>150</v>
      </c>
    </row>
    <row r="1230" spans="1:19" hidden="1" x14ac:dyDescent="0.25">
      <c r="A1230" s="61" t="s">
        <v>499</v>
      </c>
      <c r="B1230" s="158">
        <v>43209</v>
      </c>
      <c r="C1230" s="159" t="s">
        <v>513</v>
      </c>
      <c r="D1230" s="56">
        <v>2018</v>
      </c>
      <c r="E1230" s="61" t="s">
        <v>341</v>
      </c>
      <c r="F1230" s="56">
        <v>1</v>
      </c>
      <c r="G1230" s="61" t="s">
        <v>134</v>
      </c>
      <c r="H1230" s="61" t="s">
        <v>134</v>
      </c>
      <c r="I1230" s="160">
        <v>0.45995370370370375</v>
      </c>
      <c r="J1230" s="161">
        <v>-7.5673307810947597</v>
      </c>
      <c r="K1230" s="162">
        <v>34.994182401610601</v>
      </c>
      <c r="L1230" s="14" t="s">
        <v>424</v>
      </c>
      <c r="M1230" s="61">
        <v>25.1</v>
      </c>
      <c r="N1230" s="14" t="s">
        <v>26</v>
      </c>
      <c r="O1230" s="115">
        <v>1</v>
      </c>
      <c r="P1230" s="14" t="s">
        <v>27</v>
      </c>
      <c r="Q1230" s="14" t="s">
        <v>28</v>
      </c>
      <c r="R1230" s="14" t="s">
        <v>35</v>
      </c>
      <c r="S1230" s="14" t="s">
        <v>80</v>
      </c>
    </row>
    <row r="1231" spans="1:19" hidden="1" x14ac:dyDescent="0.25">
      <c r="A1231" s="61" t="s">
        <v>494</v>
      </c>
      <c r="B1231" s="158">
        <v>43210</v>
      </c>
      <c r="C1231" s="159" t="s">
        <v>513</v>
      </c>
      <c r="D1231" s="56">
        <v>2018</v>
      </c>
      <c r="E1231" s="61" t="s">
        <v>341</v>
      </c>
      <c r="F1231" s="56">
        <v>1</v>
      </c>
      <c r="G1231" s="57" t="s">
        <v>673</v>
      </c>
      <c r="H1231" s="61" t="s">
        <v>82</v>
      </c>
      <c r="I1231" s="160">
        <v>0.38416666666666671</v>
      </c>
      <c r="J1231" s="161">
        <v>-7.6034731013809704</v>
      </c>
      <c r="K1231" s="162">
        <v>34.908092445026398</v>
      </c>
      <c r="L1231" s="14" t="s">
        <v>496</v>
      </c>
      <c r="M1231" s="61">
        <v>1.8</v>
      </c>
      <c r="N1231" s="14" t="s">
        <v>26</v>
      </c>
      <c r="O1231" s="115">
        <v>1</v>
      </c>
      <c r="P1231" s="14" t="s">
        <v>27</v>
      </c>
      <c r="Q1231" s="14" t="s">
        <v>28</v>
      </c>
      <c r="R1231" s="14" t="s">
        <v>35</v>
      </c>
      <c r="S1231" s="14" t="s">
        <v>150</v>
      </c>
    </row>
    <row r="1232" spans="1:19" hidden="1" x14ac:dyDescent="0.25">
      <c r="A1232" s="61" t="s">
        <v>494</v>
      </c>
      <c r="B1232" s="158">
        <v>43210</v>
      </c>
      <c r="C1232" s="159" t="s">
        <v>513</v>
      </c>
      <c r="D1232" s="56">
        <v>2018</v>
      </c>
      <c r="E1232" s="61" t="s">
        <v>341</v>
      </c>
      <c r="F1232" s="56">
        <v>1</v>
      </c>
      <c r="G1232" s="57" t="s">
        <v>673</v>
      </c>
      <c r="H1232" s="61" t="s">
        <v>82</v>
      </c>
      <c r="I1232" s="160">
        <v>0.42050925925925925</v>
      </c>
      <c r="J1232" s="161">
        <v>-7.59677748910212</v>
      </c>
      <c r="K1232" s="162">
        <v>34.842240757434404</v>
      </c>
      <c r="L1232" s="14" t="s">
        <v>496</v>
      </c>
      <c r="M1232" s="61">
        <v>13.4</v>
      </c>
      <c r="N1232" s="14" t="s">
        <v>26</v>
      </c>
      <c r="O1232" s="115">
        <v>1</v>
      </c>
      <c r="P1232" s="14" t="s">
        <v>34</v>
      </c>
      <c r="Q1232" s="14" t="s">
        <v>28</v>
      </c>
      <c r="R1232" s="14" t="s">
        <v>35</v>
      </c>
      <c r="S1232" s="14" t="s">
        <v>150</v>
      </c>
    </row>
    <row r="1233" spans="1:21" hidden="1" x14ac:dyDescent="0.25">
      <c r="A1233" s="61" t="s">
        <v>460</v>
      </c>
      <c r="B1233" s="158">
        <v>42903</v>
      </c>
      <c r="C1233" s="159" t="s">
        <v>470</v>
      </c>
      <c r="D1233" s="56">
        <v>2017</v>
      </c>
      <c r="E1233" s="61" t="s">
        <v>342</v>
      </c>
      <c r="F1233" s="56">
        <v>1</v>
      </c>
      <c r="G1233" s="57" t="s">
        <v>673</v>
      </c>
      <c r="H1233" s="61" t="s">
        <v>82</v>
      </c>
      <c r="I1233" s="160">
        <v>0.38306712962962958</v>
      </c>
      <c r="J1233" s="161">
        <v>-7.60313639075442</v>
      </c>
      <c r="K1233" s="162">
        <v>34.903551539404901</v>
      </c>
      <c r="L1233" s="14" t="s">
        <v>176</v>
      </c>
      <c r="M1233" s="61">
        <v>2.7</v>
      </c>
      <c r="N1233" s="14" t="s">
        <v>26</v>
      </c>
      <c r="O1233" s="115">
        <v>1</v>
      </c>
      <c r="P1233" s="14" t="s">
        <v>27</v>
      </c>
      <c r="Q1233" s="14" t="s">
        <v>28</v>
      </c>
      <c r="R1233" s="14" t="s">
        <v>35</v>
      </c>
      <c r="S1233" s="14" t="s">
        <v>462</v>
      </c>
    </row>
    <row r="1234" spans="1:21" hidden="1" x14ac:dyDescent="0.25">
      <c r="A1234" s="61" t="s">
        <v>460</v>
      </c>
      <c r="B1234" s="158">
        <v>42903</v>
      </c>
      <c r="C1234" s="159" t="s">
        <v>470</v>
      </c>
      <c r="D1234" s="56">
        <v>2017</v>
      </c>
      <c r="E1234" s="61" t="s">
        <v>342</v>
      </c>
      <c r="F1234" s="56">
        <v>1</v>
      </c>
      <c r="G1234" s="57" t="s">
        <v>673</v>
      </c>
      <c r="H1234" s="61" t="s">
        <v>82</v>
      </c>
      <c r="I1234" s="160">
        <v>0.42296296296296299</v>
      </c>
      <c r="J1234" s="161">
        <v>-7.6121896044044597</v>
      </c>
      <c r="K1234" s="162">
        <v>34.782071437908002</v>
      </c>
      <c r="L1234" s="14" t="s">
        <v>176</v>
      </c>
      <c r="M1234" s="61">
        <v>18.8</v>
      </c>
      <c r="N1234" s="14" t="s">
        <v>26</v>
      </c>
      <c r="O1234" s="115">
        <v>1</v>
      </c>
      <c r="P1234" s="14" t="s">
        <v>27</v>
      </c>
      <c r="Q1234" s="14" t="s">
        <v>28</v>
      </c>
      <c r="R1234" s="14" t="s">
        <v>35</v>
      </c>
      <c r="S1234" s="14" t="s">
        <v>462</v>
      </c>
    </row>
    <row r="1235" spans="1:21" hidden="1" x14ac:dyDescent="0.25">
      <c r="A1235" s="61" t="s">
        <v>460</v>
      </c>
      <c r="B1235" s="158">
        <v>42903</v>
      </c>
      <c r="C1235" s="159" t="s">
        <v>470</v>
      </c>
      <c r="D1235" s="56">
        <v>2017</v>
      </c>
      <c r="E1235" s="61" t="s">
        <v>342</v>
      </c>
      <c r="F1235" s="56">
        <v>1</v>
      </c>
      <c r="G1235" s="57" t="s">
        <v>673</v>
      </c>
      <c r="H1235" s="61" t="s">
        <v>82</v>
      </c>
      <c r="I1235" s="160">
        <v>0.38751157407407405</v>
      </c>
      <c r="J1235" s="161">
        <v>-7.6050585881992898</v>
      </c>
      <c r="K1235" s="162">
        <v>34.8875061798663</v>
      </c>
      <c r="L1235" s="14" t="s">
        <v>176</v>
      </c>
      <c r="M1235" s="61">
        <v>4.9000000000000004</v>
      </c>
      <c r="N1235" s="14" t="s">
        <v>26</v>
      </c>
      <c r="O1235" s="115">
        <v>1</v>
      </c>
      <c r="P1235" s="14" t="s">
        <v>34</v>
      </c>
      <c r="Q1235" s="14" t="s">
        <v>28</v>
      </c>
      <c r="R1235" s="14" t="s">
        <v>48</v>
      </c>
      <c r="S1235" s="14" t="s">
        <v>463</v>
      </c>
    </row>
    <row r="1236" spans="1:21" hidden="1" x14ac:dyDescent="0.25">
      <c r="A1236" s="61" t="s">
        <v>460</v>
      </c>
      <c r="B1236" s="158">
        <v>42903</v>
      </c>
      <c r="C1236" s="159" t="s">
        <v>470</v>
      </c>
      <c r="D1236" s="56">
        <v>2017</v>
      </c>
      <c r="E1236" s="61" t="s">
        <v>342</v>
      </c>
      <c r="F1236" s="56">
        <v>1</v>
      </c>
      <c r="G1236" s="57" t="s">
        <v>673</v>
      </c>
      <c r="H1236" s="61" t="s">
        <v>82</v>
      </c>
      <c r="I1236" s="160">
        <v>0.47394675925925928</v>
      </c>
      <c r="J1236" s="161">
        <v>-7.6959667129931102</v>
      </c>
      <c r="K1236" s="162">
        <v>34.675406964286402</v>
      </c>
      <c r="L1236" s="14" t="s">
        <v>176</v>
      </c>
      <c r="M1236" s="61">
        <v>44</v>
      </c>
      <c r="N1236" s="14" t="s">
        <v>26</v>
      </c>
      <c r="O1236" s="115">
        <v>1</v>
      </c>
      <c r="P1236" s="14" t="s">
        <v>34</v>
      </c>
      <c r="Q1236" s="14" t="s">
        <v>28</v>
      </c>
      <c r="R1236" s="14" t="s">
        <v>35</v>
      </c>
      <c r="S1236" s="14" t="s">
        <v>463</v>
      </c>
    </row>
    <row r="1237" spans="1:21" hidden="1" x14ac:dyDescent="0.25">
      <c r="A1237" s="176" t="s">
        <v>197</v>
      </c>
      <c r="B1237" s="158">
        <v>42489</v>
      </c>
      <c r="C1237" s="159" t="s">
        <v>328</v>
      </c>
      <c r="D1237" s="56">
        <v>2016</v>
      </c>
      <c r="E1237" s="61" t="s">
        <v>341</v>
      </c>
      <c r="F1237" s="56">
        <v>1</v>
      </c>
      <c r="G1237" s="57" t="s">
        <v>673</v>
      </c>
      <c r="H1237" s="61" t="s">
        <v>174</v>
      </c>
      <c r="I1237" s="160">
        <v>0.41043981481481479</v>
      </c>
      <c r="J1237" s="161">
        <v>-7.6532</v>
      </c>
      <c r="K1237" s="162">
        <v>34.9150383333333</v>
      </c>
      <c r="L1237" s="14" t="s">
        <v>199</v>
      </c>
      <c r="M1237" s="61">
        <v>3.8</v>
      </c>
      <c r="N1237" s="14" t="s">
        <v>63</v>
      </c>
      <c r="O1237" s="115">
        <v>1</v>
      </c>
      <c r="P1237" s="14" t="s">
        <v>31</v>
      </c>
      <c r="Q1237" s="14" t="s">
        <v>28</v>
      </c>
      <c r="R1237" s="14" t="s">
        <v>29</v>
      </c>
      <c r="S1237" s="14" t="s">
        <v>220</v>
      </c>
    </row>
    <row r="1238" spans="1:21" hidden="1" x14ac:dyDescent="0.25">
      <c r="A1238" s="176">
        <v>42263</v>
      </c>
      <c r="B1238" s="158">
        <v>42263</v>
      </c>
      <c r="C1238" s="159" t="s">
        <v>327</v>
      </c>
      <c r="D1238" s="56">
        <v>2015</v>
      </c>
      <c r="E1238" s="61" t="s">
        <v>342</v>
      </c>
      <c r="F1238" s="56">
        <v>1</v>
      </c>
      <c r="G1238" s="61" t="s">
        <v>134</v>
      </c>
      <c r="H1238" s="61" t="s">
        <v>134</v>
      </c>
      <c r="I1238" s="160">
        <v>0.51248842592592592</v>
      </c>
      <c r="J1238" s="161">
        <v>-7.4831605519104496</v>
      </c>
      <c r="K1238" s="162">
        <v>35.162164144911898</v>
      </c>
      <c r="L1238" s="14" t="s">
        <v>134</v>
      </c>
      <c r="M1238" s="61">
        <v>44.5</v>
      </c>
      <c r="N1238" s="14" t="s">
        <v>41</v>
      </c>
      <c r="O1238" s="115">
        <v>1</v>
      </c>
      <c r="P1238" s="14" t="s">
        <v>34</v>
      </c>
      <c r="Q1238" s="14" t="s">
        <v>94</v>
      </c>
      <c r="S1238" s="14" t="s">
        <v>177</v>
      </c>
    </row>
    <row r="1239" spans="1:21" hidden="1" x14ac:dyDescent="0.25">
      <c r="A1239" s="176">
        <v>42652</v>
      </c>
      <c r="B1239" s="158">
        <v>42652</v>
      </c>
      <c r="C1239" s="159" t="s">
        <v>329</v>
      </c>
      <c r="D1239" s="56">
        <v>2016</v>
      </c>
      <c r="E1239" s="61" t="s">
        <v>342</v>
      </c>
      <c r="F1239" s="56">
        <v>1</v>
      </c>
      <c r="G1239" s="57" t="s">
        <v>673</v>
      </c>
      <c r="H1239" s="61" t="s">
        <v>82</v>
      </c>
      <c r="I1239" s="160">
        <v>0.47268518518518521</v>
      </c>
      <c r="J1239" s="161">
        <v>-7.6789424673995796</v>
      </c>
      <c r="K1239" s="162">
        <v>34.636623050739502</v>
      </c>
      <c r="L1239" s="14" t="s">
        <v>176</v>
      </c>
      <c r="M1239" s="61">
        <v>39</v>
      </c>
      <c r="N1239" s="14" t="s">
        <v>46</v>
      </c>
      <c r="O1239" s="115">
        <v>1</v>
      </c>
      <c r="P1239" s="14" t="s">
        <v>34</v>
      </c>
      <c r="Q1239" s="14" t="s">
        <v>38</v>
      </c>
      <c r="S1239" s="14" t="s">
        <v>297</v>
      </c>
    </row>
    <row r="1240" spans="1:21" hidden="1" x14ac:dyDescent="0.25">
      <c r="A1240" s="194">
        <v>41501</v>
      </c>
      <c r="B1240" s="195">
        <v>41501</v>
      </c>
      <c r="C1240" s="194" t="s">
        <v>787</v>
      </c>
      <c r="D1240" s="196">
        <v>2013</v>
      </c>
      <c r="E1240" s="19" t="s">
        <v>342</v>
      </c>
      <c r="F1240" s="196">
        <v>1</v>
      </c>
      <c r="G1240" s="18" t="s">
        <v>343</v>
      </c>
      <c r="H1240" s="18" t="s">
        <v>343</v>
      </c>
      <c r="I1240" s="18">
        <v>121</v>
      </c>
      <c r="J1240" s="18"/>
      <c r="K1240" s="18"/>
      <c r="L1240" s="18" t="s">
        <v>790</v>
      </c>
      <c r="M1240" s="17">
        <v>17.100000000000001</v>
      </c>
      <c r="N1240" s="18" t="s">
        <v>26</v>
      </c>
      <c r="O1240" s="19">
        <v>1</v>
      </c>
      <c r="P1240" s="18" t="s">
        <v>34</v>
      </c>
      <c r="Q1240" s="18" t="s">
        <v>38</v>
      </c>
      <c r="R1240" s="18" t="s">
        <v>48</v>
      </c>
      <c r="S1240" s="18" t="s">
        <v>794</v>
      </c>
      <c r="T1240" s="18"/>
      <c r="U1240" s="18"/>
    </row>
    <row r="1241" spans="1:21" hidden="1" x14ac:dyDescent="0.25">
      <c r="A1241" s="194">
        <v>41508</v>
      </c>
      <c r="B1241" s="195">
        <v>41508</v>
      </c>
      <c r="C1241" s="194" t="s">
        <v>815</v>
      </c>
      <c r="D1241" s="196">
        <v>2013</v>
      </c>
      <c r="E1241" s="19" t="s">
        <v>342</v>
      </c>
      <c r="F1241" s="196">
        <v>1</v>
      </c>
      <c r="G1241" s="61" t="s">
        <v>134</v>
      </c>
      <c r="H1241" s="18" t="s">
        <v>134</v>
      </c>
      <c r="I1241" s="18">
        <v>1254</v>
      </c>
      <c r="J1241" s="18"/>
      <c r="K1241" s="18"/>
      <c r="L1241" s="18" t="s">
        <v>824</v>
      </c>
      <c r="M1241" s="17">
        <v>41.9</v>
      </c>
      <c r="N1241" s="18" t="s">
        <v>37</v>
      </c>
      <c r="O1241" s="19">
        <v>1</v>
      </c>
      <c r="P1241" s="18" t="s">
        <v>34</v>
      </c>
      <c r="Q1241" s="18" t="s">
        <v>38</v>
      </c>
      <c r="R1241" s="18" t="s">
        <v>48</v>
      </c>
      <c r="S1241" s="18" t="s">
        <v>121</v>
      </c>
      <c r="T1241" s="18"/>
      <c r="U1241" s="18"/>
    </row>
    <row r="1242" spans="1:21" hidden="1" x14ac:dyDescent="0.25">
      <c r="A1242" s="194">
        <v>41509</v>
      </c>
      <c r="B1242" s="195">
        <v>41509</v>
      </c>
      <c r="C1242" s="194" t="s">
        <v>815</v>
      </c>
      <c r="D1242" s="196">
        <v>2013</v>
      </c>
      <c r="E1242" s="19" t="s">
        <v>342</v>
      </c>
      <c r="F1242" s="196">
        <v>1</v>
      </c>
      <c r="G1242" s="196" t="s">
        <v>673</v>
      </c>
      <c r="H1242" s="18" t="s">
        <v>835</v>
      </c>
      <c r="I1242" s="18">
        <v>1251</v>
      </c>
      <c r="J1242" s="18"/>
      <c r="K1242" s="18"/>
      <c r="L1242" s="18" t="s">
        <v>836</v>
      </c>
      <c r="M1242" s="17">
        <v>35</v>
      </c>
      <c r="N1242" s="18" t="s">
        <v>37</v>
      </c>
      <c r="O1242" s="19">
        <v>1</v>
      </c>
      <c r="P1242" s="18" t="s">
        <v>34</v>
      </c>
      <c r="Q1242" s="18" t="s">
        <v>38</v>
      </c>
      <c r="R1242" s="18" t="s">
        <v>48</v>
      </c>
      <c r="S1242" s="18" t="s">
        <v>121</v>
      </c>
      <c r="T1242" s="18"/>
      <c r="U1242" s="18"/>
    </row>
    <row r="1243" spans="1:21" hidden="1" x14ac:dyDescent="0.25">
      <c r="A1243" s="176">
        <v>42650</v>
      </c>
      <c r="B1243" s="158">
        <v>42650</v>
      </c>
      <c r="C1243" s="159" t="s">
        <v>329</v>
      </c>
      <c r="D1243" s="56">
        <v>2016</v>
      </c>
      <c r="E1243" s="61" t="s">
        <v>342</v>
      </c>
      <c r="F1243" s="56">
        <v>1</v>
      </c>
      <c r="G1243" s="61" t="s">
        <v>134</v>
      </c>
      <c r="H1243" s="61" t="s">
        <v>134</v>
      </c>
      <c r="I1243" s="160">
        <v>0.43168981481481478</v>
      </c>
      <c r="J1243" s="161">
        <v>-7.5722066680110398</v>
      </c>
      <c r="K1243" s="162">
        <v>35.019021739834798</v>
      </c>
      <c r="L1243" s="14" t="s">
        <v>134</v>
      </c>
      <c r="M1243" s="61">
        <v>23.5</v>
      </c>
      <c r="N1243" s="14" t="s">
        <v>37</v>
      </c>
      <c r="O1243" s="115">
        <v>1</v>
      </c>
      <c r="P1243" s="14" t="s">
        <v>31</v>
      </c>
      <c r="Q1243" s="14" t="s">
        <v>38</v>
      </c>
      <c r="S1243" s="14" t="s">
        <v>121</v>
      </c>
    </row>
    <row r="1244" spans="1:21" hidden="1" x14ac:dyDescent="0.25">
      <c r="A1244" s="61" t="s">
        <v>499</v>
      </c>
      <c r="B1244" s="158">
        <v>43209</v>
      </c>
      <c r="C1244" s="159" t="s">
        <v>513</v>
      </c>
      <c r="D1244" s="56">
        <v>2018</v>
      </c>
      <c r="E1244" s="61" t="s">
        <v>341</v>
      </c>
      <c r="F1244" s="56">
        <v>1</v>
      </c>
      <c r="G1244" s="61" t="s">
        <v>134</v>
      </c>
      <c r="H1244" s="61" t="s">
        <v>134</v>
      </c>
      <c r="I1244" s="160">
        <v>0.53476851851851859</v>
      </c>
      <c r="J1244" s="161">
        <v>-7.5327169097027298</v>
      </c>
      <c r="K1244" s="162">
        <v>35.0583057064025</v>
      </c>
      <c r="L1244" s="14" t="s">
        <v>424</v>
      </c>
      <c r="M1244" s="61">
        <v>56</v>
      </c>
      <c r="N1244" s="14" t="s">
        <v>33</v>
      </c>
      <c r="O1244" s="115">
        <v>1</v>
      </c>
      <c r="P1244" s="14" t="s">
        <v>34</v>
      </c>
      <c r="Q1244" s="14" t="s">
        <v>28</v>
      </c>
      <c r="R1244" s="14" t="s">
        <v>48</v>
      </c>
      <c r="S1244" s="14" t="s">
        <v>508</v>
      </c>
    </row>
    <row r="1245" spans="1:21" hidden="1" x14ac:dyDescent="0.25">
      <c r="A1245" s="176">
        <v>41930</v>
      </c>
      <c r="B1245" s="158">
        <v>41930</v>
      </c>
      <c r="C1245" s="159" t="s">
        <v>323</v>
      </c>
      <c r="D1245" s="56">
        <v>2014</v>
      </c>
      <c r="E1245" s="61" t="s">
        <v>342</v>
      </c>
      <c r="F1245" s="56">
        <v>1</v>
      </c>
      <c r="G1245" s="18" t="s">
        <v>343</v>
      </c>
      <c r="H1245" s="177" t="s">
        <v>128</v>
      </c>
      <c r="I1245" s="160">
        <v>0.51287037037037042</v>
      </c>
      <c r="J1245" s="161">
        <v>-6.6651255469999997</v>
      </c>
      <c r="K1245" s="162">
        <v>31.069110309999999</v>
      </c>
      <c r="L1245" s="14" t="s">
        <v>90</v>
      </c>
      <c r="M1245" s="61">
        <v>8.9</v>
      </c>
      <c r="N1245" s="14" t="s">
        <v>26</v>
      </c>
      <c r="O1245" s="115">
        <v>1</v>
      </c>
      <c r="P1245" s="14" t="s">
        <v>34</v>
      </c>
      <c r="Q1245" s="14" t="s">
        <v>28</v>
      </c>
      <c r="R1245" s="14" t="s">
        <v>35</v>
      </c>
      <c r="S1245" s="14" t="s">
        <v>101</v>
      </c>
    </row>
    <row r="1246" spans="1:21" hidden="1" x14ac:dyDescent="0.25">
      <c r="A1246" s="194">
        <v>41509</v>
      </c>
      <c r="B1246" s="195">
        <v>41509</v>
      </c>
      <c r="C1246" s="194" t="s">
        <v>815</v>
      </c>
      <c r="D1246" s="196">
        <v>2013</v>
      </c>
      <c r="E1246" s="19" t="s">
        <v>342</v>
      </c>
      <c r="F1246" s="196">
        <v>1</v>
      </c>
      <c r="G1246" s="196" t="s">
        <v>673</v>
      </c>
      <c r="H1246" s="18" t="s">
        <v>835</v>
      </c>
      <c r="I1246" s="18">
        <v>1235</v>
      </c>
      <c r="J1246" s="18"/>
      <c r="K1246" s="18"/>
      <c r="L1246" s="18" t="s">
        <v>836</v>
      </c>
      <c r="M1246" s="17">
        <v>33.700000000000003</v>
      </c>
      <c r="N1246" s="18" t="s">
        <v>33</v>
      </c>
      <c r="O1246" s="19">
        <v>1</v>
      </c>
      <c r="P1246" s="18" t="s">
        <v>34</v>
      </c>
      <c r="Q1246" s="18" t="s">
        <v>38</v>
      </c>
      <c r="R1246" s="18" t="s">
        <v>48</v>
      </c>
      <c r="S1246" s="18" t="s">
        <v>838</v>
      </c>
      <c r="T1246" s="18"/>
      <c r="U1246" s="18"/>
    </row>
    <row r="1247" spans="1:21" hidden="1" x14ac:dyDescent="0.25">
      <c r="A1247" s="176">
        <v>42650</v>
      </c>
      <c r="B1247" s="158">
        <v>42650</v>
      </c>
      <c r="C1247" s="159" t="s">
        <v>329</v>
      </c>
      <c r="D1247" s="56">
        <v>2016</v>
      </c>
      <c r="E1247" s="61" t="s">
        <v>342</v>
      </c>
      <c r="F1247" s="56">
        <v>1</v>
      </c>
      <c r="G1247" s="61" t="s">
        <v>134</v>
      </c>
      <c r="H1247" s="61" t="s">
        <v>134</v>
      </c>
      <c r="I1247" s="160">
        <v>0.47374999999999995</v>
      </c>
      <c r="J1247" s="161">
        <v>-7.4849364981315896</v>
      </c>
      <c r="K1247" s="162">
        <v>35.144880112426598</v>
      </c>
      <c r="L1247" s="14" t="s">
        <v>134</v>
      </c>
      <c r="M1247" s="61">
        <v>44</v>
      </c>
      <c r="N1247" s="14" t="s">
        <v>46</v>
      </c>
      <c r="O1247" s="115">
        <v>1</v>
      </c>
      <c r="P1247" s="14" t="s">
        <v>31</v>
      </c>
      <c r="Q1247" s="14" t="s">
        <v>28</v>
      </c>
      <c r="R1247" s="14" t="s">
        <v>35</v>
      </c>
      <c r="S1247" s="14" t="s">
        <v>288</v>
      </c>
    </row>
    <row r="1248" spans="1:21" hidden="1" x14ac:dyDescent="0.25">
      <c r="A1248" s="176">
        <v>42652</v>
      </c>
      <c r="B1248" s="158">
        <v>42652</v>
      </c>
      <c r="C1248" s="159" t="s">
        <v>329</v>
      </c>
      <c r="D1248" s="56">
        <v>2016</v>
      </c>
      <c r="E1248" s="61" t="s">
        <v>342</v>
      </c>
      <c r="F1248" s="56">
        <v>1</v>
      </c>
      <c r="G1248" s="57" t="s">
        <v>673</v>
      </c>
      <c r="H1248" s="61" t="s">
        <v>82</v>
      </c>
      <c r="I1248" s="160">
        <v>0.47431712962962963</v>
      </c>
      <c r="J1248" s="161">
        <v>-7.68263102019759</v>
      </c>
      <c r="K1248" s="162">
        <v>34.639791164862899</v>
      </c>
      <c r="L1248" s="14" t="s">
        <v>176</v>
      </c>
      <c r="M1248" s="61">
        <v>39.299999999999997</v>
      </c>
      <c r="N1248" s="14" t="s">
        <v>46</v>
      </c>
      <c r="O1248" s="115">
        <v>1</v>
      </c>
      <c r="P1248" s="14" t="s">
        <v>34</v>
      </c>
      <c r="Q1248" s="14" t="s">
        <v>28</v>
      </c>
      <c r="R1248" s="14" t="s">
        <v>35</v>
      </c>
      <c r="S1248" s="14" t="s">
        <v>299</v>
      </c>
    </row>
    <row r="1249" spans="1:21" hidden="1" x14ac:dyDescent="0.25">
      <c r="A1249" s="57">
        <v>43159</v>
      </c>
      <c r="B1249" s="158">
        <v>43159</v>
      </c>
      <c r="C1249" s="58" t="s">
        <v>529</v>
      </c>
      <c r="D1249" s="56">
        <v>2018</v>
      </c>
      <c r="E1249" s="61" t="s">
        <v>341</v>
      </c>
      <c r="F1249" s="56">
        <v>1</v>
      </c>
      <c r="H1249" s="57" t="s">
        <v>527</v>
      </c>
      <c r="I1249" s="160">
        <v>0.46357638888888886</v>
      </c>
      <c r="J1249" s="161">
        <v>-7.5686583543862698</v>
      </c>
      <c r="K1249" s="162">
        <v>37.958607323636599</v>
      </c>
      <c r="L1249" s="14" t="s">
        <v>517</v>
      </c>
      <c r="M1249" s="6">
        <v>25.4</v>
      </c>
      <c r="N1249" s="14" t="s">
        <v>26</v>
      </c>
      <c r="O1249" s="115">
        <v>1</v>
      </c>
      <c r="P1249" s="14" t="s">
        <v>34</v>
      </c>
      <c r="Q1249" s="14" t="s">
        <v>28</v>
      </c>
      <c r="R1249" s="14" t="s">
        <v>35</v>
      </c>
      <c r="S1249" s="14" t="s">
        <v>533</v>
      </c>
    </row>
    <row r="1250" spans="1:21" hidden="1" x14ac:dyDescent="0.25">
      <c r="A1250" s="57">
        <v>43159</v>
      </c>
      <c r="B1250" s="158">
        <v>43159</v>
      </c>
      <c r="C1250" s="58" t="s">
        <v>529</v>
      </c>
      <c r="D1250" s="56">
        <v>2018</v>
      </c>
      <c r="E1250" s="61" t="s">
        <v>341</v>
      </c>
      <c r="F1250" s="56">
        <v>1</v>
      </c>
      <c r="H1250" s="57" t="s">
        <v>527</v>
      </c>
      <c r="I1250" s="160">
        <v>0.47129629629629632</v>
      </c>
      <c r="J1250" s="161">
        <v>-7.5667200408311999</v>
      </c>
      <c r="K1250" s="162">
        <v>37.992937907627301</v>
      </c>
      <c r="L1250" s="14" t="s">
        <v>517</v>
      </c>
      <c r="M1250" s="6">
        <v>29.1</v>
      </c>
      <c r="N1250" s="14" t="s">
        <v>26</v>
      </c>
      <c r="O1250" s="115">
        <v>1</v>
      </c>
      <c r="P1250" s="14" t="s">
        <v>34</v>
      </c>
      <c r="Q1250" s="14" t="s">
        <v>28</v>
      </c>
      <c r="R1250" s="14" t="s">
        <v>48</v>
      </c>
      <c r="S1250" s="14" t="s">
        <v>546</v>
      </c>
    </row>
    <row r="1251" spans="1:21" hidden="1" x14ac:dyDescent="0.25">
      <c r="A1251" s="57">
        <v>43159</v>
      </c>
      <c r="B1251" s="158">
        <v>43159</v>
      </c>
      <c r="C1251" s="58" t="s">
        <v>529</v>
      </c>
      <c r="D1251" s="56">
        <v>2018</v>
      </c>
      <c r="E1251" s="61" t="s">
        <v>341</v>
      </c>
      <c r="F1251" s="56">
        <v>1</v>
      </c>
      <c r="H1251" s="57" t="s">
        <v>527</v>
      </c>
      <c r="I1251" s="160">
        <v>0.47172453703703704</v>
      </c>
      <c r="J1251" s="161">
        <v>-7.5679006181645496</v>
      </c>
      <c r="K1251" s="162">
        <v>37.9951613159717</v>
      </c>
      <c r="L1251" s="14" t="s">
        <v>517</v>
      </c>
      <c r="M1251" s="6">
        <v>29.1</v>
      </c>
      <c r="N1251" s="14" t="s">
        <v>26</v>
      </c>
      <c r="O1251" s="115">
        <v>1</v>
      </c>
      <c r="P1251" s="14" t="s">
        <v>34</v>
      </c>
      <c r="Q1251" s="14" t="s">
        <v>28</v>
      </c>
      <c r="R1251" s="14" t="s">
        <v>48</v>
      </c>
      <c r="S1251" s="14" t="s">
        <v>546</v>
      </c>
    </row>
    <row r="1252" spans="1:21" hidden="1" x14ac:dyDescent="0.25">
      <c r="A1252" s="57">
        <v>43161</v>
      </c>
      <c r="B1252" s="158">
        <v>43161</v>
      </c>
      <c r="C1252" s="58" t="s">
        <v>529</v>
      </c>
      <c r="D1252" s="56">
        <v>2018</v>
      </c>
      <c r="E1252" s="61" t="s">
        <v>341</v>
      </c>
      <c r="F1252" s="56">
        <v>1</v>
      </c>
      <c r="H1252" s="57" t="s">
        <v>528</v>
      </c>
      <c r="I1252" s="160">
        <v>0.57300925925925927</v>
      </c>
      <c r="J1252" s="161">
        <v>-7.7855369904379002</v>
      </c>
      <c r="K1252" s="162">
        <v>37.872123564029103</v>
      </c>
      <c r="L1252" s="14" t="s">
        <v>520</v>
      </c>
      <c r="M1252" s="6">
        <v>8.1999999999999993</v>
      </c>
      <c r="N1252" s="14" t="s">
        <v>26</v>
      </c>
      <c r="O1252" s="115">
        <v>1</v>
      </c>
      <c r="P1252" s="14" t="s">
        <v>34</v>
      </c>
      <c r="Q1252" s="14" t="s">
        <v>28</v>
      </c>
      <c r="R1252" s="14" t="s">
        <v>48</v>
      </c>
      <c r="S1252" s="14" t="s">
        <v>533</v>
      </c>
    </row>
    <row r="1253" spans="1:21" hidden="1" x14ac:dyDescent="0.25">
      <c r="A1253" s="57">
        <v>43161</v>
      </c>
      <c r="B1253" s="158">
        <v>43161</v>
      </c>
      <c r="C1253" s="58" t="s">
        <v>529</v>
      </c>
      <c r="D1253" s="56">
        <v>2018</v>
      </c>
      <c r="E1253" s="61" t="s">
        <v>341</v>
      </c>
      <c r="F1253" s="56">
        <v>1</v>
      </c>
      <c r="H1253" s="57" t="s">
        <v>528</v>
      </c>
      <c r="I1253" s="160">
        <v>0.45620370370370367</v>
      </c>
      <c r="J1253" s="161">
        <v>-7.6770419988463896</v>
      </c>
      <c r="K1253" s="162">
        <v>37.9504161649525</v>
      </c>
      <c r="L1253" s="14" t="s">
        <v>519</v>
      </c>
      <c r="M1253" s="6">
        <v>17.600000000000001</v>
      </c>
      <c r="N1253" s="14" t="s">
        <v>26</v>
      </c>
      <c r="O1253" s="115">
        <v>1</v>
      </c>
      <c r="P1253" s="14" t="s">
        <v>34</v>
      </c>
      <c r="Q1253" s="14" t="s">
        <v>28</v>
      </c>
      <c r="R1253" s="14" t="s">
        <v>35</v>
      </c>
      <c r="S1253" s="14" t="s">
        <v>533</v>
      </c>
    </row>
    <row r="1254" spans="1:21" hidden="1" x14ac:dyDescent="0.25">
      <c r="A1254" s="57">
        <v>43161</v>
      </c>
      <c r="B1254" s="158">
        <v>43161</v>
      </c>
      <c r="C1254" s="58" t="s">
        <v>529</v>
      </c>
      <c r="D1254" s="56">
        <v>2018</v>
      </c>
      <c r="E1254" s="61" t="s">
        <v>341</v>
      </c>
      <c r="F1254" s="56">
        <v>1</v>
      </c>
      <c r="H1254" s="57" t="s">
        <v>528</v>
      </c>
      <c r="I1254" s="160">
        <v>0.48841435185185184</v>
      </c>
      <c r="J1254" s="161">
        <v>-7.7144588667351499</v>
      </c>
      <c r="K1254" s="162">
        <v>37.990323164516901</v>
      </c>
      <c r="L1254" s="14" t="s">
        <v>519</v>
      </c>
      <c r="M1254" s="6">
        <v>25.4</v>
      </c>
      <c r="N1254" s="14" t="s">
        <v>26</v>
      </c>
      <c r="O1254" s="115">
        <v>1</v>
      </c>
      <c r="P1254" s="14" t="s">
        <v>34</v>
      </c>
      <c r="Q1254" s="14" t="s">
        <v>28</v>
      </c>
      <c r="R1254" s="14" t="s">
        <v>48</v>
      </c>
      <c r="S1254" s="14" t="s">
        <v>533</v>
      </c>
    </row>
    <row r="1255" spans="1:21" hidden="1" x14ac:dyDescent="0.25">
      <c r="A1255" s="194">
        <v>41501</v>
      </c>
      <c r="B1255" s="195">
        <v>41501</v>
      </c>
      <c r="C1255" s="194" t="s">
        <v>787</v>
      </c>
      <c r="D1255" s="196">
        <v>2013</v>
      </c>
      <c r="E1255" s="19" t="s">
        <v>342</v>
      </c>
      <c r="F1255" s="196">
        <v>1</v>
      </c>
      <c r="G1255" s="18" t="s">
        <v>343</v>
      </c>
      <c r="H1255" s="18" t="s">
        <v>343</v>
      </c>
      <c r="I1255" s="18">
        <v>140</v>
      </c>
      <c r="J1255" s="18"/>
      <c r="K1255" s="18"/>
      <c r="L1255" s="18" t="s">
        <v>790</v>
      </c>
      <c r="M1255" s="17">
        <v>19</v>
      </c>
      <c r="N1255" s="18" t="s">
        <v>26</v>
      </c>
      <c r="O1255" s="19">
        <v>1</v>
      </c>
      <c r="P1255" s="18" t="s">
        <v>34</v>
      </c>
      <c r="Q1255" s="18" t="s">
        <v>28</v>
      </c>
      <c r="R1255" s="18" t="s">
        <v>48</v>
      </c>
      <c r="S1255" s="18" t="s">
        <v>40</v>
      </c>
      <c r="T1255" s="18"/>
      <c r="U1255" s="18"/>
    </row>
    <row r="1256" spans="1:21" hidden="1" x14ac:dyDescent="0.25">
      <c r="A1256" s="194">
        <v>41501</v>
      </c>
      <c r="B1256" s="195">
        <v>41501</v>
      </c>
      <c r="C1256" s="194" t="s">
        <v>787</v>
      </c>
      <c r="D1256" s="196">
        <v>2013</v>
      </c>
      <c r="E1256" s="19" t="s">
        <v>342</v>
      </c>
      <c r="F1256" s="196">
        <v>1</v>
      </c>
      <c r="G1256" s="18" t="s">
        <v>343</v>
      </c>
      <c r="H1256" s="18" t="s">
        <v>343</v>
      </c>
      <c r="I1256" s="18">
        <v>231</v>
      </c>
      <c r="J1256" s="18"/>
      <c r="K1256" s="18"/>
      <c r="L1256" s="18" t="s">
        <v>790</v>
      </c>
      <c r="M1256" s="17">
        <v>23.3</v>
      </c>
      <c r="N1256" s="18" t="s">
        <v>26</v>
      </c>
      <c r="O1256" s="19">
        <v>1</v>
      </c>
      <c r="P1256" s="18" t="s">
        <v>27</v>
      </c>
      <c r="Q1256" s="18" t="s">
        <v>28</v>
      </c>
      <c r="R1256" s="18" t="s">
        <v>29</v>
      </c>
      <c r="S1256" s="18" t="s">
        <v>40</v>
      </c>
      <c r="T1256" s="18"/>
      <c r="U1256" s="18"/>
    </row>
    <row r="1257" spans="1:21" hidden="1" x14ac:dyDescent="0.25">
      <c r="A1257" s="194">
        <v>41502</v>
      </c>
      <c r="B1257" s="195">
        <v>41502</v>
      </c>
      <c r="C1257" s="194" t="s">
        <v>787</v>
      </c>
      <c r="D1257" s="196">
        <v>2013</v>
      </c>
      <c r="E1257" s="19" t="s">
        <v>342</v>
      </c>
      <c r="F1257" s="196">
        <v>1</v>
      </c>
      <c r="G1257" s="186" t="s">
        <v>129</v>
      </c>
      <c r="H1257" s="18" t="s">
        <v>129</v>
      </c>
      <c r="I1257" s="18">
        <v>946</v>
      </c>
      <c r="J1257" s="18"/>
      <c r="K1257" s="18"/>
      <c r="L1257" s="18" t="s">
        <v>802</v>
      </c>
      <c r="M1257" s="17">
        <v>5.6</v>
      </c>
      <c r="N1257" s="18" t="s">
        <v>26</v>
      </c>
      <c r="O1257" s="19">
        <v>1</v>
      </c>
      <c r="P1257" s="18" t="s">
        <v>34</v>
      </c>
      <c r="Q1257" s="18" t="s">
        <v>28</v>
      </c>
      <c r="R1257" s="18" t="s">
        <v>35</v>
      </c>
      <c r="S1257" s="18" t="s">
        <v>40</v>
      </c>
      <c r="T1257" s="18"/>
      <c r="U1257" s="18"/>
    </row>
    <row r="1258" spans="1:21" hidden="1" x14ac:dyDescent="0.25">
      <c r="A1258" s="194">
        <v>41502</v>
      </c>
      <c r="B1258" s="195">
        <v>41502</v>
      </c>
      <c r="C1258" s="194" t="s">
        <v>787</v>
      </c>
      <c r="D1258" s="196">
        <v>2013</v>
      </c>
      <c r="E1258" s="19" t="s">
        <v>342</v>
      </c>
      <c r="F1258" s="196">
        <v>1</v>
      </c>
      <c r="G1258" s="186" t="s">
        <v>129</v>
      </c>
      <c r="H1258" s="18" t="s">
        <v>129</v>
      </c>
      <c r="I1258" s="18">
        <v>1227</v>
      </c>
      <c r="J1258" s="18"/>
      <c r="K1258" s="18"/>
      <c r="L1258" s="18" t="s">
        <v>802</v>
      </c>
      <c r="M1258" s="17">
        <v>55.4</v>
      </c>
      <c r="N1258" s="18" t="s">
        <v>26</v>
      </c>
      <c r="O1258" s="19">
        <v>1</v>
      </c>
      <c r="P1258" s="18" t="s">
        <v>34</v>
      </c>
      <c r="Q1258" s="18" t="s">
        <v>28</v>
      </c>
      <c r="R1258" s="18" t="s">
        <v>48</v>
      </c>
      <c r="S1258" s="18" t="s">
        <v>40</v>
      </c>
      <c r="T1258" s="18"/>
      <c r="U1258" s="18"/>
    </row>
    <row r="1259" spans="1:21" hidden="1" x14ac:dyDescent="0.25">
      <c r="A1259" s="194">
        <v>41502</v>
      </c>
      <c r="B1259" s="195">
        <v>41502</v>
      </c>
      <c r="C1259" s="194" t="s">
        <v>787</v>
      </c>
      <c r="D1259" s="196">
        <v>2013</v>
      </c>
      <c r="E1259" s="19" t="s">
        <v>342</v>
      </c>
      <c r="F1259" s="196">
        <v>1</v>
      </c>
      <c r="G1259" s="186" t="s">
        <v>129</v>
      </c>
      <c r="H1259" s="18" t="s">
        <v>129</v>
      </c>
      <c r="I1259" s="18">
        <v>114</v>
      </c>
      <c r="J1259" s="18"/>
      <c r="K1259" s="18"/>
      <c r="L1259" s="18" t="s">
        <v>802</v>
      </c>
      <c r="M1259" s="17">
        <v>66.599999999999994</v>
      </c>
      <c r="N1259" s="18" t="s">
        <v>26</v>
      </c>
      <c r="O1259" s="19">
        <v>1</v>
      </c>
      <c r="P1259" s="18" t="s">
        <v>34</v>
      </c>
      <c r="Q1259" s="18" t="s">
        <v>28</v>
      </c>
      <c r="R1259" s="18" t="s">
        <v>29</v>
      </c>
      <c r="S1259" s="18" t="s">
        <v>40</v>
      </c>
      <c r="T1259" s="18"/>
      <c r="U1259" s="18"/>
    </row>
    <row r="1260" spans="1:21" hidden="1" x14ac:dyDescent="0.25">
      <c r="A1260" s="194">
        <v>41502</v>
      </c>
      <c r="B1260" s="195">
        <v>41502</v>
      </c>
      <c r="C1260" s="194" t="s">
        <v>787</v>
      </c>
      <c r="D1260" s="196">
        <v>2013</v>
      </c>
      <c r="E1260" s="19" t="s">
        <v>342</v>
      </c>
      <c r="F1260" s="196">
        <v>1</v>
      </c>
      <c r="G1260" s="186" t="s">
        <v>129</v>
      </c>
      <c r="H1260" s="18" t="s">
        <v>129</v>
      </c>
      <c r="I1260" s="18">
        <v>120</v>
      </c>
      <c r="J1260" s="18"/>
      <c r="K1260" s="18"/>
      <c r="L1260" s="18" t="s">
        <v>802</v>
      </c>
      <c r="M1260" s="17">
        <v>68.3</v>
      </c>
      <c r="N1260" s="18" t="s">
        <v>46</v>
      </c>
      <c r="O1260" s="19">
        <v>1</v>
      </c>
      <c r="P1260" s="18" t="s">
        <v>34</v>
      </c>
      <c r="Q1260" s="18" t="s">
        <v>28</v>
      </c>
      <c r="R1260" s="18" t="s">
        <v>29</v>
      </c>
      <c r="S1260" s="18" t="s">
        <v>40</v>
      </c>
      <c r="T1260" s="18"/>
      <c r="U1260" s="18"/>
    </row>
    <row r="1261" spans="1:21" hidden="1" x14ac:dyDescent="0.25">
      <c r="A1261" s="194">
        <v>41502</v>
      </c>
      <c r="B1261" s="195">
        <v>41502</v>
      </c>
      <c r="C1261" s="194" t="s">
        <v>787</v>
      </c>
      <c r="D1261" s="196">
        <v>2013</v>
      </c>
      <c r="E1261" s="19" t="s">
        <v>342</v>
      </c>
      <c r="F1261" s="196">
        <v>1</v>
      </c>
      <c r="G1261" s="186" t="s">
        <v>129</v>
      </c>
      <c r="H1261" s="18" t="s">
        <v>129</v>
      </c>
      <c r="I1261" s="18">
        <v>130</v>
      </c>
      <c r="J1261" s="18"/>
      <c r="K1261" s="18"/>
      <c r="L1261" s="18" t="s">
        <v>802</v>
      </c>
      <c r="M1261" s="17">
        <v>69.599999999999994</v>
      </c>
      <c r="N1261" s="18" t="s">
        <v>26</v>
      </c>
      <c r="O1261" s="19">
        <v>1</v>
      </c>
      <c r="P1261" s="18" t="s">
        <v>27</v>
      </c>
      <c r="Q1261" s="18" t="s">
        <v>28</v>
      </c>
      <c r="R1261" s="18" t="s">
        <v>35</v>
      </c>
      <c r="S1261" s="18" t="s">
        <v>40</v>
      </c>
      <c r="T1261" s="18"/>
      <c r="U1261" s="18"/>
    </row>
    <row r="1262" spans="1:21" hidden="1" x14ac:dyDescent="0.25">
      <c r="A1262" s="194">
        <v>41502</v>
      </c>
      <c r="B1262" s="195">
        <v>41502</v>
      </c>
      <c r="C1262" s="194" t="s">
        <v>787</v>
      </c>
      <c r="D1262" s="196">
        <v>2013</v>
      </c>
      <c r="E1262" s="19" t="s">
        <v>342</v>
      </c>
      <c r="F1262" s="196">
        <v>1</v>
      </c>
      <c r="G1262" s="186" t="s">
        <v>129</v>
      </c>
      <c r="H1262" s="18" t="s">
        <v>129</v>
      </c>
      <c r="I1262" s="18">
        <v>134</v>
      </c>
      <c r="J1262" s="18"/>
      <c r="K1262" s="18"/>
      <c r="L1262" s="18" t="s">
        <v>802</v>
      </c>
      <c r="M1262" s="17">
        <v>71.3</v>
      </c>
      <c r="N1262" s="18" t="s">
        <v>26</v>
      </c>
      <c r="O1262" s="19">
        <v>1</v>
      </c>
      <c r="P1262" s="18" t="s">
        <v>34</v>
      </c>
      <c r="Q1262" s="18" t="s">
        <v>28</v>
      </c>
      <c r="R1262" s="18" t="s">
        <v>48</v>
      </c>
      <c r="S1262" s="18" t="s">
        <v>40</v>
      </c>
      <c r="T1262" s="18"/>
      <c r="U1262" s="18"/>
    </row>
    <row r="1263" spans="1:21" hidden="1" x14ac:dyDescent="0.25">
      <c r="A1263" s="194">
        <v>41502</v>
      </c>
      <c r="B1263" s="195">
        <v>41502</v>
      </c>
      <c r="C1263" s="194" t="s">
        <v>787</v>
      </c>
      <c r="D1263" s="196">
        <v>2013</v>
      </c>
      <c r="E1263" s="19" t="s">
        <v>342</v>
      </c>
      <c r="F1263" s="196">
        <v>1</v>
      </c>
      <c r="G1263" s="186" t="s">
        <v>129</v>
      </c>
      <c r="H1263" s="18" t="s">
        <v>129</v>
      </c>
      <c r="I1263" s="18">
        <v>235</v>
      </c>
      <c r="J1263" s="18"/>
      <c r="K1263" s="18"/>
      <c r="L1263" s="18" t="s">
        <v>802</v>
      </c>
      <c r="M1263" s="17">
        <v>80.099999999999994</v>
      </c>
      <c r="N1263" s="18" t="s">
        <v>26</v>
      </c>
      <c r="O1263" s="19">
        <v>1</v>
      </c>
      <c r="P1263" s="18" t="s">
        <v>34</v>
      </c>
      <c r="Q1263" s="18" t="s">
        <v>28</v>
      </c>
      <c r="R1263" s="18" t="s">
        <v>35</v>
      </c>
      <c r="S1263" s="18" t="s">
        <v>40</v>
      </c>
      <c r="T1263" s="18"/>
      <c r="U1263" s="18"/>
    </row>
    <row r="1264" spans="1:21" hidden="1" x14ac:dyDescent="0.25">
      <c r="A1264" s="194">
        <v>41502</v>
      </c>
      <c r="B1264" s="195">
        <v>41502</v>
      </c>
      <c r="C1264" s="194" t="s">
        <v>787</v>
      </c>
      <c r="D1264" s="196">
        <v>2013</v>
      </c>
      <c r="E1264" s="19" t="s">
        <v>342</v>
      </c>
      <c r="F1264" s="196">
        <v>1</v>
      </c>
      <c r="G1264" s="186" t="s">
        <v>129</v>
      </c>
      <c r="H1264" s="18" t="s">
        <v>129</v>
      </c>
      <c r="I1264" s="18">
        <v>354</v>
      </c>
      <c r="J1264" s="18"/>
      <c r="K1264" s="18"/>
      <c r="L1264" s="18" t="s">
        <v>802</v>
      </c>
      <c r="M1264" s="17">
        <v>84.4</v>
      </c>
      <c r="N1264" s="18" t="s">
        <v>26</v>
      </c>
      <c r="O1264" s="19">
        <v>1</v>
      </c>
      <c r="P1264" s="18" t="s">
        <v>34</v>
      </c>
      <c r="Q1264" s="18" t="s">
        <v>28</v>
      </c>
      <c r="R1264" s="18" t="s">
        <v>35</v>
      </c>
      <c r="S1264" s="18" t="s">
        <v>40</v>
      </c>
      <c r="T1264" s="18"/>
      <c r="U1264" s="18"/>
    </row>
    <row r="1265" spans="1:21" hidden="1" x14ac:dyDescent="0.25">
      <c r="A1265" s="194">
        <v>41508</v>
      </c>
      <c r="B1265" s="195">
        <v>41508</v>
      </c>
      <c r="C1265" s="194" t="s">
        <v>815</v>
      </c>
      <c r="D1265" s="196">
        <v>2013</v>
      </c>
      <c r="E1265" s="19" t="s">
        <v>342</v>
      </c>
      <c r="F1265" s="196">
        <v>1</v>
      </c>
      <c r="G1265" s="61" t="s">
        <v>134</v>
      </c>
      <c r="H1265" s="18" t="s">
        <v>134</v>
      </c>
      <c r="I1265" s="18">
        <v>949</v>
      </c>
      <c r="J1265" s="18"/>
      <c r="K1265" s="18"/>
      <c r="L1265" s="18" t="s">
        <v>824</v>
      </c>
      <c r="M1265" s="17">
        <v>7.9</v>
      </c>
      <c r="N1265" s="18" t="s">
        <v>26</v>
      </c>
      <c r="O1265" s="19">
        <v>1</v>
      </c>
      <c r="P1265" s="18" t="s">
        <v>34</v>
      </c>
      <c r="Q1265" s="18" t="s">
        <v>28</v>
      </c>
      <c r="R1265" s="18" t="s">
        <v>48</v>
      </c>
      <c r="S1265" s="18" t="s">
        <v>40</v>
      </c>
      <c r="T1265" s="18"/>
      <c r="U1265" s="18"/>
    </row>
    <row r="1266" spans="1:21" hidden="1" x14ac:dyDescent="0.25">
      <c r="A1266" s="194">
        <v>41508</v>
      </c>
      <c r="B1266" s="195">
        <v>41508</v>
      </c>
      <c r="C1266" s="194" t="s">
        <v>815</v>
      </c>
      <c r="D1266" s="196">
        <v>2013</v>
      </c>
      <c r="E1266" s="19" t="s">
        <v>342</v>
      </c>
      <c r="F1266" s="196">
        <v>1</v>
      </c>
      <c r="G1266" s="61" t="s">
        <v>134</v>
      </c>
      <c r="H1266" s="18" t="s">
        <v>134</v>
      </c>
      <c r="I1266" s="18">
        <v>1211</v>
      </c>
      <c r="J1266" s="18"/>
      <c r="K1266" s="18"/>
      <c r="L1266" s="18" t="s">
        <v>824</v>
      </c>
      <c r="M1266" s="17">
        <v>37.9</v>
      </c>
      <c r="N1266" s="18" t="s">
        <v>46</v>
      </c>
      <c r="O1266" s="19">
        <v>1</v>
      </c>
      <c r="P1266" s="18" t="s">
        <v>27</v>
      </c>
      <c r="Q1266" s="18" t="s">
        <v>28</v>
      </c>
      <c r="R1266" s="18" t="s">
        <v>48</v>
      </c>
      <c r="S1266" s="18" t="s">
        <v>40</v>
      </c>
      <c r="T1266" s="18"/>
      <c r="U1266" s="18"/>
    </row>
    <row r="1267" spans="1:21" hidden="1" x14ac:dyDescent="0.25">
      <c r="A1267" s="194">
        <v>41508</v>
      </c>
      <c r="B1267" s="195">
        <v>41508</v>
      </c>
      <c r="C1267" s="194" t="s">
        <v>815</v>
      </c>
      <c r="D1267" s="196">
        <v>2013</v>
      </c>
      <c r="E1267" s="19" t="s">
        <v>342</v>
      </c>
      <c r="F1267" s="196">
        <v>1</v>
      </c>
      <c r="G1267" s="61" t="s">
        <v>134</v>
      </c>
      <c r="H1267" s="18" t="s">
        <v>134</v>
      </c>
      <c r="I1267" s="18">
        <v>211</v>
      </c>
      <c r="J1267" s="18"/>
      <c r="K1267" s="18"/>
      <c r="L1267" s="18" t="s">
        <v>824</v>
      </c>
      <c r="M1267" s="17">
        <v>54.9</v>
      </c>
      <c r="N1267" s="18" t="s">
        <v>26</v>
      </c>
      <c r="O1267" s="19">
        <v>1</v>
      </c>
      <c r="P1267" s="18" t="s">
        <v>34</v>
      </c>
      <c r="Q1267" s="18" t="s">
        <v>28</v>
      </c>
      <c r="R1267" s="18" t="s">
        <v>48</v>
      </c>
      <c r="S1267" s="18" t="s">
        <v>40</v>
      </c>
      <c r="T1267" s="18"/>
      <c r="U1267" s="18"/>
    </row>
    <row r="1268" spans="1:21" hidden="1" x14ac:dyDescent="0.25">
      <c r="A1268" s="176">
        <v>41921</v>
      </c>
      <c r="B1268" s="158">
        <v>41921</v>
      </c>
      <c r="C1268" s="159" t="s">
        <v>322</v>
      </c>
      <c r="D1268" s="56">
        <v>2014</v>
      </c>
      <c r="E1268" s="61" t="s">
        <v>342</v>
      </c>
      <c r="F1268" s="56">
        <v>1</v>
      </c>
      <c r="G1268" s="61" t="s">
        <v>134</v>
      </c>
      <c r="H1268" s="61" t="s">
        <v>134</v>
      </c>
      <c r="I1268" s="160">
        <v>0.44155092592592587</v>
      </c>
      <c r="J1268" s="161">
        <v>-7.6584460237384704</v>
      </c>
      <c r="K1268" s="162">
        <v>34.983183965138601</v>
      </c>
      <c r="L1268" s="14" t="s">
        <v>13</v>
      </c>
      <c r="M1268" s="61">
        <v>10.5</v>
      </c>
      <c r="N1268" s="14" t="s">
        <v>26</v>
      </c>
      <c r="O1268" s="115">
        <v>1</v>
      </c>
      <c r="P1268" s="14" t="s">
        <v>31</v>
      </c>
      <c r="Q1268" s="14" t="s">
        <v>28</v>
      </c>
      <c r="R1268" s="14" t="s">
        <v>29</v>
      </c>
      <c r="S1268" s="14" t="s">
        <v>40</v>
      </c>
    </row>
    <row r="1269" spans="1:21" hidden="1" x14ac:dyDescent="0.25">
      <c r="A1269" s="176">
        <v>41921</v>
      </c>
      <c r="B1269" s="158">
        <v>41921</v>
      </c>
      <c r="C1269" s="159" t="s">
        <v>322</v>
      </c>
      <c r="D1269" s="56">
        <v>2014</v>
      </c>
      <c r="E1269" s="61" t="s">
        <v>342</v>
      </c>
      <c r="F1269" s="56">
        <v>1</v>
      </c>
      <c r="G1269" s="61" t="s">
        <v>134</v>
      </c>
      <c r="H1269" s="61" t="s">
        <v>134</v>
      </c>
      <c r="I1269" s="160">
        <v>0.50562499999999999</v>
      </c>
      <c r="J1269" s="161">
        <v>-7.5578186310368096</v>
      </c>
      <c r="K1269" s="162">
        <v>35.040086244478204</v>
      </c>
      <c r="L1269" s="14" t="s">
        <v>13</v>
      </c>
      <c r="M1269" s="61">
        <v>26.3</v>
      </c>
      <c r="N1269" s="14" t="s">
        <v>26</v>
      </c>
      <c r="O1269" s="115">
        <v>1</v>
      </c>
      <c r="P1269" s="14" t="s">
        <v>31</v>
      </c>
      <c r="Q1269" s="14" t="s">
        <v>28</v>
      </c>
      <c r="R1269" s="14" t="s">
        <v>35</v>
      </c>
      <c r="S1269" s="14" t="s">
        <v>40</v>
      </c>
    </row>
    <row r="1270" spans="1:21" hidden="1" x14ac:dyDescent="0.25">
      <c r="A1270" s="176">
        <v>41922</v>
      </c>
      <c r="B1270" s="158">
        <v>41922</v>
      </c>
      <c r="C1270" s="159" t="s">
        <v>322</v>
      </c>
      <c r="D1270" s="56">
        <v>2014</v>
      </c>
      <c r="E1270" s="61" t="s">
        <v>342</v>
      </c>
      <c r="F1270" s="56">
        <v>1</v>
      </c>
      <c r="G1270" s="18" t="s">
        <v>140</v>
      </c>
      <c r="H1270" s="61" t="s">
        <v>140</v>
      </c>
      <c r="I1270" s="160">
        <v>0.39576388888888886</v>
      </c>
      <c r="J1270" s="161">
        <v>-7.6862886335942999</v>
      </c>
      <c r="K1270" s="162">
        <v>34.926281220927898</v>
      </c>
      <c r="L1270" s="14" t="s">
        <v>57</v>
      </c>
      <c r="M1270" s="61">
        <v>1.1000000000000001</v>
      </c>
      <c r="N1270" s="14" t="s">
        <v>26</v>
      </c>
      <c r="O1270" s="115">
        <v>1</v>
      </c>
      <c r="P1270" s="14" t="s">
        <v>34</v>
      </c>
      <c r="Q1270" s="14" t="s">
        <v>28</v>
      </c>
      <c r="R1270" s="14" t="s">
        <v>35</v>
      </c>
      <c r="S1270" s="14" t="s">
        <v>40</v>
      </c>
    </row>
    <row r="1271" spans="1:21" hidden="1" x14ac:dyDescent="0.25">
      <c r="A1271" s="176">
        <v>41922</v>
      </c>
      <c r="B1271" s="158">
        <v>41922</v>
      </c>
      <c r="C1271" s="159" t="s">
        <v>322</v>
      </c>
      <c r="D1271" s="56">
        <v>2014</v>
      </c>
      <c r="E1271" s="61" t="s">
        <v>342</v>
      </c>
      <c r="F1271" s="56">
        <v>1</v>
      </c>
      <c r="G1271" s="18" t="s">
        <v>140</v>
      </c>
      <c r="H1271" s="61" t="s">
        <v>140</v>
      </c>
      <c r="I1271" s="160">
        <v>0.47637731481481477</v>
      </c>
      <c r="J1271" s="161">
        <v>-7.8151333451102296</v>
      </c>
      <c r="K1271" s="162">
        <v>34.784215229424198</v>
      </c>
      <c r="L1271" s="14" t="s">
        <v>57</v>
      </c>
      <c r="M1271" s="61">
        <v>30.8</v>
      </c>
      <c r="N1271" s="14" t="s">
        <v>26</v>
      </c>
      <c r="O1271" s="115">
        <v>1</v>
      </c>
      <c r="P1271" s="14" t="s">
        <v>34</v>
      </c>
      <c r="Q1271" s="14" t="s">
        <v>28</v>
      </c>
      <c r="R1271" s="14" t="s">
        <v>35</v>
      </c>
      <c r="S1271" s="14" t="s">
        <v>72</v>
      </c>
    </row>
    <row r="1272" spans="1:21" hidden="1" x14ac:dyDescent="0.25">
      <c r="A1272" s="176">
        <v>41922</v>
      </c>
      <c r="B1272" s="158">
        <v>41922</v>
      </c>
      <c r="C1272" s="159" t="s">
        <v>322</v>
      </c>
      <c r="D1272" s="56">
        <v>2014</v>
      </c>
      <c r="E1272" s="61" t="s">
        <v>342</v>
      </c>
      <c r="F1272" s="56">
        <v>1</v>
      </c>
      <c r="G1272" s="18" t="s">
        <v>140</v>
      </c>
      <c r="H1272" s="61" t="s">
        <v>140</v>
      </c>
      <c r="I1272" s="160">
        <v>0.57690972222222225</v>
      </c>
      <c r="J1272" s="161">
        <v>-7.9110291190313102</v>
      </c>
      <c r="K1272" s="162">
        <v>34.542796995891798</v>
      </c>
      <c r="L1272" s="14" t="s">
        <v>57</v>
      </c>
      <c r="M1272" s="61">
        <v>64.3</v>
      </c>
      <c r="N1272" s="14" t="s">
        <v>26</v>
      </c>
      <c r="O1272" s="115">
        <v>1</v>
      </c>
      <c r="P1272" s="14" t="s">
        <v>34</v>
      </c>
      <c r="Q1272" s="14" t="s">
        <v>28</v>
      </c>
      <c r="R1272" s="14" t="s">
        <v>48</v>
      </c>
      <c r="S1272" s="14" t="s">
        <v>72</v>
      </c>
    </row>
    <row r="1273" spans="1:21" hidden="1" x14ac:dyDescent="0.25">
      <c r="A1273" s="176">
        <v>41924</v>
      </c>
      <c r="B1273" s="158">
        <v>41924</v>
      </c>
      <c r="C1273" s="159" t="s">
        <v>322</v>
      </c>
      <c r="D1273" s="56">
        <v>2014</v>
      </c>
      <c r="E1273" s="61" t="s">
        <v>342</v>
      </c>
      <c r="F1273" s="56">
        <v>1</v>
      </c>
      <c r="G1273" s="57" t="s">
        <v>673</v>
      </c>
      <c r="H1273" s="61" t="s">
        <v>82</v>
      </c>
      <c r="I1273" s="160">
        <v>0.45537037037037037</v>
      </c>
      <c r="J1273" s="161">
        <v>-7.6200478158665801</v>
      </c>
      <c r="K1273" s="162">
        <v>34.7473595006621</v>
      </c>
      <c r="L1273" s="14" t="s">
        <v>82</v>
      </c>
      <c r="M1273" s="61">
        <v>23.1</v>
      </c>
      <c r="N1273" s="14" t="s">
        <v>26</v>
      </c>
      <c r="O1273" s="115">
        <v>1</v>
      </c>
      <c r="P1273" s="14" t="s">
        <v>34</v>
      </c>
      <c r="Q1273" s="14" t="s">
        <v>28</v>
      </c>
      <c r="R1273" s="14" t="s">
        <v>48</v>
      </c>
      <c r="S1273" s="14" t="s">
        <v>72</v>
      </c>
    </row>
    <row r="1274" spans="1:21" hidden="1" x14ac:dyDescent="0.25">
      <c r="A1274" s="176">
        <v>41924</v>
      </c>
      <c r="B1274" s="158">
        <v>41924</v>
      </c>
      <c r="C1274" s="159" t="s">
        <v>322</v>
      </c>
      <c r="D1274" s="56">
        <v>2014</v>
      </c>
      <c r="E1274" s="61" t="s">
        <v>342</v>
      </c>
      <c r="F1274" s="56">
        <v>1</v>
      </c>
      <c r="G1274" s="57" t="s">
        <v>673</v>
      </c>
      <c r="H1274" s="61" t="s">
        <v>82</v>
      </c>
      <c r="I1274" s="160">
        <v>0.53165509259259258</v>
      </c>
      <c r="J1274" s="161">
        <v>-7.68876366777911</v>
      </c>
      <c r="K1274" s="162">
        <v>34.653523018496401</v>
      </c>
      <c r="L1274" s="14" t="s">
        <v>82</v>
      </c>
      <c r="M1274" s="61">
        <v>42.2</v>
      </c>
      <c r="N1274" s="14" t="s">
        <v>26</v>
      </c>
      <c r="O1274" s="115">
        <v>1</v>
      </c>
      <c r="P1274" s="14" t="s">
        <v>34</v>
      </c>
      <c r="Q1274" s="14" t="s">
        <v>28</v>
      </c>
      <c r="R1274" s="14" t="s">
        <v>29</v>
      </c>
      <c r="S1274" s="14" t="s">
        <v>72</v>
      </c>
    </row>
    <row r="1275" spans="1:21" hidden="1" x14ac:dyDescent="0.25">
      <c r="A1275" s="176">
        <v>41930</v>
      </c>
      <c r="B1275" s="158">
        <v>41930</v>
      </c>
      <c r="C1275" s="159" t="s">
        <v>323</v>
      </c>
      <c r="D1275" s="56">
        <v>2014</v>
      </c>
      <c r="E1275" s="61" t="s">
        <v>342</v>
      </c>
      <c r="F1275" s="56">
        <v>1</v>
      </c>
      <c r="G1275" s="18" t="s">
        <v>343</v>
      </c>
      <c r="H1275" s="177" t="s">
        <v>128</v>
      </c>
      <c r="I1275" s="160">
        <v>0.47841435185185183</v>
      </c>
      <c r="J1275" s="161">
        <v>-6.6422438340000003</v>
      </c>
      <c r="K1275" s="162">
        <v>31.110112730000001</v>
      </c>
      <c r="L1275" s="14" t="s">
        <v>90</v>
      </c>
      <c r="M1275" s="61">
        <v>3.5</v>
      </c>
      <c r="N1275" s="14" t="s">
        <v>26</v>
      </c>
      <c r="O1275" s="115">
        <v>1</v>
      </c>
      <c r="P1275" s="14" t="s">
        <v>27</v>
      </c>
      <c r="Q1275" s="14" t="s">
        <v>28</v>
      </c>
      <c r="R1275" s="14" t="s">
        <v>29</v>
      </c>
      <c r="S1275" s="14" t="s">
        <v>72</v>
      </c>
    </row>
    <row r="1276" spans="1:21" hidden="1" x14ac:dyDescent="0.25">
      <c r="A1276" s="176">
        <v>41930</v>
      </c>
      <c r="B1276" s="158">
        <v>41930</v>
      </c>
      <c r="C1276" s="159" t="s">
        <v>323</v>
      </c>
      <c r="D1276" s="56">
        <v>2014</v>
      </c>
      <c r="E1276" s="61" t="s">
        <v>342</v>
      </c>
      <c r="F1276" s="56">
        <v>1</v>
      </c>
      <c r="G1276" s="18" t="s">
        <v>343</v>
      </c>
      <c r="H1276" s="177" t="s">
        <v>128</v>
      </c>
      <c r="I1276" s="160">
        <v>0.5153240740740741</v>
      </c>
      <c r="J1276" s="161">
        <v>-6.6694133940000002</v>
      </c>
      <c r="K1276" s="162">
        <v>31.06259305</v>
      </c>
      <c r="L1276" s="14" t="s">
        <v>90</v>
      </c>
      <c r="M1276" s="61">
        <v>9.6999999999999993</v>
      </c>
      <c r="N1276" s="14" t="s">
        <v>26</v>
      </c>
      <c r="O1276" s="115">
        <v>1</v>
      </c>
      <c r="P1276" s="14" t="s">
        <v>34</v>
      </c>
      <c r="Q1276" s="14" t="s">
        <v>28</v>
      </c>
      <c r="R1276" s="14" t="s">
        <v>35</v>
      </c>
      <c r="S1276" s="14" t="s">
        <v>40</v>
      </c>
    </row>
    <row r="1277" spans="1:21" hidden="1" x14ac:dyDescent="0.25">
      <c r="A1277" s="176">
        <v>41930</v>
      </c>
      <c r="B1277" s="158">
        <v>41930</v>
      </c>
      <c r="C1277" s="159" t="s">
        <v>323</v>
      </c>
      <c r="D1277" s="56">
        <v>2014</v>
      </c>
      <c r="E1277" s="61" t="s">
        <v>342</v>
      </c>
      <c r="F1277" s="56">
        <v>1</v>
      </c>
      <c r="G1277" s="18" t="s">
        <v>343</v>
      </c>
      <c r="H1277" s="177" t="s">
        <v>128</v>
      </c>
      <c r="I1277" s="160">
        <v>0.52649305555555559</v>
      </c>
      <c r="J1277" s="161">
        <v>-6.683365609</v>
      </c>
      <c r="K1277" s="162">
        <v>31.04306446</v>
      </c>
      <c r="L1277" s="14" t="s">
        <v>90</v>
      </c>
      <c r="M1277" s="61">
        <v>12.4</v>
      </c>
      <c r="N1277" s="14" t="s">
        <v>26</v>
      </c>
      <c r="O1277" s="115">
        <v>1</v>
      </c>
      <c r="P1277" s="14" t="s">
        <v>27</v>
      </c>
      <c r="Q1277" s="14" t="s">
        <v>28</v>
      </c>
      <c r="R1277" s="14" t="s">
        <v>29</v>
      </c>
      <c r="S1277" s="14" t="s">
        <v>40</v>
      </c>
    </row>
    <row r="1278" spans="1:21" hidden="1" x14ac:dyDescent="0.25">
      <c r="A1278" s="176">
        <v>41930</v>
      </c>
      <c r="B1278" s="158">
        <v>41930</v>
      </c>
      <c r="C1278" s="159" t="s">
        <v>323</v>
      </c>
      <c r="D1278" s="56">
        <v>2014</v>
      </c>
      <c r="E1278" s="61" t="s">
        <v>342</v>
      </c>
      <c r="F1278" s="56">
        <v>1</v>
      </c>
      <c r="G1278" s="18" t="s">
        <v>343</v>
      </c>
      <c r="H1278" s="177" t="s">
        <v>128</v>
      </c>
      <c r="I1278" s="160">
        <v>0.5380787037037037</v>
      </c>
      <c r="J1278" s="161">
        <v>-6.6990419030000004</v>
      </c>
      <c r="K1278" s="162">
        <v>31.02278686</v>
      </c>
      <c r="L1278" s="14" t="s">
        <v>90</v>
      </c>
      <c r="M1278" s="61">
        <v>15.3</v>
      </c>
      <c r="N1278" s="14" t="s">
        <v>26</v>
      </c>
      <c r="O1278" s="115">
        <v>1</v>
      </c>
      <c r="P1278" s="14" t="s">
        <v>34</v>
      </c>
      <c r="Q1278" s="14" t="s">
        <v>28</v>
      </c>
      <c r="R1278" s="14" t="s">
        <v>35</v>
      </c>
      <c r="S1278" s="14" t="s">
        <v>72</v>
      </c>
    </row>
    <row r="1279" spans="1:21" hidden="1" x14ac:dyDescent="0.25">
      <c r="A1279" s="176">
        <v>42263</v>
      </c>
      <c r="B1279" s="158">
        <v>42263</v>
      </c>
      <c r="C1279" s="159" t="s">
        <v>327</v>
      </c>
      <c r="D1279" s="56">
        <v>2015</v>
      </c>
      <c r="E1279" s="61" t="s">
        <v>342</v>
      </c>
      <c r="F1279" s="56">
        <v>1</v>
      </c>
      <c r="G1279" s="61" t="s">
        <v>134</v>
      </c>
      <c r="H1279" s="61" t="s">
        <v>134</v>
      </c>
      <c r="I1279" s="160">
        <v>0.46916666666666668</v>
      </c>
      <c r="J1279" s="161">
        <v>-7.55850250022735</v>
      </c>
      <c r="K1279" s="162">
        <v>35.039250365088897</v>
      </c>
      <c r="L1279" s="14" t="s">
        <v>134</v>
      </c>
      <c r="M1279" s="61">
        <v>25.3</v>
      </c>
      <c r="N1279" s="14" t="s">
        <v>26</v>
      </c>
      <c r="O1279" s="115">
        <v>1</v>
      </c>
      <c r="P1279" s="14" t="s">
        <v>34</v>
      </c>
      <c r="Q1279" s="14" t="s">
        <v>28</v>
      </c>
      <c r="R1279" s="14" t="s">
        <v>35</v>
      </c>
      <c r="S1279" s="14" t="s">
        <v>72</v>
      </c>
    </row>
    <row r="1280" spans="1:21" hidden="1" x14ac:dyDescent="0.25">
      <c r="A1280" s="176">
        <v>42263</v>
      </c>
      <c r="B1280" s="158">
        <v>42263</v>
      </c>
      <c r="C1280" s="159" t="s">
        <v>327</v>
      </c>
      <c r="D1280" s="56">
        <v>2015</v>
      </c>
      <c r="E1280" s="61" t="s">
        <v>342</v>
      </c>
      <c r="F1280" s="56">
        <v>1</v>
      </c>
      <c r="G1280" s="61" t="s">
        <v>134</v>
      </c>
      <c r="H1280" s="61" t="s">
        <v>134</v>
      </c>
      <c r="I1280" s="160">
        <v>0.4871759259259259</v>
      </c>
      <c r="J1280" s="161">
        <v>-7.5101173712259497</v>
      </c>
      <c r="K1280" s="162">
        <v>35.105967766193999</v>
      </c>
      <c r="L1280" s="14" t="s">
        <v>134</v>
      </c>
      <c r="M1280" s="61">
        <v>35.5</v>
      </c>
      <c r="N1280" s="14" t="s">
        <v>46</v>
      </c>
      <c r="O1280" s="115">
        <v>1</v>
      </c>
      <c r="P1280" s="14" t="s">
        <v>27</v>
      </c>
      <c r="Q1280" s="14" t="s">
        <v>28</v>
      </c>
      <c r="R1280" s="14" t="s">
        <v>29</v>
      </c>
      <c r="S1280" s="14" t="s">
        <v>72</v>
      </c>
    </row>
    <row r="1281" spans="1:19" hidden="1" x14ac:dyDescent="0.25">
      <c r="A1281" s="176">
        <v>42263</v>
      </c>
      <c r="B1281" s="158">
        <v>42263</v>
      </c>
      <c r="C1281" s="159" t="s">
        <v>327</v>
      </c>
      <c r="D1281" s="56">
        <v>2015</v>
      </c>
      <c r="E1281" s="61" t="s">
        <v>342</v>
      </c>
      <c r="F1281" s="56">
        <v>1</v>
      </c>
      <c r="G1281" s="61" t="s">
        <v>134</v>
      </c>
      <c r="H1281" s="61" t="s">
        <v>134</v>
      </c>
      <c r="I1281" s="160">
        <v>0.52663194444444439</v>
      </c>
      <c r="J1281" s="161">
        <v>-7.4769367220363501</v>
      </c>
      <c r="K1281" s="162">
        <v>35.203534915677999</v>
      </c>
      <c r="L1281" s="14" t="s">
        <v>134</v>
      </c>
      <c r="M1281" s="61">
        <v>50</v>
      </c>
      <c r="N1281" s="14" t="s">
        <v>26</v>
      </c>
      <c r="O1281" s="115">
        <v>1</v>
      </c>
      <c r="P1281" s="14" t="s">
        <v>34</v>
      </c>
      <c r="Q1281" s="14" t="s">
        <v>28</v>
      </c>
      <c r="R1281" s="14" t="s">
        <v>48</v>
      </c>
      <c r="S1281" s="14" t="s">
        <v>72</v>
      </c>
    </row>
    <row r="1282" spans="1:19" hidden="1" x14ac:dyDescent="0.25">
      <c r="A1282" s="176">
        <v>42263</v>
      </c>
      <c r="B1282" s="158">
        <v>42263</v>
      </c>
      <c r="C1282" s="159" t="s">
        <v>327</v>
      </c>
      <c r="D1282" s="56">
        <v>2015</v>
      </c>
      <c r="E1282" s="61" t="s">
        <v>342</v>
      </c>
      <c r="F1282" s="56">
        <v>1</v>
      </c>
      <c r="G1282" s="61" t="s">
        <v>134</v>
      </c>
      <c r="H1282" s="61" t="s">
        <v>134</v>
      </c>
      <c r="I1282" s="160">
        <v>0.56634259259259256</v>
      </c>
      <c r="J1282" s="161">
        <v>-7.4333077219305403</v>
      </c>
      <c r="K1282" s="162">
        <v>35.278391399539998</v>
      </c>
      <c r="L1282" s="14" t="s">
        <v>134</v>
      </c>
      <c r="M1282" s="61">
        <v>60.2</v>
      </c>
      <c r="N1282" s="14" t="s">
        <v>26</v>
      </c>
      <c r="O1282" s="115">
        <v>1</v>
      </c>
      <c r="P1282" s="14" t="s">
        <v>34</v>
      </c>
      <c r="Q1282" s="14" t="s">
        <v>28</v>
      </c>
      <c r="R1282" s="14" t="s">
        <v>48</v>
      </c>
      <c r="S1282" s="14" t="s">
        <v>72</v>
      </c>
    </row>
    <row r="1283" spans="1:19" hidden="1" x14ac:dyDescent="0.25">
      <c r="A1283" s="176">
        <v>42263</v>
      </c>
      <c r="B1283" s="158">
        <v>42263</v>
      </c>
      <c r="C1283" s="159" t="s">
        <v>327</v>
      </c>
      <c r="D1283" s="56">
        <v>2015</v>
      </c>
      <c r="E1283" s="61" t="s">
        <v>342</v>
      </c>
      <c r="F1283" s="56">
        <v>1</v>
      </c>
      <c r="G1283" s="61" t="s">
        <v>134</v>
      </c>
      <c r="H1283" s="61" t="s">
        <v>134</v>
      </c>
      <c r="I1283" s="160">
        <v>0.60996527777777776</v>
      </c>
      <c r="J1283" s="161">
        <v>-7.3001106117059003</v>
      </c>
      <c r="K1283" s="162">
        <v>35.3506845300818</v>
      </c>
      <c r="L1283" s="14" t="s">
        <v>134</v>
      </c>
      <c r="M1283" s="61">
        <v>79.2</v>
      </c>
      <c r="N1283" s="14" t="s">
        <v>26</v>
      </c>
      <c r="O1283" s="115">
        <v>1</v>
      </c>
      <c r="P1283" s="14" t="s">
        <v>34</v>
      </c>
      <c r="Q1283" s="14" t="s">
        <v>28</v>
      </c>
      <c r="R1283" s="14" t="s">
        <v>48</v>
      </c>
      <c r="S1283" s="14" t="s">
        <v>72</v>
      </c>
    </row>
    <row r="1284" spans="1:19" hidden="1" x14ac:dyDescent="0.25">
      <c r="A1284" s="176">
        <v>42264</v>
      </c>
      <c r="B1284" s="158">
        <v>42264</v>
      </c>
      <c r="C1284" s="159" t="s">
        <v>327</v>
      </c>
      <c r="D1284" s="56">
        <v>2015</v>
      </c>
      <c r="E1284" s="61" t="s">
        <v>342</v>
      </c>
      <c r="F1284" s="56">
        <v>1</v>
      </c>
      <c r="G1284" s="18" t="s">
        <v>140</v>
      </c>
      <c r="H1284" s="61" t="s">
        <v>140</v>
      </c>
      <c r="I1284" s="160">
        <v>0.47582175925925929</v>
      </c>
      <c r="J1284" s="161">
        <v>-7.8097346426726002</v>
      </c>
      <c r="K1284" s="162">
        <v>34.794284980853</v>
      </c>
      <c r="L1284" s="14" t="s">
        <v>140</v>
      </c>
      <c r="M1284" s="61">
        <v>27.4</v>
      </c>
      <c r="N1284" s="14" t="s">
        <v>26</v>
      </c>
      <c r="O1284" s="115">
        <v>1</v>
      </c>
      <c r="P1284" s="14" t="s">
        <v>34</v>
      </c>
      <c r="Q1284" s="14" t="s">
        <v>28</v>
      </c>
      <c r="R1284" s="14" t="s">
        <v>48</v>
      </c>
      <c r="S1284" s="14" t="s">
        <v>72</v>
      </c>
    </row>
    <row r="1285" spans="1:19" hidden="1" x14ac:dyDescent="0.25">
      <c r="A1285" s="176">
        <v>42264</v>
      </c>
      <c r="B1285" s="158">
        <v>42264</v>
      </c>
      <c r="C1285" s="159" t="s">
        <v>327</v>
      </c>
      <c r="D1285" s="56">
        <v>2015</v>
      </c>
      <c r="E1285" s="61" t="s">
        <v>342</v>
      </c>
      <c r="F1285" s="56">
        <v>1</v>
      </c>
      <c r="G1285" s="18" t="s">
        <v>140</v>
      </c>
      <c r="H1285" s="61" t="s">
        <v>140</v>
      </c>
      <c r="I1285" s="160">
        <v>0.52402777777777776</v>
      </c>
      <c r="J1285" s="161">
        <v>-7.8966351750202097</v>
      </c>
      <c r="K1285" s="162">
        <v>34.591077840653298</v>
      </c>
      <c r="L1285" s="14" t="s">
        <v>140</v>
      </c>
      <c r="M1285" s="61">
        <v>53.3</v>
      </c>
      <c r="N1285" s="14" t="s">
        <v>26</v>
      </c>
      <c r="O1285" s="115">
        <v>1</v>
      </c>
      <c r="P1285" s="14" t="s">
        <v>34</v>
      </c>
      <c r="Q1285" s="14" t="s">
        <v>28</v>
      </c>
      <c r="R1285" s="14" t="s">
        <v>35</v>
      </c>
      <c r="S1285" s="14" t="s">
        <v>72</v>
      </c>
    </row>
    <row r="1286" spans="1:19" hidden="1" x14ac:dyDescent="0.25">
      <c r="A1286" s="176">
        <v>42264</v>
      </c>
      <c r="B1286" s="158">
        <v>42264</v>
      </c>
      <c r="C1286" s="159" t="s">
        <v>327</v>
      </c>
      <c r="D1286" s="56">
        <v>2015</v>
      </c>
      <c r="E1286" s="61" t="s">
        <v>342</v>
      </c>
      <c r="F1286" s="56">
        <v>1</v>
      </c>
      <c r="G1286" s="18" t="s">
        <v>140</v>
      </c>
      <c r="H1286" s="61" t="s">
        <v>140</v>
      </c>
      <c r="I1286" s="160">
        <v>0.54421296296296295</v>
      </c>
      <c r="J1286" s="161">
        <v>-7.9373147656900196</v>
      </c>
      <c r="K1286" s="162">
        <v>34.5421269255176</v>
      </c>
      <c r="L1286" s="14" t="s">
        <v>140</v>
      </c>
      <c r="M1286" s="61">
        <v>64.3</v>
      </c>
      <c r="N1286" s="14" t="s">
        <v>46</v>
      </c>
      <c r="O1286" s="115">
        <v>1</v>
      </c>
      <c r="P1286" s="14" t="s">
        <v>34</v>
      </c>
      <c r="Q1286" s="14" t="s">
        <v>28</v>
      </c>
      <c r="R1286" s="14" t="s">
        <v>35</v>
      </c>
      <c r="S1286" s="14" t="s">
        <v>72</v>
      </c>
    </row>
    <row r="1287" spans="1:19" hidden="1" x14ac:dyDescent="0.25">
      <c r="A1287" s="176">
        <v>42264</v>
      </c>
      <c r="B1287" s="158">
        <v>42264</v>
      </c>
      <c r="C1287" s="159" t="s">
        <v>327</v>
      </c>
      <c r="D1287" s="56">
        <v>2015</v>
      </c>
      <c r="E1287" s="61" t="s">
        <v>342</v>
      </c>
      <c r="F1287" s="56">
        <v>1</v>
      </c>
      <c r="G1287" s="18" t="s">
        <v>140</v>
      </c>
      <c r="H1287" s="61" t="s">
        <v>140</v>
      </c>
      <c r="I1287" s="160">
        <v>0.54479166666666667</v>
      </c>
      <c r="J1287" s="161">
        <v>-7.9377697948101398</v>
      </c>
      <c r="K1287" s="162">
        <v>34.541659892254401</v>
      </c>
      <c r="L1287" s="14" t="s">
        <v>140</v>
      </c>
      <c r="M1287" s="61">
        <v>64.3</v>
      </c>
      <c r="N1287" s="14" t="s">
        <v>26</v>
      </c>
      <c r="O1287" s="115">
        <v>1</v>
      </c>
      <c r="P1287" s="14" t="s">
        <v>34</v>
      </c>
      <c r="Q1287" s="14" t="s">
        <v>28</v>
      </c>
      <c r="R1287" s="14" t="s">
        <v>35</v>
      </c>
      <c r="S1287" s="14" t="s">
        <v>72</v>
      </c>
    </row>
    <row r="1288" spans="1:19" hidden="1" x14ac:dyDescent="0.25">
      <c r="A1288" s="176">
        <v>42272</v>
      </c>
      <c r="B1288" s="158">
        <v>42272</v>
      </c>
      <c r="C1288" s="159" t="s">
        <v>327</v>
      </c>
      <c r="D1288" s="56">
        <v>2015</v>
      </c>
      <c r="E1288" s="61" t="s">
        <v>342</v>
      </c>
      <c r="F1288" s="56">
        <v>1</v>
      </c>
      <c r="G1288" s="57" t="s">
        <v>673</v>
      </c>
      <c r="H1288" s="61" t="s">
        <v>82</v>
      </c>
      <c r="I1288" s="160">
        <v>0.40412037037037035</v>
      </c>
      <c r="J1288" s="161">
        <v>-7.5990980662085601</v>
      </c>
      <c r="K1288" s="162">
        <v>34.877885579429297</v>
      </c>
      <c r="L1288" s="14" t="s">
        <v>176</v>
      </c>
      <c r="M1288" s="61">
        <v>6.2</v>
      </c>
      <c r="N1288" s="14" t="s">
        <v>26</v>
      </c>
      <c r="O1288" s="115">
        <v>1</v>
      </c>
      <c r="P1288" s="14" t="s">
        <v>27</v>
      </c>
      <c r="Q1288" s="14" t="s">
        <v>28</v>
      </c>
      <c r="R1288" s="14" t="s">
        <v>35</v>
      </c>
      <c r="S1288" s="14" t="s">
        <v>72</v>
      </c>
    </row>
    <row r="1289" spans="1:19" hidden="1" x14ac:dyDescent="0.25">
      <c r="A1289" s="176">
        <v>42272</v>
      </c>
      <c r="B1289" s="158">
        <v>42272</v>
      </c>
      <c r="C1289" s="159" t="s">
        <v>327</v>
      </c>
      <c r="D1289" s="56">
        <v>2015</v>
      </c>
      <c r="E1289" s="61" t="s">
        <v>342</v>
      </c>
      <c r="F1289" s="56">
        <v>1</v>
      </c>
      <c r="G1289" s="57" t="s">
        <v>673</v>
      </c>
      <c r="H1289" s="61" t="s">
        <v>82</v>
      </c>
      <c r="I1289" s="160">
        <v>0.41388888888888892</v>
      </c>
      <c r="J1289" s="161">
        <v>-7.6020763042852799</v>
      </c>
      <c r="K1289" s="162">
        <v>34.852868444840901</v>
      </c>
      <c r="L1289" s="14" t="s">
        <v>176</v>
      </c>
      <c r="M1289" s="61">
        <v>9.6999999999999993</v>
      </c>
      <c r="N1289" s="14" t="s">
        <v>26</v>
      </c>
      <c r="O1289" s="115">
        <v>1</v>
      </c>
      <c r="P1289" s="14" t="s">
        <v>27</v>
      </c>
      <c r="Q1289" s="14" t="s">
        <v>28</v>
      </c>
      <c r="R1289" s="14" t="s">
        <v>35</v>
      </c>
      <c r="S1289" s="14" t="s">
        <v>72</v>
      </c>
    </row>
    <row r="1290" spans="1:19" hidden="1" x14ac:dyDescent="0.25">
      <c r="A1290" s="176">
        <v>42272</v>
      </c>
      <c r="B1290" s="158">
        <v>42272</v>
      </c>
      <c r="C1290" s="159" t="s">
        <v>327</v>
      </c>
      <c r="D1290" s="56">
        <v>2015</v>
      </c>
      <c r="E1290" s="61" t="s">
        <v>342</v>
      </c>
      <c r="F1290" s="56">
        <v>1</v>
      </c>
      <c r="G1290" s="57" t="s">
        <v>673</v>
      </c>
      <c r="H1290" s="61" t="s">
        <v>82</v>
      </c>
      <c r="I1290" s="160">
        <v>0.41430555555555554</v>
      </c>
      <c r="J1290" s="161">
        <v>-7.60206454007362</v>
      </c>
      <c r="K1290" s="162">
        <v>34.852932645972501</v>
      </c>
      <c r="L1290" s="14" t="s">
        <v>176</v>
      </c>
      <c r="M1290" s="61">
        <v>9.6999999999999993</v>
      </c>
      <c r="N1290" s="14" t="s">
        <v>46</v>
      </c>
      <c r="O1290" s="115">
        <v>1</v>
      </c>
      <c r="P1290" s="14" t="s">
        <v>27</v>
      </c>
      <c r="Q1290" s="14" t="s">
        <v>28</v>
      </c>
      <c r="R1290" s="14" t="s">
        <v>29</v>
      </c>
      <c r="S1290" s="14" t="s">
        <v>72</v>
      </c>
    </row>
    <row r="1291" spans="1:19" hidden="1" x14ac:dyDescent="0.25">
      <c r="A1291" s="176">
        <v>42492</v>
      </c>
      <c r="B1291" s="158">
        <v>42492</v>
      </c>
      <c r="C1291" s="159" t="s">
        <v>328</v>
      </c>
      <c r="D1291" s="56">
        <v>2016</v>
      </c>
      <c r="E1291" s="61" t="s">
        <v>341</v>
      </c>
      <c r="F1291" s="56">
        <v>1</v>
      </c>
      <c r="G1291" s="18" t="s">
        <v>140</v>
      </c>
      <c r="H1291" s="61" t="s">
        <v>140</v>
      </c>
      <c r="I1291" s="160">
        <v>0.4378009259259259</v>
      </c>
      <c r="J1291" s="161">
        <v>-7.7846149999999996</v>
      </c>
      <c r="K1291" s="162">
        <v>34.854453333333304</v>
      </c>
      <c r="L1291" s="14" t="s">
        <v>206</v>
      </c>
      <c r="M1291" s="61">
        <v>19.5</v>
      </c>
      <c r="N1291" s="14" t="s">
        <v>26</v>
      </c>
      <c r="O1291" s="115">
        <v>1</v>
      </c>
      <c r="P1291" s="14" t="s">
        <v>34</v>
      </c>
      <c r="Q1291" s="14" t="s">
        <v>28</v>
      </c>
      <c r="R1291" s="14" t="s">
        <v>35</v>
      </c>
      <c r="S1291" s="14" t="s">
        <v>40</v>
      </c>
    </row>
    <row r="1292" spans="1:19" hidden="1" x14ac:dyDescent="0.25">
      <c r="A1292" s="176" t="s">
        <v>215</v>
      </c>
      <c r="B1292" s="158">
        <v>42510</v>
      </c>
      <c r="C1292" s="159" t="s">
        <v>328</v>
      </c>
      <c r="D1292" s="56">
        <v>2016</v>
      </c>
      <c r="E1292" s="61" t="s">
        <v>341</v>
      </c>
      <c r="F1292" s="56">
        <v>2</v>
      </c>
      <c r="G1292" s="18" t="s">
        <v>140</v>
      </c>
      <c r="H1292" s="61" t="s">
        <v>140</v>
      </c>
      <c r="I1292" s="160">
        <v>0.4618518518518519</v>
      </c>
      <c r="J1292" s="161">
        <v>-7.8172816666666698</v>
      </c>
      <c r="K1292" s="162">
        <v>34.769738333333301</v>
      </c>
      <c r="L1292" s="14" t="s">
        <v>206</v>
      </c>
      <c r="M1292" s="61">
        <v>31.7</v>
      </c>
      <c r="N1292" s="14" t="s">
        <v>26</v>
      </c>
      <c r="O1292" s="115">
        <v>1</v>
      </c>
      <c r="P1292" s="14" t="s">
        <v>27</v>
      </c>
      <c r="Q1292" s="14" t="s">
        <v>28</v>
      </c>
      <c r="R1292" s="14" t="s">
        <v>29</v>
      </c>
      <c r="S1292" s="14" t="s">
        <v>40</v>
      </c>
    </row>
    <row r="1293" spans="1:19" hidden="1" x14ac:dyDescent="0.25">
      <c r="A1293" s="176">
        <v>42650</v>
      </c>
      <c r="B1293" s="158">
        <v>42650</v>
      </c>
      <c r="C1293" s="159" t="s">
        <v>329</v>
      </c>
      <c r="D1293" s="56">
        <v>2016</v>
      </c>
      <c r="E1293" s="61" t="s">
        <v>342</v>
      </c>
      <c r="F1293" s="56">
        <v>1</v>
      </c>
      <c r="G1293" s="61" t="s">
        <v>134</v>
      </c>
      <c r="H1293" s="61" t="s">
        <v>134</v>
      </c>
      <c r="I1293" s="160">
        <v>0.41253472222222221</v>
      </c>
      <c r="J1293" s="161">
        <v>-7.6199951377930404</v>
      </c>
      <c r="K1293" s="162">
        <v>35.002248729605299</v>
      </c>
      <c r="L1293" s="14" t="s">
        <v>134</v>
      </c>
      <c r="M1293" s="61">
        <v>16.100000000000001</v>
      </c>
      <c r="N1293" s="14" t="s">
        <v>26</v>
      </c>
      <c r="O1293" s="115">
        <v>1</v>
      </c>
      <c r="P1293" s="14" t="s">
        <v>34</v>
      </c>
      <c r="Q1293" s="14" t="s">
        <v>28</v>
      </c>
      <c r="R1293" s="14" t="s">
        <v>48</v>
      </c>
      <c r="S1293" s="14" t="s">
        <v>72</v>
      </c>
    </row>
    <row r="1294" spans="1:19" hidden="1" x14ac:dyDescent="0.25">
      <c r="A1294" s="176">
        <v>42650</v>
      </c>
      <c r="B1294" s="158">
        <v>42650</v>
      </c>
      <c r="C1294" s="159" t="s">
        <v>329</v>
      </c>
      <c r="D1294" s="56">
        <v>2016</v>
      </c>
      <c r="E1294" s="61" t="s">
        <v>342</v>
      </c>
      <c r="F1294" s="56">
        <v>1</v>
      </c>
      <c r="G1294" s="61" t="s">
        <v>134</v>
      </c>
      <c r="H1294" s="61" t="s">
        <v>134</v>
      </c>
      <c r="I1294" s="160">
        <v>0.42516203703703703</v>
      </c>
      <c r="J1294" s="161">
        <v>-7.5843442719083898</v>
      </c>
      <c r="K1294" s="162">
        <v>35.012160857282801</v>
      </c>
      <c r="L1294" s="14" t="s">
        <v>134</v>
      </c>
      <c r="M1294" s="61">
        <v>21.8</v>
      </c>
      <c r="N1294" s="14" t="s">
        <v>26</v>
      </c>
      <c r="O1294" s="115">
        <v>1</v>
      </c>
      <c r="P1294" s="14" t="s">
        <v>34</v>
      </c>
      <c r="Q1294" s="14" t="s">
        <v>28</v>
      </c>
      <c r="R1294" s="14" t="s">
        <v>48</v>
      </c>
      <c r="S1294" s="14" t="s">
        <v>72</v>
      </c>
    </row>
    <row r="1295" spans="1:19" hidden="1" x14ac:dyDescent="0.25">
      <c r="A1295" s="176">
        <v>42650</v>
      </c>
      <c r="B1295" s="158">
        <v>42650</v>
      </c>
      <c r="C1295" s="159" t="s">
        <v>329</v>
      </c>
      <c r="D1295" s="56">
        <v>2016</v>
      </c>
      <c r="E1295" s="61" t="s">
        <v>342</v>
      </c>
      <c r="F1295" s="56">
        <v>1</v>
      </c>
      <c r="G1295" s="61" t="s">
        <v>134</v>
      </c>
      <c r="H1295" s="61" t="s">
        <v>134</v>
      </c>
      <c r="I1295" s="160">
        <v>0.49881944444444443</v>
      </c>
      <c r="J1295" s="161">
        <v>-7.4494168680712001</v>
      </c>
      <c r="K1295" s="162">
        <v>35.243981263866203</v>
      </c>
      <c r="L1295" s="14" t="s">
        <v>134</v>
      </c>
      <c r="M1295" s="61">
        <v>58.4</v>
      </c>
      <c r="N1295" s="14" t="s">
        <v>26</v>
      </c>
      <c r="O1295" s="115">
        <v>1</v>
      </c>
      <c r="P1295" s="14" t="s">
        <v>27</v>
      </c>
      <c r="Q1295" s="14" t="s">
        <v>28</v>
      </c>
      <c r="R1295" s="14" t="s">
        <v>48</v>
      </c>
      <c r="S1295" s="14" t="s">
        <v>72</v>
      </c>
    </row>
    <row r="1296" spans="1:19" hidden="1" x14ac:dyDescent="0.25">
      <c r="A1296" s="176">
        <v>42650</v>
      </c>
      <c r="B1296" s="158">
        <v>42650</v>
      </c>
      <c r="C1296" s="159" t="s">
        <v>329</v>
      </c>
      <c r="D1296" s="56">
        <v>2016</v>
      </c>
      <c r="E1296" s="61" t="s">
        <v>342</v>
      </c>
      <c r="F1296" s="56">
        <v>1</v>
      </c>
      <c r="G1296" s="61" t="s">
        <v>134</v>
      </c>
      <c r="H1296" s="61" t="s">
        <v>134</v>
      </c>
      <c r="I1296" s="160">
        <v>0.50776620370370373</v>
      </c>
      <c r="J1296" s="161">
        <v>-7.4351374998661202</v>
      </c>
      <c r="K1296" s="162">
        <v>35.2773450455418</v>
      </c>
      <c r="L1296" s="14" t="s">
        <v>134</v>
      </c>
      <c r="M1296" s="61">
        <v>62.9</v>
      </c>
      <c r="N1296" s="14" t="s">
        <v>46</v>
      </c>
      <c r="O1296" s="115">
        <v>1</v>
      </c>
      <c r="P1296" s="14" t="s">
        <v>27</v>
      </c>
      <c r="Q1296" s="14" t="s">
        <v>28</v>
      </c>
      <c r="R1296" s="14" t="s">
        <v>48</v>
      </c>
      <c r="S1296" s="14" t="s">
        <v>72</v>
      </c>
    </row>
    <row r="1297" spans="1:19" hidden="1" x14ac:dyDescent="0.25">
      <c r="A1297" s="176">
        <v>42651</v>
      </c>
      <c r="B1297" s="158">
        <v>42651</v>
      </c>
      <c r="C1297" s="159" t="s">
        <v>329</v>
      </c>
      <c r="D1297" s="56">
        <v>2016</v>
      </c>
      <c r="E1297" s="61" t="s">
        <v>342</v>
      </c>
      <c r="F1297" s="56">
        <v>1</v>
      </c>
      <c r="G1297" s="18" t="s">
        <v>140</v>
      </c>
      <c r="H1297" s="61" t="s">
        <v>140</v>
      </c>
      <c r="I1297" s="160">
        <v>0.44144675925925925</v>
      </c>
      <c r="J1297" s="161">
        <v>-7.7775847394047899</v>
      </c>
      <c r="K1297" s="162">
        <v>34.856003948844801</v>
      </c>
      <c r="L1297" s="14" t="s">
        <v>289</v>
      </c>
      <c r="M1297" s="61">
        <v>18.600000000000001</v>
      </c>
      <c r="N1297" s="14" t="s">
        <v>26</v>
      </c>
      <c r="O1297" s="115">
        <v>1</v>
      </c>
      <c r="P1297" s="14" t="s">
        <v>34</v>
      </c>
      <c r="Q1297" s="14" t="s">
        <v>28</v>
      </c>
      <c r="R1297" s="14" t="s">
        <v>35</v>
      </c>
      <c r="S1297" s="14" t="s">
        <v>72</v>
      </c>
    </row>
    <row r="1298" spans="1:19" hidden="1" x14ac:dyDescent="0.25">
      <c r="A1298" s="176">
        <v>42651</v>
      </c>
      <c r="B1298" s="158">
        <v>42651</v>
      </c>
      <c r="C1298" s="159" t="s">
        <v>329</v>
      </c>
      <c r="D1298" s="56">
        <v>2016</v>
      </c>
      <c r="E1298" s="61" t="s">
        <v>342</v>
      </c>
      <c r="F1298" s="56">
        <v>1</v>
      </c>
      <c r="G1298" s="18" t="s">
        <v>140</v>
      </c>
      <c r="H1298" s="61" t="s">
        <v>140</v>
      </c>
      <c r="I1298" s="160">
        <v>0.52324074074074078</v>
      </c>
      <c r="J1298" s="161">
        <v>-7.90008190981957</v>
      </c>
      <c r="K1298" s="162">
        <v>34.567091624049297</v>
      </c>
      <c r="L1298" s="14" t="s">
        <v>289</v>
      </c>
      <c r="M1298" s="61">
        <v>58.5</v>
      </c>
      <c r="N1298" s="14" t="s">
        <v>26</v>
      </c>
      <c r="O1298" s="115">
        <v>1</v>
      </c>
      <c r="P1298" s="14" t="s">
        <v>34</v>
      </c>
      <c r="Q1298" s="14" t="s">
        <v>28</v>
      </c>
      <c r="R1298" s="14" t="s">
        <v>48</v>
      </c>
      <c r="S1298" s="14" t="s">
        <v>72</v>
      </c>
    </row>
    <row r="1299" spans="1:19" hidden="1" x14ac:dyDescent="0.25">
      <c r="A1299" s="176">
        <v>42652</v>
      </c>
      <c r="B1299" s="158">
        <v>42652</v>
      </c>
      <c r="C1299" s="159" t="s">
        <v>329</v>
      </c>
      <c r="D1299" s="56">
        <v>2016</v>
      </c>
      <c r="E1299" s="61" t="s">
        <v>342</v>
      </c>
      <c r="F1299" s="56">
        <v>1</v>
      </c>
      <c r="G1299" s="57" t="s">
        <v>673</v>
      </c>
      <c r="H1299" s="61" t="s">
        <v>82</v>
      </c>
      <c r="I1299" s="160">
        <v>0.42623842592592592</v>
      </c>
      <c r="J1299" s="161">
        <v>-7.5972206468034198</v>
      </c>
      <c r="K1299" s="162">
        <v>34.843614388528302</v>
      </c>
      <c r="L1299" s="14" t="s">
        <v>176</v>
      </c>
      <c r="M1299" s="61">
        <v>11.3</v>
      </c>
      <c r="N1299" s="14" t="s">
        <v>26</v>
      </c>
      <c r="O1299" s="115">
        <v>1</v>
      </c>
      <c r="P1299" s="14" t="s">
        <v>34</v>
      </c>
      <c r="Q1299" s="14" t="s">
        <v>28</v>
      </c>
      <c r="R1299" s="14" t="s">
        <v>48</v>
      </c>
      <c r="S1299" s="14" t="s">
        <v>72</v>
      </c>
    </row>
    <row r="1300" spans="1:19" hidden="1" x14ac:dyDescent="0.25">
      <c r="A1300" s="176" t="s">
        <v>192</v>
      </c>
      <c r="B1300" s="158">
        <v>42670</v>
      </c>
      <c r="C1300" s="159" t="s">
        <v>330</v>
      </c>
      <c r="D1300" s="56">
        <v>2016</v>
      </c>
      <c r="E1300" s="61" t="s">
        <v>342</v>
      </c>
      <c r="F1300" s="56">
        <v>1</v>
      </c>
      <c r="G1300" s="186" t="s">
        <v>129</v>
      </c>
      <c r="H1300" s="61" t="s">
        <v>129</v>
      </c>
      <c r="I1300" s="160">
        <v>0.42436342592592591</v>
      </c>
      <c r="J1300" s="161">
        <v>-6.6622807210000001</v>
      </c>
      <c r="K1300" s="162">
        <v>31.25782066</v>
      </c>
      <c r="L1300" s="14" t="s">
        <v>194</v>
      </c>
      <c r="M1300" s="61">
        <v>14.1</v>
      </c>
      <c r="N1300" s="14" t="s">
        <v>26</v>
      </c>
      <c r="O1300" s="115">
        <v>1</v>
      </c>
      <c r="P1300" s="14" t="s">
        <v>34</v>
      </c>
      <c r="Q1300" s="14" t="s">
        <v>28</v>
      </c>
      <c r="R1300" s="14" t="s">
        <v>35</v>
      </c>
      <c r="S1300" s="14" t="s">
        <v>40</v>
      </c>
    </row>
    <row r="1301" spans="1:19" hidden="1" x14ac:dyDescent="0.25">
      <c r="A1301" s="176" t="s">
        <v>192</v>
      </c>
      <c r="B1301" s="158">
        <v>42670</v>
      </c>
      <c r="C1301" s="159" t="s">
        <v>330</v>
      </c>
      <c r="D1301" s="56">
        <v>2016</v>
      </c>
      <c r="E1301" s="61" t="s">
        <v>342</v>
      </c>
      <c r="F1301" s="56">
        <v>1</v>
      </c>
      <c r="G1301" s="186" t="s">
        <v>129</v>
      </c>
      <c r="H1301" s="61" t="s">
        <v>129</v>
      </c>
      <c r="I1301" s="160">
        <v>0.47518518518518515</v>
      </c>
      <c r="J1301" s="161">
        <v>-6.8674306090000004</v>
      </c>
      <c r="K1301" s="162">
        <v>31.198491839999999</v>
      </c>
      <c r="L1301" s="14" t="s">
        <v>194</v>
      </c>
      <c r="M1301" s="61">
        <v>43</v>
      </c>
      <c r="N1301" s="14" t="s">
        <v>26</v>
      </c>
      <c r="O1301" s="115">
        <v>1</v>
      </c>
      <c r="P1301" s="14" t="s">
        <v>34</v>
      </c>
      <c r="Q1301" s="14" t="s">
        <v>28</v>
      </c>
      <c r="R1301" s="14" t="s">
        <v>35</v>
      </c>
      <c r="S1301" s="14" t="s">
        <v>40</v>
      </c>
    </row>
    <row r="1302" spans="1:19" hidden="1" x14ac:dyDescent="0.25">
      <c r="A1302" s="176">
        <v>42683</v>
      </c>
      <c r="B1302" s="158">
        <v>42683</v>
      </c>
      <c r="C1302" s="159" t="s">
        <v>329</v>
      </c>
      <c r="D1302" s="56">
        <v>2016</v>
      </c>
      <c r="E1302" s="61" t="s">
        <v>342</v>
      </c>
      <c r="F1302" s="56">
        <v>2</v>
      </c>
      <c r="G1302" s="57" t="s">
        <v>673</v>
      </c>
      <c r="H1302" s="61" t="s">
        <v>82</v>
      </c>
      <c r="I1302" s="160">
        <v>0.39880787037037035</v>
      </c>
      <c r="J1302" s="161">
        <v>-7.6023433784430097</v>
      </c>
      <c r="K1302" s="162">
        <v>34.854711140959402</v>
      </c>
      <c r="L1302" s="14" t="s">
        <v>302</v>
      </c>
      <c r="M1302" s="61">
        <v>9.6999999999999993</v>
      </c>
      <c r="N1302" s="14" t="s">
        <v>46</v>
      </c>
      <c r="O1302" s="115">
        <v>1</v>
      </c>
      <c r="P1302" s="14" t="s">
        <v>27</v>
      </c>
      <c r="Q1302" s="14" t="s">
        <v>28</v>
      </c>
      <c r="R1302" s="14" t="s">
        <v>35</v>
      </c>
      <c r="S1302" s="14" t="s">
        <v>72</v>
      </c>
    </row>
    <row r="1303" spans="1:19" hidden="1" x14ac:dyDescent="0.25">
      <c r="A1303" s="57">
        <v>43011</v>
      </c>
      <c r="B1303" s="158">
        <v>42804</v>
      </c>
      <c r="C1303" s="159" t="s">
        <v>441</v>
      </c>
      <c r="D1303" s="56">
        <v>2017</v>
      </c>
      <c r="E1303" s="61" t="s">
        <v>341</v>
      </c>
      <c r="F1303" s="56">
        <v>2</v>
      </c>
      <c r="G1303" s="61" t="s">
        <v>134</v>
      </c>
      <c r="H1303" s="57" t="s">
        <v>134</v>
      </c>
      <c r="I1303" s="160">
        <v>0.44930555555555557</v>
      </c>
      <c r="J1303" s="161">
        <v>-7.6562680116300097</v>
      </c>
      <c r="K1303" s="162">
        <v>34.973063188455399</v>
      </c>
      <c r="L1303" s="14" t="s">
        <v>424</v>
      </c>
      <c r="M1303" s="61">
        <v>8.1</v>
      </c>
      <c r="N1303" s="14" t="s">
        <v>46</v>
      </c>
      <c r="O1303" s="115">
        <v>1</v>
      </c>
      <c r="P1303" s="14" t="s">
        <v>27</v>
      </c>
      <c r="Q1303" s="14" t="s">
        <v>28</v>
      </c>
      <c r="R1303" s="14" t="s">
        <v>50</v>
      </c>
      <c r="S1303" s="14" t="s">
        <v>72</v>
      </c>
    </row>
    <row r="1304" spans="1:19" hidden="1" x14ac:dyDescent="0.25">
      <c r="A1304" s="57">
        <v>43011</v>
      </c>
      <c r="B1304" s="158">
        <v>42804</v>
      </c>
      <c r="C1304" s="159" t="s">
        <v>441</v>
      </c>
      <c r="D1304" s="56">
        <v>2017</v>
      </c>
      <c r="E1304" s="61" t="s">
        <v>341</v>
      </c>
      <c r="F1304" s="56">
        <v>2</v>
      </c>
      <c r="G1304" s="61" t="s">
        <v>134</v>
      </c>
      <c r="H1304" s="57" t="s">
        <v>134</v>
      </c>
      <c r="I1304" s="160">
        <v>0.56134259259259256</v>
      </c>
      <c r="J1304" s="161">
        <v>-7.5312276387057997</v>
      </c>
      <c r="K1304" s="162">
        <v>35.087226545724398</v>
      </c>
      <c r="L1304" s="14" t="s">
        <v>424</v>
      </c>
      <c r="M1304" s="61">
        <v>59.7</v>
      </c>
      <c r="N1304" s="14" t="s">
        <v>26</v>
      </c>
      <c r="O1304" s="115">
        <v>1</v>
      </c>
      <c r="P1304" s="14" t="s">
        <v>34</v>
      </c>
      <c r="Q1304" s="14" t="s">
        <v>28</v>
      </c>
      <c r="R1304" s="14" t="s">
        <v>48</v>
      </c>
      <c r="S1304" s="14" t="s">
        <v>72</v>
      </c>
    </row>
    <row r="1305" spans="1:19" hidden="1" x14ac:dyDescent="0.25">
      <c r="A1305" s="57">
        <v>43042</v>
      </c>
      <c r="B1305" s="158">
        <v>42805</v>
      </c>
      <c r="C1305" s="159" t="s">
        <v>441</v>
      </c>
      <c r="D1305" s="56">
        <v>2017</v>
      </c>
      <c r="E1305" s="61" t="s">
        <v>341</v>
      </c>
      <c r="F1305" s="56">
        <v>2</v>
      </c>
      <c r="G1305" s="18" t="s">
        <v>140</v>
      </c>
      <c r="H1305" s="61" t="s">
        <v>140</v>
      </c>
      <c r="I1305" s="160">
        <v>0.45047453703703705</v>
      </c>
      <c r="J1305" s="161">
        <v>-7.8285395884060698</v>
      </c>
      <c r="K1305" s="162">
        <v>34.737412293989699</v>
      </c>
      <c r="L1305" s="14" t="s">
        <v>289</v>
      </c>
      <c r="M1305" s="61">
        <v>34.799999999999997</v>
      </c>
      <c r="N1305" s="14" t="s">
        <v>26</v>
      </c>
      <c r="O1305" s="115">
        <v>1</v>
      </c>
      <c r="P1305" s="14" t="s">
        <v>34</v>
      </c>
      <c r="Q1305" s="14" t="s">
        <v>28</v>
      </c>
      <c r="R1305" s="14" t="s">
        <v>35</v>
      </c>
      <c r="S1305" s="14" t="s">
        <v>72</v>
      </c>
    </row>
    <row r="1306" spans="1:19" hidden="1" x14ac:dyDescent="0.25">
      <c r="A1306" s="57">
        <v>43042</v>
      </c>
      <c r="B1306" s="158">
        <v>42805</v>
      </c>
      <c r="C1306" s="159" t="s">
        <v>441</v>
      </c>
      <c r="D1306" s="56">
        <v>2017</v>
      </c>
      <c r="E1306" s="61" t="s">
        <v>341</v>
      </c>
      <c r="F1306" s="56">
        <v>2</v>
      </c>
      <c r="G1306" s="18" t="s">
        <v>140</v>
      </c>
      <c r="H1306" s="61" t="s">
        <v>140</v>
      </c>
      <c r="I1306" s="160">
        <v>0.47513888888888883</v>
      </c>
      <c r="J1306" s="161">
        <v>-7.8807680380841996</v>
      </c>
      <c r="K1306" s="162">
        <v>34.634138951158199</v>
      </c>
      <c r="L1306" s="14" t="s">
        <v>289</v>
      </c>
      <c r="M1306" s="61">
        <v>48.8</v>
      </c>
      <c r="N1306" s="14" t="s">
        <v>26</v>
      </c>
      <c r="O1306" s="115">
        <v>1</v>
      </c>
      <c r="P1306" s="14" t="s">
        <v>34</v>
      </c>
      <c r="Q1306" s="14" t="s">
        <v>28</v>
      </c>
      <c r="R1306" s="14" t="s">
        <v>35</v>
      </c>
      <c r="S1306" s="14" t="s">
        <v>72</v>
      </c>
    </row>
    <row r="1307" spans="1:19" hidden="1" x14ac:dyDescent="0.25">
      <c r="A1307" s="57">
        <v>43042</v>
      </c>
      <c r="B1307" s="158">
        <v>42805</v>
      </c>
      <c r="C1307" s="159" t="s">
        <v>441</v>
      </c>
      <c r="D1307" s="56">
        <v>2017</v>
      </c>
      <c r="E1307" s="61" t="s">
        <v>341</v>
      </c>
      <c r="F1307" s="56">
        <v>2</v>
      </c>
      <c r="G1307" s="18" t="s">
        <v>140</v>
      </c>
      <c r="H1307" s="61" t="s">
        <v>140</v>
      </c>
      <c r="I1307" s="160">
        <v>0.48937499999999995</v>
      </c>
      <c r="J1307" s="161">
        <v>-7.9006737298006504</v>
      </c>
      <c r="K1307" s="162">
        <v>34.582279400904198</v>
      </c>
      <c r="L1307" s="14" t="s">
        <v>289</v>
      </c>
      <c r="M1307" s="61">
        <v>55.8</v>
      </c>
      <c r="N1307" s="14" t="s">
        <v>26</v>
      </c>
      <c r="O1307" s="115">
        <v>1</v>
      </c>
      <c r="P1307" s="14" t="s">
        <v>34</v>
      </c>
      <c r="Q1307" s="14" t="s">
        <v>28</v>
      </c>
      <c r="R1307" s="14" t="s">
        <v>35</v>
      </c>
      <c r="S1307" s="14" t="s">
        <v>72</v>
      </c>
    </row>
    <row r="1308" spans="1:19" hidden="1" x14ac:dyDescent="0.25">
      <c r="A1308" s="57">
        <v>43042</v>
      </c>
      <c r="B1308" s="158">
        <v>42805</v>
      </c>
      <c r="C1308" s="159" t="s">
        <v>441</v>
      </c>
      <c r="D1308" s="56">
        <v>2017</v>
      </c>
      <c r="E1308" s="61" t="s">
        <v>341</v>
      </c>
      <c r="F1308" s="56">
        <v>2</v>
      </c>
      <c r="G1308" s="18" t="s">
        <v>140</v>
      </c>
      <c r="H1308" s="61" t="s">
        <v>140</v>
      </c>
      <c r="I1308" s="160">
        <v>0.51841435185185192</v>
      </c>
      <c r="J1308" s="161">
        <v>-7.9468177834903901</v>
      </c>
      <c r="K1308" s="162">
        <v>34.5294621425383</v>
      </c>
      <c r="L1308" s="14" t="s">
        <v>289</v>
      </c>
      <c r="M1308" s="61">
        <v>67.8</v>
      </c>
      <c r="N1308" s="14" t="s">
        <v>46</v>
      </c>
      <c r="O1308" s="115">
        <v>1</v>
      </c>
      <c r="P1308" s="14" t="s">
        <v>27</v>
      </c>
      <c r="Q1308" s="14" t="s">
        <v>28</v>
      </c>
      <c r="R1308" s="14" t="s">
        <v>29</v>
      </c>
      <c r="S1308" s="14" t="s">
        <v>72</v>
      </c>
    </row>
    <row r="1309" spans="1:19" hidden="1" x14ac:dyDescent="0.25">
      <c r="A1309" s="57">
        <v>43042</v>
      </c>
      <c r="B1309" s="158">
        <v>42805</v>
      </c>
      <c r="C1309" s="159" t="s">
        <v>441</v>
      </c>
      <c r="D1309" s="56">
        <v>2017</v>
      </c>
      <c r="E1309" s="61" t="s">
        <v>341</v>
      </c>
      <c r="F1309" s="56">
        <v>2</v>
      </c>
      <c r="G1309" s="18" t="s">
        <v>140</v>
      </c>
      <c r="H1309" s="61" t="s">
        <v>140</v>
      </c>
      <c r="I1309" s="160">
        <v>0.54408564814814808</v>
      </c>
      <c r="J1309" s="161">
        <v>-8.0309386130139497</v>
      </c>
      <c r="K1309" s="162">
        <v>34.498406727022797</v>
      </c>
      <c r="L1309" s="14" t="s">
        <v>289</v>
      </c>
      <c r="M1309" s="61">
        <v>78.599999999999994</v>
      </c>
      <c r="N1309" s="14" t="s">
        <v>26</v>
      </c>
      <c r="O1309" s="115">
        <v>1</v>
      </c>
      <c r="P1309" s="14" t="s">
        <v>34</v>
      </c>
      <c r="Q1309" s="14" t="s">
        <v>28</v>
      </c>
      <c r="R1309" s="14" t="s">
        <v>35</v>
      </c>
      <c r="S1309" s="14" t="s">
        <v>72</v>
      </c>
    </row>
    <row r="1310" spans="1:19" hidden="1" x14ac:dyDescent="0.25">
      <c r="A1310" s="57">
        <v>43072</v>
      </c>
      <c r="B1310" s="158">
        <v>42806</v>
      </c>
      <c r="C1310" s="159" t="s">
        <v>441</v>
      </c>
      <c r="D1310" s="56">
        <v>2017</v>
      </c>
      <c r="E1310" s="61" t="s">
        <v>341</v>
      </c>
      <c r="F1310" s="56">
        <v>2</v>
      </c>
      <c r="G1310" s="57" t="s">
        <v>673</v>
      </c>
      <c r="H1310" s="61" t="s">
        <v>82</v>
      </c>
      <c r="I1310" s="160">
        <v>0.42987268518518523</v>
      </c>
      <c r="J1310" s="161">
        <v>-7.5974061246093703</v>
      </c>
      <c r="K1310" s="162">
        <v>34.843244427325899</v>
      </c>
      <c r="L1310" s="14" t="s">
        <v>434</v>
      </c>
      <c r="M1310" s="61">
        <v>13.3</v>
      </c>
      <c r="N1310" s="14" t="s">
        <v>26</v>
      </c>
      <c r="O1310" s="115">
        <v>1</v>
      </c>
      <c r="P1310" s="14" t="s">
        <v>27</v>
      </c>
      <c r="Q1310" s="14" t="s">
        <v>28</v>
      </c>
      <c r="R1310" s="14" t="s">
        <v>48</v>
      </c>
      <c r="S1310" s="14" t="s">
        <v>72</v>
      </c>
    </row>
    <row r="1311" spans="1:19" hidden="1" x14ac:dyDescent="0.25">
      <c r="A1311" s="57">
        <v>43072</v>
      </c>
      <c r="B1311" s="158">
        <v>42806</v>
      </c>
      <c r="C1311" s="159" t="s">
        <v>441</v>
      </c>
      <c r="D1311" s="56">
        <v>2017</v>
      </c>
      <c r="E1311" s="61" t="s">
        <v>341</v>
      </c>
      <c r="F1311" s="56">
        <v>2</v>
      </c>
      <c r="G1311" s="57" t="s">
        <v>673</v>
      </c>
      <c r="H1311" s="61" t="s">
        <v>82</v>
      </c>
      <c r="I1311" s="160">
        <v>0.44113425925925925</v>
      </c>
      <c r="J1311" s="161">
        <v>-7.6023469844708904</v>
      </c>
      <c r="K1311" s="162">
        <v>34.822430258423303</v>
      </c>
      <c r="L1311" s="14" t="s">
        <v>434</v>
      </c>
      <c r="M1311" s="61">
        <v>15.8</v>
      </c>
      <c r="N1311" s="14" t="s">
        <v>46</v>
      </c>
      <c r="O1311" s="115">
        <v>1</v>
      </c>
      <c r="P1311" s="14" t="s">
        <v>27</v>
      </c>
      <c r="Q1311" s="14" t="s">
        <v>28</v>
      </c>
      <c r="R1311" s="14" t="s">
        <v>35</v>
      </c>
      <c r="S1311" s="14" t="s">
        <v>72</v>
      </c>
    </row>
    <row r="1312" spans="1:19" hidden="1" x14ac:dyDescent="0.25">
      <c r="A1312" s="57">
        <v>43072</v>
      </c>
      <c r="B1312" s="158">
        <v>42806</v>
      </c>
      <c r="C1312" s="159" t="s">
        <v>441</v>
      </c>
      <c r="D1312" s="56">
        <v>2017</v>
      </c>
      <c r="E1312" s="61" t="s">
        <v>341</v>
      </c>
      <c r="F1312" s="56">
        <v>2</v>
      </c>
      <c r="G1312" s="57" t="s">
        <v>673</v>
      </c>
      <c r="H1312" s="61" t="s">
        <v>82</v>
      </c>
      <c r="I1312" s="160">
        <v>0.49834490740740739</v>
      </c>
      <c r="J1312" s="161">
        <v>-7.6837139914724197</v>
      </c>
      <c r="K1312" s="162">
        <v>34.639855835998397</v>
      </c>
      <c r="L1312" s="14" t="s">
        <v>434</v>
      </c>
      <c r="M1312" s="61">
        <v>41.2</v>
      </c>
      <c r="N1312" s="14" t="s">
        <v>26</v>
      </c>
      <c r="O1312" s="115">
        <v>1</v>
      </c>
      <c r="P1312" s="14" t="s">
        <v>34</v>
      </c>
      <c r="Q1312" s="14" t="s">
        <v>28</v>
      </c>
      <c r="R1312" s="14" t="s">
        <v>35</v>
      </c>
      <c r="S1312" s="14" t="s">
        <v>72</v>
      </c>
    </row>
    <row r="1313" spans="1:21" hidden="1" x14ac:dyDescent="0.25">
      <c r="A1313" s="57">
        <v>43072</v>
      </c>
      <c r="B1313" s="158">
        <v>42806</v>
      </c>
      <c r="C1313" s="159" t="s">
        <v>441</v>
      </c>
      <c r="D1313" s="56">
        <v>2017</v>
      </c>
      <c r="E1313" s="61" t="s">
        <v>341</v>
      </c>
      <c r="F1313" s="56">
        <v>2</v>
      </c>
      <c r="G1313" s="57" t="s">
        <v>673</v>
      </c>
      <c r="H1313" s="61" t="s">
        <v>82</v>
      </c>
      <c r="I1313" s="160">
        <v>0.50608796296296299</v>
      </c>
      <c r="J1313" s="161">
        <v>-7.6960076138469597</v>
      </c>
      <c r="K1313" s="162">
        <v>34.675463120720799</v>
      </c>
      <c r="L1313" s="14" t="s">
        <v>434</v>
      </c>
      <c r="M1313" s="61">
        <v>45.7</v>
      </c>
      <c r="N1313" s="14" t="s">
        <v>26</v>
      </c>
      <c r="O1313" s="115">
        <v>1</v>
      </c>
      <c r="P1313" s="14" t="s">
        <v>27</v>
      </c>
      <c r="Q1313" s="14" t="s">
        <v>28</v>
      </c>
      <c r="R1313" s="14" t="s">
        <v>29</v>
      </c>
      <c r="S1313" s="14" t="s">
        <v>72</v>
      </c>
    </row>
    <row r="1314" spans="1:21" hidden="1" x14ac:dyDescent="0.25">
      <c r="A1314" s="177">
        <v>43407</v>
      </c>
      <c r="B1314" s="158">
        <v>43407</v>
      </c>
      <c r="C1314" s="177" t="s">
        <v>635</v>
      </c>
      <c r="D1314" s="56">
        <v>2018</v>
      </c>
      <c r="E1314" s="177" t="s">
        <v>342</v>
      </c>
      <c r="F1314" s="56">
        <v>1</v>
      </c>
      <c r="G1314" s="186" t="s">
        <v>129</v>
      </c>
      <c r="H1314" s="61" t="s">
        <v>129</v>
      </c>
      <c r="I1314" s="178" t="s">
        <v>584</v>
      </c>
      <c r="J1314" s="179">
        <v>-6.8999858908732596</v>
      </c>
      <c r="K1314" s="180">
        <v>31.199491599577801</v>
      </c>
      <c r="L1314" s="181" t="s">
        <v>559</v>
      </c>
      <c r="M1314" s="181">
        <v>53.9</v>
      </c>
      <c r="N1314" s="181" t="s">
        <v>26</v>
      </c>
      <c r="O1314" s="182">
        <v>1</v>
      </c>
      <c r="P1314" s="181" t="s">
        <v>27</v>
      </c>
      <c r="Q1314" s="181" t="s">
        <v>28</v>
      </c>
      <c r="R1314" s="181" t="s">
        <v>29</v>
      </c>
      <c r="S1314" s="14" t="s">
        <v>72</v>
      </c>
      <c r="T1314" s="183"/>
      <c r="U1314" s="183"/>
    </row>
    <row r="1315" spans="1:21" hidden="1" x14ac:dyDescent="0.25">
      <c r="A1315" s="194">
        <v>41501</v>
      </c>
      <c r="B1315" s="195">
        <v>41501</v>
      </c>
      <c r="C1315" s="194" t="s">
        <v>787</v>
      </c>
      <c r="D1315" s="196">
        <v>2013</v>
      </c>
      <c r="E1315" s="19" t="s">
        <v>342</v>
      </c>
      <c r="F1315" s="196">
        <v>1</v>
      </c>
      <c r="G1315" s="18" t="s">
        <v>343</v>
      </c>
      <c r="H1315" s="18" t="s">
        <v>343</v>
      </c>
      <c r="I1315" s="18">
        <v>113</v>
      </c>
      <c r="J1315" s="18"/>
      <c r="K1315" s="18"/>
      <c r="L1315" s="18" t="s">
        <v>790</v>
      </c>
      <c r="M1315" s="17">
        <v>17</v>
      </c>
      <c r="N1315" s="18" t="s">
        <v>791</v>
      </c>
      <c r="O1315" s="19">
        <v>1</v>
      </c>
      <c r="P1315" s="18" t="s">
        <v>34</v>
      </c>
      <c r="Q1315" s="18" t="s">
        <v>94</v>
      </c>
      <c r="R1315" s="18" t="s">
        <v>48</v>
      </c>
      <c r="S1315" s="18" t="s">
        <v>793</v>
      </c>
      <c r="T1315" s="18"/>
      <c r="U1315" s="18"/>
    </row>
    <row r="1316" spans="1:21" hidden="1" x14ac:dyDescent="0.25">
      <c r="A1316" s="194">
        <v>41502</v>
      </c>
      <c r="B1316" s="195">
        <v>41502</v>
      </c>
      <c r="C1316" s="194" t="s">
        <v>787</v>
      </c>
      <c r="D1316" s="196">
        <v>2013</v>
      </c>
      <c r="E1316" s="19" t="s">
        <v>342</v>
      </c>
      <c r="F1316" s="196">
        <v>1</v>
      </c>
      <c r="G1316" s="186" t="s">
        <v>129</v>
      </c>
      <c r="H1316" s="18" t="s">
        <v>129</v>
      </c>
      <c r="I1316" s="18">
        <v>1213</v>
      </c>
      <c r="J1316" s="18"/>
      <c r="K1316" s="18"/>
      <c r="L1316" s="18" t="s">
        <v>802</v>
      </c>
      <c r="M1316" s="17">
        <v>52.3</v>
      </c>
      <c r="N1316" s="18" t="s">
        <v>796</v>
      </c>
      <c r="O1316" s="19">
        <v>1</v>
      </c>
      <c r="P1316" s="18" t="s">
        <v>34</v>
      </c>
      <c r="Q1316" s="18" t="s">
        <v>38</v>
      </c>
      <c r="R1316" s="18" t="s">
        <v>48</v>
      </c>
      <c r="S1316" s="18" t="s">
        <v>804</v>
      </c>
      <c r="T1316" s="18"/>
      <c r="U1316" s="18"/>
    </row>
    <row r="1317" spans="1:21" hidden="1" x14ac:dyDescent="0.25">
      <c r="A1317" s="176" t="s">
        <v>189</v>
      </c>
      <c r="B1317" s="158">
        <v>42669</v>
      </c>
      <c r="C1317" s="159" t="s">
        <v>330</v>
      </c>
      <c r="D1317" s="56">
        <v>2016</v>
      </c>
      <c r="E1317" s="61" t="s">
        <v>342</v>
      </c>
      <c r="F1317" s="56">
        <v>1</v>
      </c>
      <c r="G1317" s="18" t="s">
        <v>343</v>
      </c>
      <c r="H1317" s="177" t="s">
        <v>128</v>
      </c>
      <c r="I1317" s="160">
        <v>0.44410879629629635</v>
      </c>
      <c r="J1317" s="161">
        <v>-6.7392619309999997</v>
      </c>
      <c r="K1317" s="162">
        <v>30.983491000000001</v>
      </c>
      <c r="L1317" s="14" t="s">
        <v>191</v>
      </c>
      <c r="M1317" s="61">
        <v>21.3</v>
      </c>
      <c r="N1317" s="14" t="s">
        <v>26</v>
      </c>
      <c r="O1317" s="115">
        <v>1</v>
      </c>
      <c r="P1317" s="14" t="s">
        <v>27</v>
      </c>
      <c r="Q1317" s="14" t="s">
        <v>28</v>
      </c>
      <c r="R1317" s="14" t="s">
        <v>29</v>
      </c>
      <c r="S1317" s="14" t="s">
        <v>275</v>
      </c>
    </row>
    <row r="1318" spans="1:21" hidden="1" x14ac:dyDescent="0.25">
      <c r="A1318" s="176">
        <v>41930</v>
      </c>
      <c r="B1318" s="158">
        <v>41930</v>
      </c>
      <c r="C1318" s="159" t="s">
        <v>323</v>
      </c>
      <c r="D1318" s="56">
        <v>2014</v>
      </c>
      <c r="E1318" s="61" t="s">
        <v>342</v>
      </c>
      <c r="F1318" s="56">
        <v>1</v>
      </c>
      <c r="G1318" s="18" t="s">
        <v>343</v>
      </c>
      <c r="H1318" s="177" t="s">
        <v>128</v>
      </c>
      <c r="I1318" s="160">
        <v>0.48495370370370372</v>
      </c>
      <c r="J1318" s="161">
        <v>-6.6452570209999999</v>
      </c>
      <c r="K1318" s="162">
        <v>31.102055880000002</v>
      </c>
      <c r="L1318" s="14" t="s">
        <v>90</v>
      </c>
      <c r="M1318" s="61">
        <v>4.4000000000000004</v>
      </c>
      <c r="N1318" s="14" t="s">
        <v>42</v>
      </c>
      <c r="O1318" s="115">
        <v>1</v>
      </c>
      <c r="P1318" s="14" t="s">
        <v>34</v>
      </c>
      <c r="Q1318" s="14" t="s">
        <v>94</v>
      </c>
      <c r="S1318" s="14" t="s">
        <v>96</v>
      </c>
    </row>
    <row r="1319" spans="1:21" hidden="1" x14ac:dyDescent="0.25">
      <c r="A1319" s="176">
        <v>42685</v>
      </c>
      <c r="B1319" s="158">
        <v>42685</v>
      </c>
      <c r="C1319" s="159" t="s">
        <v>329</v>
      </c>
      <c r="D1319" s="56">
        <v>2016</v>
      </c>
      <c r="E1319" s="61" t="s">
        <v>342</v>
      </c>
      <c r="F1319" s="56">
        <v>2</v>
      </c>
      <c r="G1319" s="18" t="s">
        <v>140</v>
      </c>
      <c r="H1319" s="61" t="s">
        <v>140</v>
      </c>
      <c r="I1319" s="160">
        <v>0.52730324074074075</v>
      </c>
      <c r="J1319" s="161">
        <v>-7.93931299676641</v>
      </c>
      <c r="K1319" s="162">
        <v>34.539097756656403</v>
      </c>
      <c r="L1319" s="14" t="s">
        <v>206</v>
      </c>
      <c r="M1319" s="61">
        <v>65.8</v>
      </c>
      <c r="N1319" s="14" t="s">
        <v>46</v>
      </c>
      <c r="O1319" s="115">
        <v>1</v>
      </c>
      <c r="P1319" s="14" t="s">
        <v>27</v>
      </c>
      <c r="Q1319" s="14" t="s">
        <v>28</v>
      </c>
      <c r="R1319" s="14" t="s">
        <v>48</v>
      </c>
      <c r="S1319" s="14" t="s">
        <v>314</v>
      </c>
    </row>
    <row r="1320" spans="1:21" hidden="1" x14ac:dyDescent="0.25">
      <c r="A1320" s="173">
        <v>43274</v>
      </c>
      <c r="B1320" s="164">
        <v>43274</v>
      </c>
      <c r="C1320" s="174" t="s">
        <v>530</v>
      </c>
      <c r="D1320" s="166">
        <v>2018</v>
      </c>
      <c r="E1320" s="167" t="s">
        <v>342</v>
      </c>
      <c r="F1320" s="166">
        <v>1</v>
      </c>
      <c r="G1320" s="166"/>
      <c r="H1320" s="173" t="s">
        <v>528</v>
      </c>
      <c r="I1320" s="168">
        <v>0.47099537037037037</v>
      </c>
      <c r="J1320" s="169">
        <v>-7.7086759000000002</v>
      </c>
      <c r="K1320" s="170">
        <v>37.982943329999998</v>
      </c>
      <c r="L1320" s="171" t="s">
        <v>522</v>
      </c>
      <c r="M1320" s="175">
        <v>23.8</v>
      </c>
      <c r="N1320" s="171" t="s">
        <v>102</v>
      </c>
      <c r="O1320" s="172">
        <v>1</v>
      </c>
      <c r="P1320" s="171" t="s">
        <v>34</v>
      </c>
      <c r="Q1320" s="171" t="s">
        <v>28</v>
      </c>
      <c r="R1320" s="171" t="s">
        <v>35</v>
      </c>
      <c r="S1320" s="171" t="s">
        <v>845</v>
      </c>
      <c r="T1320" s="171" t="s">
        <v>847</v>
      </c>
    </row>
    <row r="1321" spans="1:21" hidden="1" x14ac:dyDescent="0.25">
      <c r="A1321" s="57">
        <v>43524</v>
      </c>
      <c r="B1321" s="158">
        <v>43524</v>
      </c>
      <c r="C1321" s="58" t="s">
        <v>653</v>
      </c>
      <c r="D1321" s="184">
        <v>2019</v>
      </c>
      <c r="E1321" s="57" t="s">
        <v>341</v>
      </c>
      <c r="F1321" s="184">
        <v>1</v>
      </c>
      <c r="G1321" s="186" t="s">
        <v>129</v>
      </c>
      <c r="H1321" s="186" t="s">
        <v>129</v>
      </c>
      <c r="I1321" s="160">
        <v>0.51468749999999996</v>
      </c>
      <c r="J1321" s="185">
        <v>-6.9042884556991</v>
      </c>
      <c r="K1321" s="61">
        <v>31.2640570374001</v>
      </c>
      <c r="L1321" s="14" t="s">
        <v>129</v>
      </c>
      <c r="M1321" s="61">
        <v>63.6</v>
      </c>
      <c r="N1321" s="14" t="s">
        <v>37</v>
      </c>
      <c r="O1321" s="115">
        <v>1</v>
      </c>
      <c r="P1321" s="14" t="s">
        <v>27</v>
      </c>
      <c r="Q1321" s="14" t="s">
        <v>28</v>
      </c>
      <c r="R1321" s="14" t="s">
        <v>29</v>
      </c>
      <c r="S1321" s="14" t="s">
        <v>651</v>
      </c>
      <c r="U1321" s="10"/>
    </row>
    <row r="1322" spans="1:21" hidden="1" x14ac:dyDescent="0.25">
      <c r="A1322" s="61" t="s">
        <v>494</v>
      </c>
      <c r="B1322" s="158">
        <v>43210</v>
      </c>
      <c r="C1322" s="159" t="s">
        <v>513</v>
      </c>
      <c r="D1322" s="56">
        <v>2018</v>
      </c>
      <c r="E1322" s="61" t="s">
        <v>341</v>
      </c>
      <c r="F1322" s="56">
        <v>1</v>
      </c>
      <c r="G1322" s="57" t="s">
        <v>673</v>
      </c>
      <c r="H1322" s="61" t="s">
        <v>82</v>
      </c>
      <c r="I1322" s="160">
        <v>0.39325231481481482</v>
      </c>
      <c r="J1322" s="161">
        <v>-7.5992758391196302</v>
      </c>
      <c r="K1322" s="162">
        <v>34.881628904522103</v>
      </c>
      <c r="L1322" s="14" t="s">
        <v>496</v>
      </c>
      <c r="M1322" s="61">
        <v>5.7</v>
      </c>
      <c r="N1322" s="14" t="s">
        <v>42</v>
      </c>
      <c r="O1322" s="115">
        <v>1</v>
      </c>
      <c r="P1322" s="14" t="s">
        <v>27</v>
      </c>
      <c r="Q1322" s="14" t="s">
        <v>38</v>
      </c>
      <c r="S1322" s="14" t="s">
        <v>511</v>
      </c>
    </row>
    <row r="1323" spans="1:21" hidden="1" x14ac:dyDescent="0.25">
      <c r="A1323" s="61" t="s">
        <v>450</v>
      </c>
      <c r="B1323" s="158">
        <v>42901</v>
      </c>
      <c r="C1323" s="159" t="s">
        <v>470</v>
      </c>
      <c r="D1323" s="56">
        <v>2017</v>
      </c>
      <c r="E1323" s="61" t="s">
        <v>342</v>
      </c>
      <c r="F1323" s="56">
        <v>1</v>
      </c>
      <c r="G1323" s="18" t="s">
        <v>140</v>
      </c>
      <c r="H1323" s="61" t="s">
        <v>140</v>
      </c>
      <c r="I1323" s="160">
        <v>0.42662037037037037</v>
      </c>
      <c r="J1323" s="161">
        <v>-7.7975412415726497</v>
      </c>
      <c r="K1323" s="162">
        <v>34.837360248771901</v>
      </c>
      <c r="L1323" s="14" t="s">
        <v>289</v>
      </c>
      <c r="M1323" s="61">
        <v>22.3</v>
      </c>
      <c r="N1323" s="14" t="s">
        <v>26</v>
      </c>
      <c r="O1323" s="115">
        <v>1</v>
      </c>
      <c r="P1323" s="14" t="s">
        <v>34</v>
      </c>
      <c r="Q1323" s="14" t="s">
        <v>28</v>
      </c>
      <c r="R1323" s="14" t="s">
        <v>35</v>
      </c>
      <c r="S1323" s="14" t="s">
        <v>453</v>
      </c>
    </row>
    <row r="1324" spans="1:21" hidden="1" x14ac:dyDescent="0.25">
      <c r="A1324" s="61" t="s">
        <v>450</v>
      </c>
      <c r="B1324" s="158">
        <v>42901</v>
      </c>
      <c r="C1324" s="159" t="s">
        <v>470</v>
      </c>
      <c r="D1324" s="56">
        <v>2017</v>
      </c>
      <c r="E1324" s="61" t="s">
        <v>342</v>
      </c>
      <c r="F1324" s="56">
        <v>1</v>
      </c>
      <c r="G1324" s="18" t="s">
        <v>140</v>
      </c>
      <c r="H1324" s="61" t="s">
        <v>140</v>
      </c>
      <c r="I1324" s="160">
        <v>0.44804398148148145</v>
      </c>
      <c r="J1324" s="161">
        <v>-7.7972821352002901</v>
      </c>
      <c r="K1324" s="162">
        <v>34.811099116894397</v>
      </c>
      <c r="L1324" s="14" t="s">
        <v>289</v>
      </c>
      <c r="M1324" s="61">
        <v>25.7</v>
      </c>
      <c r="N1324" s="14" t="s">
        <v>26</v>
      </c>
      <c r="O1324" s="115">
        <v>1</v>
      </c>
      <c r="P1324" s="14" t="s">
        <v>34</v>
      </c>
      <c r="Q1324" s="14" t="s">
        <v>28</v>
      </c>
      <c r="R1324" s="14" t="s">
        <v>35</v>
      </c>
      <c r="S1324" s="14" t="s">
        <v>453</v>
      </c>
    </row>
    <row r="1325" spans="1:21" hidden="1" x14ac:dyDescent="0.25">
      <c r="A1325" s="61" t="s">
        <v>450</v>
      </c>
      <c r="B1325" s="158">
        <v>42901</v>
      </c>
      <c r="C1325" s="159" t="s">
        <v>470</v>
      </c>
      <c r="D1325" s="56">
        <v>2017</v>
      </c>
      <c r="E1325" s="61" t="s">
        <v>342</v>
      </c>
      <c r="F1325" s="56">
        <v>1</v>
      </c>
      <c r="G1325" s="18" t="s">
        <v>140</v>
      </c>
      <c r="H1325" s="61" t="s">
        <v>140</v>
      </c>
      <c r="I1325" s="160">
        <v>0.4536458333333333</v>
      </c>
      <c r="J1325" s="161">
        <v>-7.8050069560563697</v>
      </c>
      <c r="K1325" s="162">
        <v>34.800956323336599</v>
      </c>
      <c r="L1325" s="14" t="s">
        <v>289</v>
      </c>
      <c r="M1325" s="61">
        <v>27.1</v>
      </c>
      <c r="N1325" s="14" t="s">
        <v>26</v>
      </c>
      <c r="O1325" s="115">
        <v>1</v>
      </c>
      <c r="P1325" s="14" t="s">
        <v>34</v>
      </c>
      <c r="Q1325" s="14" t="s">
        <v>28</v>
      </c>
      <c r="R1325" s="14" t="s">
        <v>35</v>
      </c>
      <c r="S1325" s="14" t="s">
        <v>453</v>
      </c>
    </row>
    <row r="1326" spans="1:21" hidden="1" x14ac:dyDescent="0.25">
      <c r="A1326" s="61" t="s">
        <v>450</v>
      </c>
      <c r="B1326" s="158">
        <v>42901</v>
      </c>
      <c r="C1326" s="159" t="s">
        <v>470</v>
      </c>
      <c r="D1326" s="56">
        <v>2017</v>
      </c>
      <c r="E1326" s="61" t="s">
        <v>342</v>
      </c>
      <c r="F1326" s="56">
        <v>1</v>
      </c>
      <c r="G1326" s="18" t="s">
        <v>140</v>
      </c>
      <c r="H1326" s="61" t="s">
        <v>140</v>
      </c>
      <c r="I1326" s="160">
        <v>0.45883101851851849</v>
      </c>
      <c r="J1326" s="161">
        <v>-7.81563463865883</v>
      </c>
      <c r="K1326" s="162">
        <v>34.778072042398698</v>
      </c>
      <c r="L1326" s="14" t="s">
        <v>289</v>
      </c>
      <c r="M1326" s="61">
        <v>30</v>
      </c>
      <c r="N1326" s="14" t="s">
        <v>26</v>
      </c>
      <c r="O1326" s="115">
        <v>1</v>
      </c>
      <c r="P1326" s="14" t="s">
        <v>34</v>
      </c>
      <c r="Q1326" s="14" t="s">
        <v>28</v>
      </c>
      <c r="R1326" s="14" t="s">
        <v>35</v>
      </c>
      <c r="S1326" s="14" t="s">
        <v>453</v>
      </c>
    </row>
    <row r="1327" spans="1:21" hidden="1" x14ac:dyDescent="0.25">
      <c r="A1327" s="61" t="s">
        <v>450</v>
      </c>
      <c r="B1327" s="158">
        <v>42901</v>
      </c>
      <c r="C1327" s="159" t="s">
        <v>470</v>
      </c>
      <c r="D1327" s="56">
        <v>2017</v>
      </c>
      <c r="E1327" s="61" t="s">
        <v>342</v>
      </c>
      <c r="F1327" s="56">
        <v>1</v>
      </c>
      <c r="G1327" s="18" t="s">
        <v>140</v>
      </c>
      <c r="H1327" s="61" t="s">
        <v>140</v>
      </c>
      <c r="I1327" s="160">
        <v>0.49855324074074076</v>
      </c>
      <c r="J1327" s="161">
        <v>-7.8863115980355198</v>
      </c>
      <c r="K1327" s="162">
        <v>34.625009673616603</v>
      </c>
      <c r="L1327" s="14" t="s">
        <v>289</v>
      </c>
      <c r="M1327" s="61">
        <v>50.7</v>
      </c>
      <c r="N1327" s="14" t="s">
        <v>26</v>
      </c>
      <c r="O1327" s="115">
        <v>1</v>
      </c>
      <c r="P1327" s="14" t="s">
        <v>27</v>
      </c>
      <c r="Q1327" s="14" t="s">
        <v>28</v>
      </c>
      <c r="R1327" s="14" t="s">
        <v>35</v>
      </c>
      <c r="S1327" s="14" t="s">
        <v>453</v>
      </c>
    </row>
    <row r="1328" spans="1:21" hidden="1" x14ac:dyDescent="0.25">
      <c r="A1328" s="61" t="s">
        <v>450</v>
      </c>
      <c r="B1328" s="158">
        <v>42901</v>
      </c>
      <c r="C1328" s="159" t="s">
        <v>470</v>
      </c>
      <c r="D1328" s="56">
        <v>2017</v>
      </c>
      <c r="E1328" s="61" t="s">
        <v>342</v>
      </c>
      <c r="F1328" s="56">
        <v>1</v>
      </c>
      <c r="G1328" s="18" t="s">
        <v>140</v>
      </c>
      <c r="H1328" s="61" t="s">
        <v>140</v>
      </c>
      <c r="I1328" s="160">
        <v>0.53983796296296294</v>
      </c>
      <c r="J1328" s="161">
        <v>-7.9662319164707904</v>
      </c>
      <c r="K1328" s="162">
        <v>34.512521754483203</v>
      </c>
      <c r="L1328" s="14" t="s">
        <v>289</v>
      </c>
      <c r="M1328" s="61">
        <v>71.7</v>
      </c>
      <c r="N1328" s="14" t="s">
        <v>26</v>
      </c>
      <c r="O1328" s="115">
        <v>1</v>
      </c>
      <c r="P1328" s="14" t="s">
        <v>34</v>
      </c>
      <c r="Q1328" s="14" t="s">
        <v>28</v>
      </c>
      <c r="R1328" s="14" t="s">
        <v>35</v>
      </c>
      <c r="S1328" s="14" t="s">
        <v>453</v>
      </c>
    </row>
    <row r="1329" spans="1:21" hidden="1" x14ac:dyDescent="0.25">
      <c r="A1329" s="176">
        <v>42256</v>
      </c>
      <c r="B1329" s="158">
        <v>42256</v>
      </c>
      <c r="C1329" s="159" t="s">
        <v>326</v>
      </c>
      <c r="D1329" s="56">
        <v>2015</v>
      </c>
      <c r="E1329" s="61" t="s">
        <v>342</v>
      </c>
      <c r="F1329" s="56">
        <v>1</v>
      </c>
      <c r="G1329" s="18" t="s">
        <v>343</v>
      </c>
      <c r="H1329" s="177" t="s">
        <v>128</v>
      </c>
      <c r="I1329" s="160">
        <v>0.50607638888888895</v>
      </c>
      <c r="J1329" s="161">
        <v>-6.7197867654220902</v>
      </c>
      <c r="K1329" s="162">
        <v>31.003171887334499</v>
      </c>
      <c r="L1329" s="14" t="s">
        <v>141</v>
      </c>
      <c r="M1329" s="61">
        <v>18.5</v>
      </c>
      <c r="N1329" s="14" t="s">
        <v>102</v>
      </c>
      <c r="O1329" s="115">
        <v>1</v>
      </c>
      <c r="P1329" s="14" t="s">
        <v>34</v>
      </c>
      <c r="Q1329" s="14" t="s">
        <v>38</v>
      </c>
      <c r="S1329" s="14" t="s">
        <v>151</v>
      </c>
    </row>
    <row r="1330" spans="1:21" hidden="1" x14ac:dyDescent="0.25">
      <c r="A1330" s="176">
        <v>42257</v>
      </c>
      <c r="B1330" s="158">
        <v>42257</v>
      </c>
      <c r="C1330" s="159" t="s">
        <v>326</v>
      </c>
      <c r="D1330" s="56">
        <v>2015</v>
      </c>
      <c r="E1330" s="61" t="s">
        <v>342</v>
      </c>
      <c r="F1330" s="56">
        <v>1</v>
      </c>
      <c r="G1330" s="186" t="s">
        <v>129</v>
      </c>
      <c r="H1330" s="61" t="s">
        <v>129</v>
      </c>
      <c r="I1330" s="160">
        <v>0.53287037037037044</v>
      </c>
      <c r="J1330" s="161">
        <v>-6.9043897285890701</v>
      </c>
      <c r="K1330" s="162">
        <v>31.263796013477702</v>
      </c>
      <c r="L1330" s="14" t="s">
        <v>142</v>
      </c>
      <c r="M1330" s="61">
        <v>58.1</v>
      </c>
      <c r="N1330" s="14" t="s">
        <v>26</v>
      </c>
      <c r="O1330" s="115">
        <v>1</v>
      </c>
      <c r="P1330" s="14" t="s">
        <v>34</v>
      </c>
      <c r="Q1330" s="14" t="s">
        <v>28</v>
      </c>
      <c r="R1330" s="14" t="s">
        <v>35</v>
      </c>
      <c r="S1330" s="14" t="s">
        <v>154</v>
      </c>
    </row>
    <row r="1331" spans="1:21" ht="30" hidden="1" x14ac:dyDescent="0.25">
      <c r="A1331" s="176">
        <v>42256</v>
      </c>
      <c r="B1331" s="158">
        <v>42256</v>
      </c>
      <c r="C1331" s="159" t="s">
        <v>326</v>
      </c>
      <c r="D1331" s="56">
        <v>2015</v>
      </c>
      <c r="E1331" s="61" t="s">
        <v>342</v>
      </c>
      <c r="F1331" s="56">
        <v>1</v>
      </c>
      <c r="G1331" s="18" t="s">
        <v>343</v>
      </c>
      <c r="H1331" s="177" t="s">
        <v>128</v>
      </c>
      <c r="I1331" s="160">
        <v>0.49788194444444445</v>
      </c>
      <c r="J1331" s="161">
        <v>-6.70789867831812</v>
      </c>
      <c r="K1331" s="162">
        <v>31.015653211240899</v>
      </c>
      <c r="L1331" s="14" t="s">
        <v>141</v>
      </c>
      <c r="M1331" s="61">
        <v>16.5</v>
      </c>
      <c r="N1331" s="14" t="s">
        <v>102</v>
      </c>
      <c r="O1331" s="115">
        <v>1</v>
      </c>
      <c r="P1331" s="14" t="s">
        <v>34</v>
      </c>
      <c r="Q1331" s="14" t="s">
        <v>38</v>
      </c>
      <c r="S1331" s="14" t="s">
        <v>149</v>
      </c>
    </row>
    <row r="1332" spans="1:21" hidden="1" x14ac:dyDescent="0.25">
      <c r="A1332" s="176">
        <v>42257</v>
      </c>
      <c r="B1332" s="158">
        <v>42257</v>
      </c>
      <c r="C1332" s="159" t="s">
        <v>326</v>
      </c>
      <c r="D1332" s="56">
        <v>2015</v>
      </c>
      <c r="E1332" s="61" t="s">
        <v>342</v>
      </c>
      <c r="F1332" s="56">
        <v>1</v>
      </c>
      <c r="G1332" s="186" t="s">
        <v>129</v>
      </c>
      <c r="H1332" s="61" t="s">
        <v>129</v>
      </c>
      <c r="I1332" s="160">
        <v>0.40114583333333331</v>
      </c>
      <c r="J1332" s="161">
        <v>-6.6530820864557896</v>
      </c>
      <c r="K1332" s="162">
        <v>31.239040485977899</v>
      </c>
      <c r="L1332" s="14" t="s">
        <v>142</v>
      </c>
      <c r="M1332" s="61">
        <v>11.7</v>
      </c>
      <c r="N1332" s="14" t="s">
        <v>26</v>
      </c>
      <c r="O1332" s="115">
        <v>1</v>
      </c>
      <c r="P1332" s="14" t="s">
        <v>34</v>
      </c>
      <c r="Q1332" s="14" t="s">
        <v>28</v>
      </c>
      <c r="R1332" s="14" t="s">
        <v>35</v>
      </c>
      <c r="S1332" s="14" t="s">
        <v>145</v>
      </c>
    </row>
    <row r="1333" spans="1:21" hidden="1" x14ac:dyDescent="0.25">
      <c r="A1333" s="176">
        <v>42257</v>
      </c>
      <c r="B1333" s="158">
        <v>42257</v>
      </c>
      <c r="C1333" s="159" t="s">
        <v>326</v>
      </c>
      <c r="D1333" s="56">
        <v>2015</v>
      </c>
      <c r="E1333" s="61" t="s">
        <v>342</v>
      </c>
      <c r="F1333" s="56">
        <v>1</v>
      </c>
      <c r="G1333" s="186" t="s">
        <v>129</v>
      </c>
      <c r="H1333" s="61" t="s">
        <v>129</v>
      </c>
      <c r="I1333" s="160">
        <v>0.43864583333333335</v>
      </c>
      <c r="J1333" s="161">
        <v>-6.7794671135081401</v>
      </c>
      <c r="K1333" s="162">
        <v>31.235359161538099</v>
      </c>
      <c r="L1333" s="14" t="s">
        <v>142</v>
      </c>
      <c r="M1333" s="61">
        <v>28.9</v>
      </c>
      <c r="N1333" s="14" t="s">
        <v>26</v>
      </c>
      <c r="O1333" s="115">
        <v>1</v>
      </c>
      <c r="P1333" s="14" t="s">
        <v>27</v>
      </c>
      <c r="Q1333" s="14" t="s">
        <v>28</v>
      </c>
      <c r="R1333" s="14" t="s">
        <v>29</v>
      </c>
      <c r="S1333" s="14" t="s">
        <v>145</v>
      </c>
    </row>
    <row r="1334" spans="1:21" hidden="1" x14ac:dyDescent="0.25">
      <c r="A1334" s="176">
        <v>42257</v>
      </c>
      <c r="B1334" s="158">
        <v>42257</v>
      </c>
      <c r="C1334" s="159" t="s">
        <v>326</v>
      </c>
      <c r="D1334" s="56">
        <v>2015</v>
      </c>
      <c r="E1334" s="61" t="s">
        <v>342</v>
      </c>
      <c r="F1334" s="56">
        <v>1</v>
      </c>
      <c r="G1334" s="186" t="s">
        <v>129</v>
      </c>
      <c r="H1334" s="61" t="s">
        <v>129</v>
      </c>
      <c r="I1334" s="160">
        <v>0.49828703703703708</v>
      </c>
      <c r="J1334" s="161">
        <v>-6.9043882490906201</v>
      </c>
      <c r="K1334" s="162">
        <v>31.2140981460667</v>
      </c>
      <c r="L1334" s="14" t="s">
        <v>142</v>
      </c>
      <c r="M1334" s="61">
        <v>50.8</v>
      </c>
      <c r="N1334" s="14" t="s">
        <v>26</v>
      </c>
      <c r="O1334" s="115">
        <v>1</v>
      </c>
      <c r="P1334" s="14" t="s">
        <v>27</v>
      </c>
      <c r="Q1334" s="14" t="s">
        <v>28</v>
      </c>
      <c r="R1334" s="14" t="s">
        <v>29</v>
      </c>
      <c r="S1334" s="14" t="s">
        <v>145</v>
      </c>
    </row>
    <row r="1335" spans="1:21" hidden="1" x14ac:dyDescent="0.25">
      <c r="A1335" s="176">
        <v>42256</v>
      </c>
      <c r="B1335" s="158">
        <v>42256</v>
      </c>
      <c r="C1335" s="159" t="s">
        <v>326</v>
      </c>
      <c r="D1335" s="56">
        <v>2015</v>
      </c>
      <c r="E1335" s="61" t="s">
        <v>342</v>
      </c>
      <c r="F1335" s="56">
        <v>1</v>
      </c>
      <c r="G1335" s="18" t="s">
        <v>343</v>
      </c>
      <c r="H1335" s="177" t="s">
        <v>128</v>
      </c>
      <c r="I1335" s="160">
        <v>0.52682870370370372</v>
      </c>
      <c r="J1335" s="161">
        <v>-6.75949215532279</v>
      </c>
      <c r="K1335" s="162">
        <v>30.966022676247299</v>
      </c>
      <c r="L1335" s="14" t="s">
        <v>141</v>
      </c>
      <c r="M1335" s="61">
        <v>24.8</v>
      </c>
      <c r="N1335" s="14" t="s">
        <v>26</v>
      </c>
      <c r="O1335" s="115">
        <v>1</v>
      </c>
      <c r="P1335" s="14" t="s">
        <v>27</v>
      </c>
      <c r="Q1335" s="14" t="s">
        <v>28</v>
      </c>
      <c r="R1335" s="14" t="s">
        <v>29</v>
      </c>
      <c r="S1335" s="14" t="s">
        <v>153</v>
      </c>
    </row>
    <row r="1336" spans="1:21" ht="75" hidden="1" x14ac:dyDescent="0.25">
      <c r="A1336" s="163">
        <v>42685</v>
      </c>
      <c r="B1336" s="164">
        <v>42685</v>
      </c>
      <c r="C1336" s="165" t="s">
        <v>329</v>
      </c>
      <c r="D1336" s="166">
        <v>2016</v>
      </c>
      <c r="E1336" s="167" t="s">
        <v>342</v>
      </c>
      <c r="F1336" s="166">
        <v>2</v>
      </c>
      <c r="G1336" s="18" t="s">
        <v>140</v>
      </c>
      <c r="H1336" s="167" t="s">
        <v>140</v>
      </c>
      <c r="I1336" s="168">
        <v>0.5264699074074074</v>
      </c>
      <c r="J1336" s="169">
        <v>-7.9393253399750803</v>
      </c>
      <c r="K1336" s="170">
        <v>34.539057355233602</v>
      </c>
      <c r="L1336" s="171" t="s">
        <v>206</v>
      </c>
      <c r="M1336" s="167">
        <v>65.8</v>
      </c>
      <c r="N1336" s="171" t="s">
        <v>26</v>
      </c>
      <c r="O1336" s="172">
        <v>1</v>
      </c>
      <c r="P1336" s="171" t="s">
        <v>27</v>
      </c>
      <c r="Q1336" s="171" t="s">
        <v>28</v>
      </c>
      <c r="R1336" s="171" t="s">
        <v>48</v>
      </c>
      <c r="S1336" s="171" t="s">
        <v>313</v>
      </c>
      <c r="T1336" s="171" t="s">
        <v>847</v>
      </c>
      <c r="U1336" s="14" t="s">
        <v>850</v>
      </c>
    </row>
    <row r="1337" spans="1:21" hidden="1" x14ac:dyDescent="0.25">
      <c r="A1337" s="176" t="s">
        <v>189</v>
      </c>
      <c r="B1337" s="158">
        <v>42669</v>
      </c>
      <c r="C1337" s="159" t="s">
        <v>330</v>
      </c>
      <c r="D1337" s="56">
        <v>2016</v>
      </c>
      <c r="E1337" s="61" t="s">
        <v>342</v>
      </c>
      <c r="F1337" s="56">
        <v>1</v>
      </c>
      <c r="G1337" s="18" t="s">
        <v>343</v>
      </c>
      <c r="H1337" s="177" t="s">
        <v>128</v>
      </c>
      <c r="I1337" s="160">
        <v>0.42124999999999996</v>
      </c>
      <c r="J1337" s="161">
        <v>-6.7057769819999997</v>
      </c>
      <c r="K1337" s="162">
        <v>31.01902827</v>
      </c>
      <c r="L1337" s="14" t="s">
        <v>191</v>
      </c>
      <c r="M1337" s="61">
        <v>16.2</v>
      </c>
      <c r="N1337" s="14" t="s">
        <v>33</v>
      </c>
      <c r="O1337" s="115">
        <v>1</v>
      </c>
      <c r="P1337" s="14" t="s">
        <v>34</v>
      </c>
      <c r="Q1337" s="14" t="s">
        <v>38</v>
      </c>
      <c r="S1337" s="14" t="s">
        <v>277</v>
      </c>
    </row>
    <row r="1338" spans="1:21" hidden="1" x14ac:dyDescent="0.25">
      <c r="A1338" s="176">
        <v>41932</v>
      </c>
      <c r="B1338" s="158">
        <v>41932</v>
      </c>
      <c r="C1338" s="159" t="s">
        <v>323</v>
      </c>
      <c r="D1338" s="56">
        <v>2014</v>
      </c>
      <c r="E1338" s="61" t="s">
        <v>342</v>
      </c>
      <c r="F1338" s="56">
        <v>1</v>
      </c>
      <c r="G1338" s="186" t="s">
        <v>129</v>
      </c>
      <c r="H1338" s="61" t="s">
        <v>129</v>
      </c>
      <c r="I1338" s="160">
        <v>0.52689814814814817</v>
      </c>
      <c r="J1338" s="161">
        <v>-6.9055292222008102</v>
      </c>
      <c r="K1338" s="162">
        <v>31.221570006764701</v>
      </c>
      <c r="L1338" s="14" t="s">
        <v>104</v>
      </c>
      <c r="M1338" s="61">
        <v>51.5</v>
      </c>
      <c r="N1338" s="14" t="s">
        <v>102</v>
      </c>
      <c r="O1338" s="115">
        <v>1</v>
      </c>
      <c r="P1338" s="14" t="s">
        <v>34</v>
      </c>
      <c r="Q1338" s="14" t="s">
        <v>38</v>
      </c>
      <c r="S1338" s="14" t="s">
        <v>106</v>
      </c>
    </row>
    <row r="1339" spans="1:21" hidden="1" x14ac:dyDescent="0.25">
      <c r="A1339" s="194">
        <v>41507</v>
      </c>
      <c r="B1339" s="195">
        <v>41507</v>
      </c>
      <c r="C1339" s="194" t="s">
        <v>815</v>
      </c>
      <c r="D1339" s="196">
        <v>2013</v>
      </c>
      <c r="E1339" s="19" t="s">
        <v>342</v>
      </c>
      <c r="F1339" s="196">
        <v>1</v>
      </c>
      <c r="G1339" s="18" t="s">
        <v>140</v>
      </c>
      <c r="H1339" s="18" t="s">
        <v>140</v>
      </c>
      <c r="I1339" s="18">
        <v>927</v>
      </c>
      <c r="J1339" s="18"/>
      <c r="K1339" s="18"/>
      <c r="L1339" s="18" t="s">
        <v>816</v>
      </c>
      <c r="M1339" s="17">
        <v>15.3</v>
      </c>
      <c r="N1339" s="18" t="s">
        <v>42</v>
      </c>
      <c r="O1339" s="19">
        <v>1</v>
      </c>
      <c r="P1339" s="18" t="s">
        <v>34</v>
      </c>
      <c r="Q1339" s="18" t="s">
        <v>38</v>
      </c>
      <c r="R1339" s="18" t="s">
        <v>48</v>
      </c>
      <c r="S1339" s="18" t="s">
        <v>818</v>
      </c>
      <c r="T1339" s="18"/>
      <c r="U1339" s="18"/>
    </row>
    <row r="1340" spans="1:21" hidden="1" x14ac:dyDescent="0.25">
      <c r="A1340" s="194">
        <v>41509</v>
      </c>
      <c r="B1340" s="195">
        <v>41509</v>
      </c>
      <c r="C1340" s="194" t="s">
        <v>815</v>
      </c>
      <c r="D1340" s="196">
        <v>2013</v>
      </c>
      <c r="E1340" s="19" t="s">
        <v>342</v>
      </c>
      <c r="F1340" s="196">
        <v>1</v>
      </c>
      <c r="G1340" s="196" t="s">
        <v>673</v>
      </c>
      <c r="H1340" s="18" t="s">
        <v>835</v>
      </c>
      <c r="I1340" s="18">
        <v>1239</v>
      </c>
      <c r="J1340" s="18"/>
      <c r="K1340" s="18"/>
      <c r="L1340" s="18" t="s">
        <v>836</v>
      </c>
      <c r="M1340" s="17">
        <v>34.1</v>
      </c>
      <c r="N1340" s="18" t="s">
        <v>33</v>
      </c>
      <c r="O1340" s="19">
        <v>1</v>
      </c>
      <c r="P1340" s="18" t="s">
        <v>34</v>
      </c>
      <c r="Q1340" s="18" t="s">
        <v>38</v>
      </c>
      <c r="R1340" s="18" t="s">
        <v>48</v>
      </c>
      <c r="S1340" s="18" t="s">
        <v>839</v>
      </c>
      <c r="T1340" s="18"/>
      <c r="U1340" s="18"/>
    </row>
    <row r="1341" spans="1:21" hidden="1" x14ac:dyDescent="0.25">
      <c r="A1341" s="194">
        <v>41502</v>
      </c>
      <c r="B1341" s="195">
        <v>41502</v>
      </c>
      <c r="C1341" s="194" t="s">
        <v>787</v>
      </c>
      <c r="D1341" s="196">
        <v>2013</v>
      </c>
      <c r="E1341" s="19" t="s">
        <v>342</v>
      </c>
      <c r="F1341" s="196">
        <v>1</v>
      </c>
      <c r="G1341" s="186" t="s">
        <v>129</v>
      </c>
      <c r="H1341" s="18" t="s">
        <v>129</v>
      </c>
      <c r="I1341" s="18">
        <v>1258</v>
      </c>
      <c r="J1341" s="18"/>
      <c r="K1341" s="18"/>
      <c r="L1341" s="18" t="s">
        <v>802</v>
      </c>
      <c r="M1341" s="17">
        <v>62.5</v>
      </c>
      <c r="N1341" s="18" t="s">
        <v>33</v>
      </c>
      <c r="O1341" s="19">
        <v>1</v>
      </c>
      <c r="P1341" s="18" t="s">
        <v>34</v>
      </c>
      <c r="Q1341" s="18" t="s">
        <v>38</v>
      </c>
      <c r="R1341" s="18" t="s">
        <v>48</v>
      </c>
      <c r="S1341" s="18" t="s">
        <v>803</v>
      </c>
      <c r="T1341" s="18"/>
      <c r="U1341" s="18"/>
    </row>
    <row r="1342" spans="1:21" hidden="1" x14ac:dyDescent="0.25">
      <c r="A1342" s="194">
        <v>41502</v>
      </c>
      <c r="B1342" s="195">
        <v>41502</v>
      </c>
      <c r="C1342" s="194" t="s">
        <v>787</v>
      </c>
      <c r="D1342" s="196">
        <v>2013</v>
      </c>
      <c r="E1342" s="19" t="s">
        <v>342</v>
      </c>
      <c r="F1342" s="196">
        <v>1</v>
      </c>
      <c r="G1342" s="186" t="s">
        <v>129</v>
      </c>
      <c r="H1342" s="18" t="s">
        <v>129</v>
      </c>
      <c r="I1342" s="18">
        <v>126</v>
      </c>
      <c r="J1342" s="18"/>
      <c r="K1342" s="18"/>
      <c r="L1342" s="18" t="s">
        <v>802</v>
      </c>
      <c r="M1342" s="17">
        <v>68.5</v>
      </c>
      <c r="N1342" s="18" t="s">
        <v>791</v>
      </c>
      <c r="O1342" s="19">
        <v>1</v>
      </c>
      <c r="P1342" s="18" t="s">
        <v>27</v>
      </c>
      <c r="Q1342" s="18" t="s">
        <v>28</v>
      </c>
      <c r="R1342" s="18" t="s">
        <v>29</v>
      </c>
      <c r="S1342" s="18" t="s">
        <v>803</v>
      </c>
      <c r="T1342" s="18"/>
      <c r="U1342" s="18"/>
    </row>
    <row r="1343" spans="1:21" ht="30" hidden="1" x14ac:dyDescent="0.25">
      <c r="A1343" s="176" t="s">
        <v>200</v>
      </c>
      <c r="B1343" s="158">
        <v>42490</v>
      </c>
      <c r="C1343" s="159" t="s">
        <v>328</v>
      </c>
      <c r="D1343" s="56">
        <v>2016</v>
      </c>
      <c r="E1343" s="61" t="s">
        <v>341</v>
      </c>
      <c r="F1343" s="56">
        <v>1</v>
      </c>
      <c r="G1343" s="57" t="s">
        <v>673</v>
      </c>
      <c r="H1343" s="61" t="s">
        <v>82</v>
      </c>
      <c r="I1343" s="160">
        <v>0.48461805555555554</v>
      </c>
      <c r="J1343" s="161">
        <v>-7.5991049999999998</v>
      </c>
      <c r="K1343" s="162">
        <v>34.8776783333333</v>
      </c>
      <c r="L1343" s="14" t="s">
        <v>202</v>
      </c>
      <c r="M1343" s="61">
        <v>7</v>
      </c>
      <c r="N1343" s="14" t="s">
        <v>33</v>
      </c>
      <c r="O1343" s="115">
        <v>1</v>
      </c>
      <c r="P1343" s="14" t="s">
        <v>34</v>
      </c>
      <c r="Q1343" s="14" t="s">
        <v>38</v>
      </c>
      <c r="S1343" s="14" t="s">
        <v>227</v>
      </c>
    </row>
    <row r="1344" spans="1:21" hidden="1" x14ac:dyDescent="0.25">
      <c r="A1344" s="173">
        <v>43367</v>
      </c>
      <c r="B1344" s="164">
        <v>43367</v>
      </c>
      <c r="C1344" s="174" t="s">
        <v>556</v>
      </c>
      <c r="D1344" s="166">
        <v>2018</v>
      </c>
      <c r="E1344" s="167" t="s">
        <v>342</v>
      </c>
      <c r="F1344" s="166">
        <v>1</v>
      </c>
      <c r="G1344" s="61" t="s">
        <v>134</v>
      </c>
      <c r="H1344" s="173" t="s">
        <v>134</v>
      </c>
      <c r="I1344" s="168">
        <v>0.49503472222222222</v>
      </c>
      <c r="J1344" s="169">
        <v>-7.4845121600000004</v>
      </c>
      <c r="K1344" s="170">
        <v>35.176983030000002</v>
      </c>
      <c r="L1344" s="171" t="s">
        <v>204</v>
      </c>
      <c r="M1344" s="167">
        <v>50</v>
      </c>
      <c r="N1344" s="171" t="s">
        <v>26</v>
      </c>
      <c r="O1344" s="172">
        <v>1</v>
      </c>
      <c r="P1344" s="171" t="s">
        <v>34</v>
      </c>
      <c r="Q1344" s="171" t="s">
        <v>28</v>
      </c>
      <c r="R1344" s="171" t="s">
        <v>35</v>
      </c>
      <c r="S1344" s="171" t="s">
        <v>844</v>
      </c>
      <c r="T1344" s="171" t="s">
        <v>847</v>
      </c>
      <c r="U1344" s="10"/>
    </row>
    <row r="1345" spans="1:21" hidden="1" x14ac:dyDescent="0.25">
      <c r="A1345" s="190">
        <v>43900</v>
      </c>
      <c r="B1345" s="191">
        <v>43900</v>
      </c>
      <c r="C1345" s="190" t="s">
        <v>782</v>
      </c>
      <c r="D1345" s="187">
        <v>2020</v>
      </c>
      <c r="E1345" s="190" t="s">
        <v>341</v>
      </c>
      <c r="F1345" s="187">
        <v>1</v>
      </c>
      <c r="G1345" s="187"/>
      <c r="H1345" s="190" t="s">
        <v>527</v>
      </c>
      <c r="I1345" s="192">
        <v>0.43048611111111112</v>
      </c>
      <c r="J1345" s="18">
        <v>-7.5825327199999997</v>
      </c>
      <c r="K1345" s="18">
        <v>37.879993390000003</v>
      </c>
      <c r="L1345" s="193" t="s">
        <v>527</v>
      </c>
      <c r="M1345" s="17">
        <v>18</v>
      </c>
      <c r="N1345" s="193" t="s">
        <v>26</v>
      </c>
      <c r="O1345" s="18">
        <v>1</v>
      </c>
      <c r="P1345" s="193" t="s">
        <v>34</v>
      </c>
      <c r="Q1345" s="193" t="s">
        <v>94</v>
      </c>
      <c r="R1345" s="193" t="s">
        <v>773</v>
      </c>
      <c r="S1345" s="193" t="s">
        <v>779</v>
      </c>
      <c r="T1345" s="18"/>
      <c r="U1345" s="18"/>
    </row>
    <row r="1346" spans="1:21" hidden="1" x14ac:dyDescent="0.25">
      <c r="A1346" s="190">
        <v>43900</v>
      </c>
      <c r="B1346" s="191">
        <v>43900</v>
      </c>
      <c r="C1346" s="190" t="s">
        <v>782</v>
      </c>
      <c r="D1346" s="187">
        <v>2020</v>
      </c>
      <c r="E1346" s="190" t="s">
        <v>341</v>
      </c>
      <c r="F1346" s="187">
        <v>1</v>
      </c>
      <c r="G1346" s="187"/>
      <c r="H1346" s="190" t="s">
        <v>527</v>
      </c>
      <c r="I1346" s="192">
        <v>0.5173726851851852</v>
      </c>
      <c r="J1346" s="18">
        <v>-7.6416208599999997</v>
      </c>
      <c r="K1346" s="18">
        <v>38.114479940000003</v>
      </c>
      <c r="L1346" s="193" t="s">
        <v>527</v>
      </c>
      <c r="M1346" s="17">
        <v>56.5</v>
      </c>
      <c r="N1346" s="193" t="s">
        <v>46</v>
      </c>
      <c r="O1346" s="18">
        <v>1</v>
      </c>
      <c r="P1346" s="193" t="s">
        <v>34</v>
      </c>
      <c r="Q1346" s="193" t="s">
        <v>28</v>
      </c>
      <c r="R1346" s="193" t="s">
        <v>35</v>
      </c>
      <c r="S1346" s="193" t="s">
        <v>781</v>
      </c>
      <c r="T1346" s="18"/>
      <c r="U1346" s="18"/>
    </row>
    <row r="1347" spans="1:21" hidden="1" x14ac:dyDescent="0.25">
      <c r="A1347" s="186">
        <v>43886</v>
      </c>
      <c r="B1347" s="116">
        <v>43886</v>
      </c>
      <c r="C1347" s="186" t="s">
        <v>770</v>
      </c>
      <c r="D1347" s="187">
        <v>2020</v>
      </c>
      <c r="E1347" s="186" t="s">
        <v>341</v>
      </c>
      <c r="F1347" s="187">
        <v>1</v>
      </c>
      <c r="G1347" s="186" t="s">
        <v>129</v>
      </c>
      <c r="H1347" s="186" t="s">
        <v>129</v>
      </c>
      <c r="I1347" s="73" t="s">
        <v>750</v>
      </c>
      <c r="J1347" s="73">
        <v>-6.8563708400000003</v>
      </c>
      <c r="K1347" s="73">
        <v>31.205905640000001</v>
      </c>
      <c r="L1347" s="73" t="s">
        <v>129</v>
      </c>
      <c r="M1347" s="73">
        <v>46.4</v>
      </c>
      <c r="N1347" s="73" t="s">
        <v>26</v>
      </c>
      <c r="O1347" s="188">
        <v>1</v>
      </c>
      <c r="P1347" s="73" t="s">
        <v>31</v>
      </c>
      <c r="Q1347" s="73" t="s">
        <v>28</v>
      </c>
      <c r="R1347" s="73" t="s">
        <v>35</v>
      </c>
      <c r="S1347" s="73" t="s">
        <v>254</v>
      </c>
      <c r="T1347" s="189"/>
      <c r="U1347" s="68"/>
    </row>
    <row r="1348" spans="1:21" hidden="1" x14ac:dyDescent="0.25">
      <c r="A1348" s="176" t="s">
        <v>200</v>
      </c>
      <c r="B1348" s="158">
        <v>42490</v>
      </c>
      <c r="C1348" s="159" t="s">
        <v>328</v>
      </c>
      <c r="D1348" s="56">
        <v>2016</v>
      </c>
      <c r="E1348" s="61" t="s">
        <v>341</v>
      </c>
      <c r="F1348" s="56">
        <v>1</v>
      </c>
      <c r="G1348" s="57" t="s">
        <v>673</v>
      </c>
      <c r="H1348" s="61" t="s">
        <v>82</v>
      </c>
      <c r="I1348" s="160">
        <v>0.40688657407407408</v>
      </c>
      <c r="J1348" s="161">
        <v>-7.6101650000000003</v>
      </c>
      <c r="K1348" s="162">
        <v>34.9226283333333</v>
      </c>
      <c r="L1348" s="14" t="s">
        <v>202</v>
      </c>
      <c r="M1348" s="61">
        <v>0</v>
      </c>
      <c r="N1348" s="14" t="s">
        <v>46</v>
      </c>
      <c r="O1348" s="115">
        <v>1</v>
      </c>
      <c r="P1348" s="14" t="s">
        <v>27</v>
      </c>
      <c r="Q1348" s="14" t="s">
        <v>28</v>
      </c>
      <c r="R1348" s="14" t="s">
        <v>35</v>
      </c>
      <c r="S1348" s="14" t="s">
        <v>221</v>
      </c>
    </row>
    <row r="1349" spans="1:21" hidden="1" x14ac:dyDescent="0.25">
      <c r="A1349" s="176" t="s">
        <v>200</v>
      </c>
      <c r="B1349" s="158">
        <v>42490</v>
      </c>
      <c r="C1349" s="159" t="s">
        <v>328</v>
      </c>
      <c r="D1349" s="56">
        <v>2016</v>
      </c>
      <c r="E1349" s="61" t="s">
        <v>341</v>
      </c>
      <c r="F1349" s="56">
        <v>1</v>
      </c>
      <c r="G1349" s="57" t="s">
        <v>673</v>
      </c>
      <c r="H1349" s="61" t="s">
        <v>82</v>
      </c>
      <c r="I1349" s="160">
        <v>0.59056712962962965</v>
      </c>
      <c r="J1349" s="161">
        <v>-7.5994400000000004</v>
      </c>
      <c r="K1349" s="162">
        <v>34.828321666666703</v>
      </c>
      <c r="L1349" s="14" t="s">
        <v>202</v>
      </c>
      <c r="M1349" s="61">
        <v>13.9</v>
      </c>
      <c r="N1349" s="14" t="s">
        <v>26</v>
      </c>
      <c r="O1349" s="115">
        <v>1</v>
      </c>
      <c r="P1349" s="14" t="s">
        <v>27</v>
      </c>
      <c r="Q1349" s="14" t="s">
        <v>28</v>
      </c>
      <c r="R1349" s="14" t="s">
        <v>35</v>
      </c>
      <c r="S1349" s="14" t="s">
        <v>221</v>
      </c>
    </row>
    <row r="1350" spans="1:21" hidden="1" x14ac:dyDescent="0.25">
      <c r="A1350" s="176" t="s">
        <v>210</v>
      </c>
      <c r="B1350" s="158">
        <v>42508</v>
      </c>
      <c r="C1350" s="159" t="s">
        <v>328</v>
      </c>
      <c r="D1350" s="56">
        <v>2016</v>
      </c>
      <c r="E1350" s="61" t="s">
        <v>341</v>
      </c>
      <c r="F1350" s="56">
        <v>2</v>
      </c>
      <c r="G1350" s="57" t="s">
        <v>673</v>
      </c>
      <c r="H1350" s="61" t="s">
        <v>82</v>
      </c>
      <c r="I1350" s="160">
        <v>0.47040509259259261</v>
      </c>
      <c r="J1350" s="161">
        <v>-7.6265816666666701</v>
      </c>
      <c r="K1350" s="162">
        <v>34.745233333333303</v>
      </c>
      <c r="L1350" s="14" t="s">
        <v>212</v>
      </c>
      <c r="M1350" s="61">
        <v>24.7</v>
      </c>
      <c r="N1350" s="14" t="s">
        <v>26</v>
      </c>
      <c r="O1350" s="115">
        <v>1</v>
      </c>
      <c r="P1350" s="14" t="s">
        <v>34</v>
      </c>
      <c r="Q1350" s="14" t="s">
        <v>28</v>
      </c>
      <c r="R1350" s="14" t="s">
        <v>35</v>
      </c>
      <c r="S1350" s="14" t="s">
        <v>235</v>
      </c>
    </row>
    <row r="1351" spans="1:21" hidden="1" x14ac:dyDescent="0.25">
      <c r="A1351" s="176" t="s">
        <v>210</v>
      </c>
      <c r="B1351" s="158">
        <v>42508</v>
      </c>
      <c r="C1351" s="159" t="s">
        <v>328</v>
      </c>
      <c r="D1351" s="56">
        <v>2016</v>
      </c>
      <c r="E1351" s="61" t="s">
        <v>341</v>
      </c>
      <c r="F1351" s="56">
        <v>2</v>
      </c>
      <c r="G1351" s="57" t="s">
        <v>673</v>
      </c>
      <c r="H1351" s="61" t="s">
        <v>82</v>
      </c>
      <c r="I1351" s="160">
        <v>0.5301851851851852</v>
      </c>
      <c r="J1351" s="161">
        <v>-7.6701716666666702</v>
      </c>
      <c r="K1351" s="162">
        <v>34.638739999999999</v>
      </c>
      <c r="L1351" s="14" t="s">
        <v>212</v>
      </c>
      <c r="M1351" s="61">
        <v>38.200000000000003</v>
      </c>
      <c r="N1351" s="14" t="s">
        <v>26</v>
      </c>
      <c r="O1351" s="115">
        <v>1</v>
      </c>
      <c r="P1351" s="14" t="s">
        <v>27</v>
      </c>
      <c r="Q1351" s="14" t="s">
        <v>28</v>
      </c>
      <c r="R1351" s="14" t="s">
        <v>35</v>
      </c>
      <c r="S1351" s="14" t="s">
        <v>235</v>
      </c>
    </row>
    <row r="1352" spans="1:21" hidden="1" x14ac:dyDescent="0.25">
      <c r="A1352" s="176" t="s">
        <v>213</v>
      </c>
      <c r="B1352" s="158">
        <v>42509</v>
      </c>
      <c r="C1352" s="159" t="s">
        <v>328</v>
      </c>
      <c r="D1352" s="56">
        <v>2016</v>
      </c>
      <c r="E1352" s="61" t="s">
        <v>341</v>
      </c>
      <c r="F1352" s="56">
        <v>2</v>
      </c>
      <c r="G1352" s="61" t="s">
        <v>134</v>
      </c>
      <c r="H1352" s="61" t="s">
        <v>134</v>
      </c>
      <c r="I1352" s="160">
        <v>0.50599537037037035</v>
      </c>
      <c r="J1352" s="161">
        <v>-7.5839400000000001</v>
      </c>
      <c r="K1352" s="162">
        <v>34.961401666666703</v>
      </c>
      <c r="L1352" s="14" t="s">
        <v>204</v>
      </c>
      <c r="M1352" s="61">
        <v>41.9</v>
      </c>
      <c r="N1352" s="14" t="s">
        <v>26</v>
      </c>
      <c r="O1352" s="115">
        <v>1</v>
      </c>
      <c r="P1352" s="14" t="s">
        <v>27</v>
      </c>
      <c r="Q1352" s="14" t="s">
        <v>28</v>
      </c>
      <c r="R1352" s="14" t="s">
        <v>35</v>
      </c>
      <c r="S1352" s="14" t="s">
        <v>235</v>
      </c>
    </row>
    <row r="1353" spans="1:21" hidden="1" x14ac:dyDescent="0.25">
      <c r="A1353" s="176" t="s">
        <v>213</v>
      </c>
      <c r="B1353" s="158">
        <v>42509</v>
      </c>
      <c r="C1353" s="159" t="s">
        <v>328</v>
      </c>
      <c r="D1353" s="56">
        <v>2016</v>
      </c>
      <c r="E1353" s="61" t="s">
        <v>341</v>
      </c>
      <c r="F1353" s="56">
        <v>2</v>
      </c>
      <c r="G1353" s="61" t="s">
        <v>134</v>
      </c>
      <c r="H1353" s="61" t="s">
        <v>134</v>
      </c>
      <c r="I1353" s="160">
        <v>0.60042824074074075</v>
      </c>
      <c r="J1353" s="161">
        <v>-7.4794299999999998</v>
      </c>
      <c r="K1353" s="162">
        <v>35.147955000000003</v>
      </c>
      <c r="L1353" s="14" t="s">
        <v>204</v>
      </c>
      <c r="M1353" s="61">
        <v>72.2</v>
      </c>
      <c r="N1353" s="14" t="s">
        <v>26</v>
      </c>
      <c r="O1353" s="115">
        <v>1</v>
      </c>
      <c r="P1353" s="14" t="s">
        <v>27</v>
      </c>
      <c r="Q1353" s="14" t="s">
        <v>28</v>
      </c>
      <c r="R1353" s="14" t="s">
        <v>35</v>
      </c>
      <c r="S1353" s="14" t="s">
        <v>235</v>
      </c>
    </row>
    <row r="1354" spans="1:21" hidden="1" x14ac:dyDescent="0.25">
      <c r="A1354" s="176" t="s">
        <v>213</v>
      </c>
      <c r="B1354" s="158">
        <v>42509</v>
      </c>
      <c r="C1354" s="159" t="s">
        <v>328</v>
      </c>
      <c r="D1354" s="56">
        <v>2016</v>
      </c>
      <c r="E1354" s="61" t="s">
        <v>341</v>
      </c>
      <c r="F1354" s="56">
        <v>2</v>
      </c>
      <c r="G1354" s="61" t="s">
        <v>134</v>
      </c>
      <c r="H1354" s="61" t="s">
        <v>134</v>
      </c>
      <c r="I1354" s="160">
        <v>0.6189930555555555</v>
      </c>
      <c r="J1354" s="161">
        <v>-7.4753683333333303</v>
      </c>
      <c r="K1354" s="162">
        <v>35.205696666666697</v>
      </c>
      <c r="L1354" s="14" t="s">
        <v>204</v>
      </c>
      <c r="M1354" s="61">
        <v>80.099999999999994</v>
      </c>
      <c r="N1354" s="14" t="s">
        <v>26</v>
      </c>
      <c r="O1354" s="115">
        <v>1</v>
      </c>
      <c r="P1354" s="14" t="s">
        <v>31</v>
      </c>
      <c r="Q1354" s="14" t="s">
        <v>28</v>
      </c>
      <c r="R1354" s="14" t="s">
        <v>35</v>
      </c>
      <c r="S1354" s="14" t="s">
        <v>235</v>
      </c>
    </row>
    <row r="1355" spans="1:21" hidden="1" x14ac:dyDescent="0.25">
      <c r="A1355" s="176" t="s">
        <v>215</v>
      </c>
      <c r="B1355" s="158">
        <v>42510</v>
      </c>
      <c r="C1355" s="159" t="s">
        <v>328</v>
      </c>
      <c r="D1355" s="56">
        <v>2016</v>
      </c>
      <c r="E1355" s="61" t="s">
        <v>341</v>
      </c>
      <c r="F1355" s="56">
        <v>2</v>
      </c>
      <c r="G1355" s="18" t="s">
        <v>140</v>
      </c>
      <c r="H1355" s="61" t="s">
        <v>140</v>
      </c>
      <c r="I1355" s="160">
        <v>0.41127314814814814</v>
      </c>
      <c r="J1355" s="161">
        <v>-7.7329816666666602</v>
      </c>
      <c r="K1355" s="162">
        <v>34.867383333333301</v>
      </c>
      <c r="L1355" s="14" t="s">
        <v>206</v>
      </c>
      <c r="M1355" s="61">
        <v>11.9</v>
      </c>
      <c r="N1355" s="14" t="s">
        <v>26</v>
      </c>
      <c r="O1355" s="115">
        <v>1</v>
      </c>
      <c r="P1355" s="14" t="s">
        <v>31</v>
      </c>
      <c r="Q1355" s="14" t="s">
        <v>28</v>
      </c>
      <c r="R1355" s="14" t="s">
        <v>29</v>
      </c>
      <c r="S1355" s="14" t="s">
        <v>267</v>
      </c>
    </row>
    <row r="1356" spans="1:21" hidden="1" x14ac:dyDescent="0.25">
      <c r="A1356" s="176" t="s">
        <v>192</v>
      </c>
      <c r="B1356" s="158">
        <v>42670</v>
      </c>
      <c r="C1356" s="159" t="s">
        <v>330</v>
      </c>
      <c r="D1356" s="56">
        <v>2016</v>
      </c>
      <c r="E1356" s="61" t="s">
        <v>342</v>
      </c>
      <c r="F1356" s="56">
        <v>1</v>
      </c>
      <c r="G1356" s="186" t="s">
        <v>129</v>
      </c>
      <c r="H1356" s="61" t="s">
        <v>129</v>
      </c>
      <c r="I1356" s="160">
        <v>0.48833333333333334</v>
      </c>
      <c r="J1356" s="161">
        <v>-6.8973444849999996</v>
      </c>
      <c r="K1356" s="162">
        <v>31.194789719999999</v>
      </c>
      <c r="L1356" s="14" t="s">
        <v>194</v>
      </c>
      <c r="M1356" s="61">
        <v>51.6</v>
      </c>
      <c r="N1356" s="14" t="s">
        <v>26</v>
      </c>
      <c r="O1356" s="115">
        <v>1</v>
      </c>
      <c r="P1356" s="14" t="s">
        <v>34</v>
      </c>
      <c r="Q1356" s="14" t="s">
        <v>28</v>
      </c>
      <c r="R1356" s="14" t="s">
        <v>48</v>
      </c>
      <c r="S1356" s="14" t="s">
        <v>221</v>
      </c>
    </row>
    <row r="1357" spans="1:21" hidden="1" x14ac:dyDescent="0.25">
      <c r="A1357" s="176" t="s">
        <v>192</v>
      </c>
      <c r="B1357" s="158">
        <v>42670</v>
      </c>
      <c r="C1357" s="159" t="s">
        <v>330</v>
      </c>
      <c r="D1357" s="56">
        <v>2016</v>
      </c>
      <c r="E1357" s="61" t="s">
        <v>342</v>
      </c>
      <c r="F1357" s="56">
        <v>1</v>
      </c>
      <c r="G1357" s="186" t="s">
        <v>129</v>
      </c>
      <c r="H1357" s="61" t="s">
        <v>129</v>
      </c>
      <c r="I1357" s="160">
        <v>0.51034722222222217</v>
      </c>
      <c r="J1357" s="161">
        <v>-6.9101452019999998</v>
      </c>
      <c r="K1357" s="162">
        <v>31.25661062</v>
      </c>
      <c r="L1357" s="14" t="s">
        <v>194</v>
      </c>
      <c r="M1357" s="61">
        <v>60.6</v>
      </c>
      <c r="N1357" s="14" t="s">
        <v>26</v>
      </c>
      <c r="O1357" s="115">
        <v>1</v>
      </c>
      <c r="P1357" s="14" t="s">
        <v>34</v>
      </c>
      <c r="Q1357" s="14" t="s">
        <v>28</v>
      </c>
      <c r="R1357" s="14" t="s">
        <v>35</v>
      </c>
      <c r="S1357" s="14" t="s">
        <v>221</v>
      </c>
    </row>
    <row r="1358" spans="1:21" hidden="1" x14ac:dyDescent="0.25">
      <c r="A1358" s="176">
        <v>42683</v>
      </c>
      <c r="B1358" s="158">
        <v>42683</v>
      </c>
      <c r="C1358" s="159" t="s">
        <v>329</v>
      </c>
      <c r="D1358" s="56">
        <v>2016</v>
      </c>
      <c r="E1358" s="61" t="s">
        <v>342</v>
      </c>
      <c r="F1358" s="56">
        <v>2</v>
      </c>
      <c r="G1358" s="57" t="s">
        <v>673</v>
      </c>
      <c r="H1358" s="61" t="s">
        <v>82</v>
      </c>
      <c r="I1358" s="160">
        <v>0.41396990740740741</v>
      </c>
      <c r="J1358" s="161">
        <v>-7.6075150624893499</v>
      </c>
      <c r="K1358" s="162">
        <v>34.809066329198302</v>
      </c>
      <c r="L1358" s="14" t="s">
        <v>302</v>
      </c>
      <c r="M1358" s="61">
        <v>15.4</v>
      </c>
      <c r="N1358" s="14" t="s">
        <v>26</v>
      </c>
      <c r="O1358" s="115">
        <v>1</v>
      </c>
      <c r="P1358" s="14" t="s">
        <v>27</v>
      </c>
      <c r="Q1358" s="14" t="s">
        <v>28</v>
      </c>
      <c r="R1358" s="14" t="s">
        <v>35</v>
      </c>
      <c r="S1358" s="14" t="s">
        <v>235</v>
      </c>
    </row>
    <row r="1359" spans="1:21" hidden="1" x14ac:dyDescent="0.25">
      <c r="A1359" s="176">
        <v>42684</v>
      </c>
      <c r="B1359" s="158">
        <v>42684</v>
      </c>
      <c r="C1359" s="159" t="s">
        <v>329</v>
      </c>
      <c r="D1359" s="56">
        <v>2016</v>
      </c>
      <c r="E1359" s="61" t="s">
        <v>342</v>
      </c>
      <c r="F1359" s="56">
        <v>2</v>
      </c>
      <c r="G1359" s="61" t="s">
        <v>134</v>
      </c>
      <c r="H1359" s="61" t="s">
        <v>134</v>
      </c>
      <c r="I1359" s="160">
        <v>0.41174768518518517</v>
      </c>
      <c r="J1359" s="161">
        <v>-7.6469470360290304</v>
      </c>
      <c r="K1359" s="162">
        <v>34.989054864319797</v>
      </c>
      <c r="L1359" s="14" t="s">
        <v>305</v>
      </c>
      <c r="M1359" s="61">
        <v>9.1</v>
      </c>
      <c r="N1359" s="14" t="s">
        <v>26</v>
      </c>
      <c r="O1359" s="115">
        <v>1</v>
      </c>
      <c r="P1359" s="14" t="s">
        <v>27</v>
      </c>
      <c r="Q1359" s="14" t="s">
        <v>28</v>
      </c>
      <c r="R1359" s="14" t="s">
        <v>48</v>
      </c>
      <c r="S1359" s="14" t="s">
        <v>221</v>
      </c>
    </row>
    <row r="1360" spans="1:21" hidden="1" x14ac:dyDescent="0.25">
      <c r="A1360" s="176">
        <v>42685</v>
      </c>
      <c r="B1360" s="158">
        <v>42685</v>
      </c>
      <c r="C1360" s="159" t="s">
        <v>329</v>
      </c>
      <c r="D1360" s="56">
        <v>2016</v>
      </c>
      <c r="E1360" s="61" t="s">
        <v>342</v>
      </c>
      <c r="F1360" s="56">
        <v>2</v>
      </c>
      <c r="G1360" s="18" t="s">
        <v>140</v>
      </c>
      <c r="H1360" s="61" t="s">
        <v>140</v>
      </c>
      <c r="I1360" s="160">
        <v>0.47164351851851855</v>
      </c>
      <c r="J1360" s="161">
        <v>-7.8674411715890802</v>
      </c>
      <c r="K1360" s="162">
        <v>34.665167197119203</v>
      </c>
      <c r="L1360" s="14" t="s">
        <v>206</v>
      </c>
      <c r="M1360" s="61">
        <v>44.9</v>
      </c>
      <c r="N1360" s="14" t="s">
        <v>26</v>
      </c>
      <c r="O1360" s="115">
        <v>1</v>
      </c>
      <c r="P1360" s="14" t="s">
        <v>34</v>
      </c>
      <c r="Q1360" s="14" t="s">
        <v>28</v>
      </c>
      <c r="R1360" s="14" t="s">
        <v>35</v>
      </c>
      <c r="S1360" s="14" t="s">
        <v>221</v>
      </c>
    </row>
    <row r="1361" spans="1:21" hidden="1" x14ac:dyDescent="0.25">
      <c r="A1361" s="61" t="s">
        <v>408</v>
      </c>
      <c r="B1361" s="116">
        <v>42789</v>
      </c>
      <c r="C1361" s="159" t="s">
        <v>441</v>
      </c>
      <c r="D1361" s="56">
        <v>2017</v>
      </c>
      <c r="E1361" s="61" t="s">
        <v>341</v>
      </c>
      <c r="F1361" s="56">
        <v>1</v>
      </c>
      <c r="G1361" s="18" t="s">
        <v>140</v>
      </c>
      <c r="H1361" s="61" t="s">
        <v>140</v>
      </c>
      <c r="I1361" s="160">
        <v>0.53599537037037037</v>
      </c>
      <c r="J1361" s="161">
        <v>-7.9044027509680701</v>
      </c>
      <c r="K1361" s="162">
        <v>34.551847817949103</v>
      </c>
      <c r="L1361" s="14" t="s">
        <v>409</v>
      </c>
      <c r="M1361" s="61">
        <v>59.1</v>
      </c>
      <c r="N1361" s="14" t="s">
        <v>26</v>
      </c>
      <c r="O1361" s="115">
        <v>1</v>
      </c>
      <c r="P1361" s="14" t="s">
        <v>27</v>
      </c>
      <c r="Q1361" s="14" t="s">
        <v>28</v>
      </c>
      <c r="R1361" s="14" t="s">
        <v>29</v>
      </c>
      <c r="S1361" s="14" t="s">
        <v>221</v>
      </c>
    </row>
    <row r="1362" spans="1:21" hidden="1" x14ac:dyDescent="0.25">
      <c r="A1362" s="61" t="s">
        <v>420</v>
      </c>
      <c r="B1362" s="158">
        <v>42791</v>
      </c>
      <c r="C1362" s="159" t="s">
        <v>441</v>
      </c>
      <c r="D1362" s="56">
        <v>2017</v>
      </c>
      <c r="E1362" s="61" t="s">
        <v>341</v>
      </c>
      <c r="F1362" s="56">
        <v>1</v>
      </c>
      <c r="G1362" s="57" t="s">
        <v>673</v>
      </c>
      <c r="H1362" s="61" t="s">
        <v>82</v>
      </c>
      <c r="I1362" s="160">
        <v>0.47478009259259263</v>
      </c>
      <c r="J1362" s="161">
        <v>-7.6572071434547997</v>
      </c>
      <c r="K1362" s="162">
        <v>34.6757518201373</v>
      </c>
      <c r="L1362" s="14" t="s">
        <v>421</v>
      </c>
      <c r="M1362" s="61">
        <v>32.9</v>
      </c>
      <c r="N1362" s="14" t="s">
        <v>26</v>
      </c>
      <c r="O1362" s="115">
        <v>1</v>
      </c>
      <c r="P1362" s="14" t="s">
        <v>34</v>
      </c>
      <c r="Q1362" s="14" t="s">
        <v>28</v>
      </c>
      <c r="R1362" s="14" t="s">
        <v>35</v>
      </c>
      <c r="S1362" s="14" t="s">
        <v>221</v>
      </c>
    </row>
    <row r="1363" spans="1:21" hidden="1" x14ac:dyDescent="0.25">
      <c r="A1363" s="61" t="s">
        <v>444</v>
      </c>
      <c r="B1363" s="158">
        <v>42900</v>
      </c>
      <c r="C1363" s="159" t="s">
        <v>470</v>
      </c>
      <c r="D1363" s="56">
        <v>2017</v>
      </c>
      <c r="E1363" s="61" t="s">
        <v>342</v>
      </c>
      <c r="F1363" s="56">
        <v>1</v>
      </c>
      <c r="G1363" s="61" t="s">
        <v>134</v>
      </c>
      <c r="H1363" s="61" t="s">
        <v>134</v>
      </c>
      <c r="I1363" s="160">
        <v>0.38503472222222218</v>
      </c>
      <c r="J1363" s="161">
        <v>-7.6770744400573498</v>
      </c>
      <c r="K1363" s="162">
        <v>34.934063881724903</v>
      </c>
      <c r="L1363" s="14" t="s">
        <v>445</v>
      </c>
      <c r="M1363" s="61">
        <v>0.8</v>
      </c>
      <c r="N1363" s="14" t="s">
        <v>26</v>
      </c>
      <c r="O1363" s="115">
        <v>1</v>
      </c>
      <c r="P1363" s="14" t="s">
        <v>27</v>
      </c>
      <c r="Q1363" s="14" t="s">
        <v>28</v>
      </c>
      <c r="R1363" s="14" t="s">
        <v>35</v>
      </c>
      <c r="S1363" s="14" t="s">
        <v>267</v>
      </c>
    </row>
    <row r="1364" spans="1:21" hidden="1" x14ac:dyDescent="0.25">
      <c r="A1364" s="61" t="s">
        <v>444</v>
      </c>
      <c r="B1364" s="158">
        <v>42900</v>
      </c>
      <c r="C1364" s="159" t="s">
        <v>470</v>
      </c>
      <c r="D1364" s="56">
        <v>2017</v>
      </c>
      <c r="E1364" s="61" t="s">
        <v>342</v>
      </c>
      <c r="F1364" s="56">
        <v>1</v>
      </c>
      <c r="G1364" s="61" t="s">
        <v>134</v>
      </c>
      <c r="H1364" s="61" t="s">
        <v>134</v>
      </c>
      <c r="I1364" s="160">
        <v>0.4291550925925926</v>
      </c>
      <c r="J1364" s="161">
        <v>-7.5975173064547796</v>
      </c>
      <c r="K1364" s="162">
        <v>35.001248882321804</v>
      </c>
      <c r="L1364" s="14" t="s">
        <v>445</v>
      </c>
      <c r="M1364" s="61">
        <v>18.899999999999999</v>
      </c>
      <c r="N1364" s="14" t="s">
        <v>26</v>
      </c>
      <c r="O1364" s="115">
        <v>1</v>
      </c>
      <c r="P1364" s="14" t="s">
        <v>34</v>
      </c>
      <c r="Q1364" s="14" t="s">
        <v>28</v>
      </c>
      <c r="R1364" s="14" t="s">
        <v>35</v>
      </c>
      <c r="S1364" s="14" t="s">
        <v>221</v>
      </c>
    </row>
    <row r="1365" spans="1:21" hidden="1" x14ac:dyDescent="0.25">
      <c r="A1365" s="61" t="s">
        <v>458</v>
      </c>
      <c r="B1365" s="158">
        <v>42902</v>
      </c>
      <c r="C1365" s="159" t="s">
        <v>470</v>
      </c>
      <c r="D1365" s="56">
        <v>2017</v>
      </c>
      <c r="E1365" s="61" t="s">
        <v>342</v>
      </c>
      <c r="F1365" s="56">
        <v>1</v>
      </c>
      <c r="G1365" s="57" t="s">
        <v>673</v>
      </c>
      <c r="H1365" s="61" t="s">
        <v>174</v>
      </c>
      <c r="I1365" s="160">
        <v>0.40318287037037037</v>
      </c>
      <c r="J1365" s="161">
        <v>-7.6266130712246696</v>
      </c>
      <c r="K1365" s="162">
        <v>34.916265901413801</v>
      </c>
      <c r="L1365" s="14" t="s">
        <v>440</v>
      </c>
      <c r="M1365" s="61">
        <v>6.4</v>
      </c>
      <c r="N1365" s="14" t="s">
        <v>26</v>
      </c>
      <c r="O1365" s="115">
        <v>1</v>
      </c>
      <c r="P1365" s="14" t="s">
        <v>27</v>
      </c>
      <c r="Q1365" s="14" t="s">
        <v>28</v>
      </c>
      <c r="R1365" s="14" t="s">
        <v>48</v>
      </c>
      <c r="S1365" s="14" t="s">
        <v>221</v>
      </c>
    </row>
    <row r="1366" spans="1:21" hidden="1" x14ac:dyDescent="0.25">
      <c r="A1366" s="57">
        <v>43161</v>
      </c>
      <c r="B1366" s="158">
        <v>43161</v>
      </c>
      <c r="C1366" s="58" t="s">
        <v>529</v>
      </c>
      <c r="D1366" s="56">
        <v>2018</v>
      </c>
      <c r="E1366" s="61" t="s">
        <v>341</v>
      </c>
      <c r="F1366" s="56">
        <v>1</v>
      </c>
      <c r="H1366" s="57" t="s">
        <v>528</v>
      </c>
      <c r="I1366" s="160">
        <v>0.41773148148148148</v>
      </c>
      <c r="J1366" s="161">
        <v>-7.6015937868192802</v>
      </c>
      <c r="K1366" s="162">
        <v>37.856943411910699</v>
      </c>
      <c r="L1366" s="14" t="s">
        <v>519</v>
      </c>
      <c r="M1366" s="6">
        <v>1.3</v>
      </c>
      <c r="N1366" s="14" t="s">
        <v>46</v>
      </c>
      <c r="O1366" s="115">
        <v>1</v>
      </c>
      <c r="P1366" s="14" t="s">
        <v>27</v>
      </c>
      <c r="Q1366" s="14" t="s">
        <v>28</v>
      </c>
      <c r="R1366" s="14" t="s">
        <v>35</v>
      </c>
      <c r="S1366" s="14" t="s">
        <v>235</v>
      </c>
    </row>
    <row r="1367" spans="1:21" hidden="1" x14ac:dyDescent="0.25">
      <c r="A1367" s="61" t="s">
        <v>497</v>
      </c>
      <c r="B1367" s="158">
        <v>43207</v>
      </c>
      <c r="C1367" s="159" t="s">
        <v>513</v>
      </c>
      <c r="D1367" s="56">
        <v>2018</v>
      </c>
      <c r="E1367" s="61" t="s">
        <v>341</v>
      </c>
      <c r="F1367" s="56">
        <v>1</v>
      </c>
      <c r="G1367" s="57" t="s">
        <v>673</v>
      </c>
      <c r="H1367" s="61" t="s">
        <v>174</v>
      </c>
      <c r="I1367" s="160">
        <v>0.41392361111111109</v>
      </c>
      <c r="J1367" s="161">
        <v>-7.6543943253142404</v>
      </c>
      <c r="K1367" s="162">
        <v>34.915753961935302</v>
      </c>
      <c r="L1367" s="14" t="s">
        <v>440</v>
      </c>
      <c r="M1367" s="61">
        <v>3.1</v>
      </c>
      <c r="N1367" s="14" t="s">
        <v>26</v>
      </c>
      <c r="O1367" s="115">
        <v>1</v>
      </c>
      <c r="P1367" s="14" t="s">
        <v>34</v>
      </c>
      <c r="Q1367" s="14" t="s">
        <v>28</v>
      </c>
      <c r="R1367" s="14" t="s">
        <v>48</v>
      </c>
      <c r="S1367" s="14" t="s">
        <v>221</v>
      </c>
    </row>
    <row r="1368" spans="1:21" hidden="1" x14ac:dyDescent="0.25">
      <c r="A1368" s="61" t="s">
        <v>499</v>
      </c>
      <c r="B1368" s="158">
        <v>43209</v>
      </c>
      <c r="C1368" s="159" t="s">
        <v>513</v>
      </c>
      <c r="D1368" s="56">
        <v>2018</v>
      </c>
      <c r="E1368" s="61" t="s">
        <v>341</v>
      </c>
      <c r="F1368" s="56">
        <v>1</v>
      </c>
      <c r="G1368" s="61" t="s">
        <v>134</v>
      </c>
      <c r="H1368" s="61" t="s">
        <v>134</v>
      </c>
      <c r="I1368" s="160">
        <v>0.41643518518518513</v>
      </c>
      <c r="J1368" s="161">
        <v>-7.6505144252942703</v>
      </c>
      <c r="K1368" s="162">
        <v>34.989285265974701</v>
      </c>
      <c r="L1368" s="14" t="s">
        <v>424</v>
      </c>
      <c r="M1368" s="61">
        <v>10.4</v>
      </c>
      <c r="N1368" s="14" t="s">
        <v>26</v>
      </c>
      <c r="O1368" s="115">
        <v>1</v>
      </c>
      <c r="P1368" s="14" t="s">
        <v>27</v>
      </c>
      <c r="Q1368" s="14" t="s">
        <v>28</v>
      </c>
      <c r="R1368" s="14" t="s">
        <v>48</v>
      </c>
      <c r="S1368" s="14" t="s">
        <v>221</v>
      </c>
    </row>
    <row r="1369" spans="1:21" hidden="1" x14ac:dyDescent="0.25">
      <c r="A1369" s="61" t="s">
        <v>499</v>
      </c>
      <c r="B1369" s="158">
        <v>43209</v>
      </c>
      <c r="C1369" s="159" t="s">
        <v>513</v>
      </c>
      <c r="D1369" s="56">
        <v>2018</v>
      </c>
      <c r="E1369" s="61" t="s">
        <v>341</v>
      </c>
      <c r="F1369" s="56">
        <v>1</v>
      </c>
      <c r="G1369" s="61" t="s">
        <v>134</v>
      </c>
      <c r="H1369" s="61" t="s">
        <v>134</v>
      </c>
      <c r="I1369" s="160">
        <v>0.49671296296296297</v>
      </c>
      <c r="J1369" s="161">
        <v>-7.5815687723404102</v>
      </c>
      <c r="K1369" s="162">
        <v>34.961503883676798</v>
      </c>
      <c r="L1369" s="14" t="s">
        <v>424</v>
      </c>
      <c r="M1369" s="61">
        <v>39.9</v>
      </c>
      <c r="N1369" s="14" t="s">
        <v>26</v>
      </c>
      <c r="O1369" s="115">
        <v>1</v>
      </c>
      <c r="P1369" s="14" t="s">
        <v>31</v>
      </c>
      <c r="Q1369" s="14" t="s">
        <v>28</v>
      </c>
      <c r="R1369" s="14" t="s">
        <v>35</v>
      </c>
      <c r="S1369" s="14" t="s">
        <v>221</v>
      </c>
    </row>
    <row r="1370" spans="1:21" hidden="1" x14ac:dyDescent="0.25">
      <c r="A1370" s="57">
        <v>43275</v>
      </c>
      <c r="B1370" s="158">
        <v>43275</v>
      </c>
      <c r="C1370" s="58" t="s">
        <v>530</v>
      </c>
      <c r="D1370" s="56">
        <v>2018</v>
      </c>
      <c r="E1370" s="61" t="s">
        <v>342</v>
      </c>
      <c r="F1370" s="56">
        <v>1</v>
      </c>
      <c r="H1370" s="57" t="s">
        <v>527</v>
      </c>
      <c r="I1370" s="160">
        <v>0.46922453703703698</v>
      </c>
      <c r="J1370" s="161">
        <v>-7.6200421699999996</v>
      </c>
      <c r="K1370" s="162">
        <v>38.048747030000001</v>
      </c>
      <c r="L1370" s="14" t="s">
        <v>524</v>
      </c>
      <c r="M1370" s="6">
        <v>36.9</v>
      </c>
      <c r="N1370" s="14" t="s">
        <v>26</v>
      </c>
      <c r="O1370" s="115">
        <v>1</v>
      </c>
      <c r="P1370" s="14" t="s">
        <v>27</v>
      </c>
      <c r="Q1370" s="14" t="s">
        <v>28</v>
      </c>
      <c r="R1370" s="14" t="s">
        <v>29</v>
      </c>
      <c r="S1370" s="14" t="s">
        <v>235</v>
      </c>
    </row>
    <row r="1371" spans="1:21" hidden="1" x14ac:dyDescent="0.25">
      <c r="A1371" s="57">
        <v>43275</v>
      </c>
      <c r="B1371" s="158">
        <v>43275</v>
      </c>
      <c r="C1371" s="58" t="s">
        <v>530</v>
      </c>
      <c r="D1371" s="56">
        <v>2018</v>
      </c>
      <c r="E1371" s="61" t="s">
        <v>342</v>
      </c>
      <c r="F1371" s="56">
        <v>1</v>
      </c>
      <c r="H1371" s="57" t="s">
        <v>527</v>
      </c>
      <c r="I1371" s="160">
        <v>0.49368055555555551</v>
      </c>
      <c r="J1371" s="161">
        <v>-7.6233871899999999</v>
      </c>
      <c r="K1371" s="162">
        <v>38.105552179999997</v>
      </c>
      <c r="L1371" s="14" t="s">
        <v>524</v>
      </c>
      <c r="M1371" s="6">
        <v>45.5</v>
      </c>
      <c r="N1371" s="14" t="s">
        <v>26</v>
      </c>
      <c r="O1371" s="115">
        <v>1</v>
      </c>
      <c r="P1371" s="14" t="s">
        <v>34</v>
      </c>
      <c r="Q1371" s="14" t="s">
        <v>28</v>
      </c>
      <c r="R1371" s="14" t="s">
        <v>35</v>
      </c>
      <c r="S1371" s="14" t="s">
        <v>235</v>
      </c>
    </row>
    <row r="1372" spans="1:21" hidden="1" x14ac:dyDescent="0.25">
      <c r="A1372" s="57">
        <v>43367</v>
      </c>
      <c r="B1372" s="158">
        <v>43367</v>
      </c>
      <c r="C1372" s="58" t="s">
        <v>556</v>
      </c>
      <c r="D1372" s="56">
        <v>2018</v>
      </c>
      <c r="E1372" s="61" t="s">
        <v>342</v>
      </c>
      <c r="F1372" s="56">
        <v>1</v>
      </c>
      <c r="G1372" s="61" t="s">
        <v>134</v>
      </c>
      <c r="H1372" s="57" t="s">
        <v>134</v>
      </c>
      <c r="I1372" s="160">
        <v>0.40898148148148145</v>
      </c>
      <c r="J1372" s="161">
        <v>-7.6747924599999999</v>
      </c>
      <c r="K1372" s="162">
        <v>34.937512030000001</v>
      </c>
      <c r="L1372" s="14" t="s">
        <v>204</v>
      </c>
      <c r="M1372" s="61">
        <v>1.4</v>
      </c>
      <c r="N1372" s="14" t="s">
        <v>26</v>
      </c>
      <c r="O1372" s="115">
        <v>1</v>
      </c>
      <c r="P1372" s="14" t="s">
        <v>34</v>
      </c>
      <c r="Q1372" s="14" t="s">
        <v>28</v>
      </c>
      <c r="R1372" s="14" t="s">
        <v>35</v>
      </c>
      <c r="S1372" s="14" t="s">
        <v>235</v>
      </c>
      <c r="U1372" s="10"/>
    </row>
    <row r="1373" spans="1:21" hidden="1" x14ac:dyDescent="0.25">
      <c r="A1373" s="57">
        <v>43367</v>
      </c>
      <c r="B1373" s="158">
        <v>43367</v>
      </c>
      <c r="C1373" s="58" t="s">
        <v>556</v>
      </c>
      <c r="D1373" s="56">
        <v>2018</v>
      </c>
      <c r="E1373" s="61" t="s">
        <v>342</v>
      </c>
      <c r="F1373" s="56">
        <v>1</v>
      </c>
      <c r="G1373" s="61" t="s">
        <v>134</v>
      </c>
      <c r="H1373" s="57" t="s">
        <v>134</v>
      </c>
      <c r="I1373" s="160">
        <v>0.41567129629629629</v>
      </c>
      <c r="J1373" s="161">
        <v>-7.6556357400000001</v>
      </c>
      <c r="K1373" s="162">
        <v>34.946241149999999</v>
      </c>
      <c r="L1373" s="14" t="s">
        <v>204</v>
      </c>
      <c r="M1373" s="61">
        <v>5.2</v>
      </c>
      <c r="N1373" s="14" t="s">
        <v>26</v>
      </c>
      <c r="O1373" s="115">
        <v>1</v>
      </c>
      <c r="P1373" s="14" t="s">
        <v>27</v>
      </c>
      <c r="Q1373" s="14" t="s">
        <v>28</v>
      </c>
      <c r="R1373" s="14" t="s">
        <v>35</v>
      </c>
      <c r="S1373" s="14" t="s">
        <v>235</v>
      </c>
      <c r="U1373" s="10"/>
    </row>
    <row r="1374" spans="1:21" hidden="1" x14ac:dyDescent="0.25">
      <c r="A1374" s="57">
        <v>43367</v>
      </c>
      <c r="B1374" s="158">
        <v>43367</v>
      </c>
      <c r="C1374" s="58" t="s">
        <v>556</v>
      </c>
      <c r="D1374" s="56">
        <v>2018</v>
      </c>
      <c r="E1374" s="61" t="s">
        <v>342</v>
      </c>
      <c r="F1374" s="56">
        <v>1</v>
      </c>
      <c r="G1374" s="61" t="s">
        <v>134</v>
      </c>
      <c r="H1374" s="57" t="s">
        <v>134</v>
      </c>
      <c r="I1374" s="160">
        <v>0.41883101851851851</v>
      </c>
      <c r="J1374" s="161">
        <v>-7.6635232499999999</v>
      </c>
      <c r="K1374" s="162">
        <v>34.955992080000001</v>
      </c>
      <c r="L1374" s="14" t="s">
        <v>204</v>
      </c>
      <c r="M1374" s="61">
        <v>6.7</v>
      </c>
      <c r="N1374" s="14" t="s">
        <v>26</v>
      </c>
      <c r="O1374" s="115">
        <v>1</v>
      </c>
      <c r="P1374" s="14" t="s">
        <v>31</v>
      </c>
      <c r="Q1374" s="14" t="s">
        <v>28</v>
      </c>
      <c r="R1374" s="14" t="s">
        <v>35</v>
      </c>
      <c r="S1374" s="14" t="s">
        <v>235</v>
      </c>
      <c r="U1374" s="10"/>
    </row>
    <row r="1375" spans="1:21" hidden="1" x14ac:dyDescent="0.25">
      <c r="A1375" s="57">
        <v>43367</v>
      </c>
      <c r="B1375" s="158">
        <v>43367</v>
      </c>
      <c r="C1375" s="58" t="s">
        <v>556</v>
      </c>
      <c r="D1375" s="56">
        <v>2018</v>
      </c>
      <c r="E1375" s="61" t="s">
        <v>342</v>
      </c>
      <c r="F1375" s="56">
        <v>1</v>
      </c>
      <c r="G1375" s="61" t="s">
        <v>134</v>
      </c>
      <c r="H1375" s="57" t="s">
        <v>134</v>
      </c>
      <c r="I1375" s="160">
        <v>0.42043981481481479</v>
      </c>
      <c r="J1375" s="161">
        <v>-7.66258252</v>
      </c>
      <c r="K1375" s="162">
        <v>34.960986750000004</v>
      </c>
      <c r="L1375" s="14" t="s">
        <v>204</v>
      </c>
      <c r="M1375" s="61">
        <v>7.4</v>
      </c>
      <c r="N1375" s="14" t="s">
        <v>26</v>
      </c>
      <c r="O1375" s="115">
        <v>1</v>
      </c>
      <c r="P1375" s="14" t="s">
        <v>27</v>
      </c>
      <c r="Q1375" s="14" t="s">
        <v>28</v>
      </c>
      <c r="R1375" s="14" t="s">
        <v>48</v>
      </c>
      <c r="S1375" s="14" t="s">
        <v>235</v>
      </c>
      <c r="U1375" s="10"/>
    </row>
    <row r="1376" spans="1:21" hidden="1" x14ac:dyDescent="0.25">
      <c r="A1376" s="57">
        <v>43367</v>
      </c>
      <c r="B1376" s="158">
        <v>43367</v>
      </c>
      <c r="C1376" s="58" t="s">
        <v>556</v>
      </c>
      <c r="D1376" s="56">
        <v>2018</v>
      </c>
      <c r="E1376" s="61" t="s">
        <v>342</v>
      </c>
      <c r="F1376" s="56">
        <v>1</v>
      </c>
      <c r="G1376" s="61" t="s">
        <v>134</v>
      </c>
      <c r="H1376" s="57" t="s">
        <v>134</v>
      </c>
      <c r="I1376" s="160">
        <v>0.4286342592592593</v>
      </c>
      <c r="J1376" s="161">
        <v>-7.6586351400000003</v>
      </c>
      <c r="K1376" s="162">
        <v>34.984476569999998</v>
      </c>
      <c r="L1376" s="14" t="s">
        <v>204</v>
      </c>
      <c r="M1376" s="61">
        <v>11</v>
      </c>
      <c r="N1376" s="14" t="s">
        <v>26</v>
      </c>
      <c r="O1376" s="115">
        <v>1</v>
      </c>
      <c r="P1376" s="14" t="s">
        <v>34</v>
      </c>
      <c r="Q1376" s="14" t="s">
        <v>28</v>
      </c>
      <c r="R1376" s="14" t="s">
        <v>35</v>
      </c>
      <c r="S1376" s="14" t="s">
        <v>235</v>
      </c>
      <c r="U1376" s="10"/>
    </row>
    <row r="1377" spans="1:21" hidden="1" x14ac:dyDescent="0.25">
      <c r="A1377" s="57">
        <v>43367</v>
      </c>
      <c r="B1377" s="158">
        <v>43367</v>
      </c>
      <c r="C1377" s="58" t="s">
        <v>556</v>
      </c>
      <c r="D1377" s="56">
        <v>2018</v>
      </c>
      <c r="E1377" s="61" t="s">
        <v>342</v>
      </c>
      <c r="F1377" s="56">
        <v>1</v>
      </c>
      <c r="G1377" s="61" t="s">
        <v>134</v>
      </c>
      <c r="H1377" s="57" t="s">
        <v>134</v>
      </c>
      <c r="I1377" s="160">
        <v>0.44096064814814812</v>
      </c>
      <c r="J1377" s="161">
        <v>-7.6064031099999996</v>
      </c>
      <c r="K1377" s="162">
        <v>35.00149176</v>
      </c>
      <c r="L1377" s="14" t="s">
        <v>204</v>
      </c>
      <c r="M1377" s="61">
        <v>19.399999999999999</v>
      </c>
      <c r="N1377" s="14" t="s">
        <v>26</v>
      </c>
      <c r="O1377" s="115">
        <v>1</v>
      </c>
      <c r="P1377" s="14" t="s">
        <v>27</v>
      </c>
      <c r="Q1377" s="14" t="s">
        <v>28</v>
      </c>
      <c r="R1377" s="14" t="s">
        <v>35</v>
      </c>
      <c r="S1377" s="14" t="s">
        <v>235</v>
      </c>
      <c r="U1377" s="10"/>
    </row>
    <row r="1378" spans="1:21" hidden="1" x14ac:dyDescent="0.25">
      <c r="A1378" s="57">
        <v>43367</v>
      </c>
      <c r="B1378" s="158">
        <v>43367</v>
      </c>
      <c r="C1378" s="58" t="s">
        <v>556</v>
      </c>
      <c r="D1378" s="56">
        <v>2018</v>
      </c>
      <c r="E1378" s="61" t="s">
        <v>342</v>
      </c>
      <c r="F1378" s="56">
        <v>1</v>
      </c>
      <c r="G1378" s="61" t="s">
        <v>134</v>
      </c>
      <c r="H1378" s="57" t="s">
        <v>134</v>
      </c>
      <c r="I1378" s="160">
        <v>0.43298611111111113</v>
      </c>
      <c r="J1378" s="161">
        <v>-7.2999010000000002</v>
      </c>
      <c r="K1378" s="162">
        <v>35.354742000000002</v>
      </c>
      <c r="L1378" s="14" t="s">
        <v>204</v>
      </c>
      <c r="M1378" s="61">
        <v>90</v>
      </c>
      <c r="N1378" s="14" t="s">
        <v>26</v>
      </c>
      <c r="O1378" s="115">
        <v>1</v>
      </c>
      <c r="P1378" s="14" t="s">
        <v>34</v>
      </c>
      <c r="Q1378" s="14" t="s">
        <v>28</v>
      </c>
      <c r="R1378" s="14" t="s">
        <v>48</v>
      </c>
      <c r="S1378" s="14" t="s">
        <v>221</v>
      </c>
      <c r="U1378" s="10"/>
    </row>
    <row r="1379" spans="1:21" hidden="1" x14ac:dyDescent="0.25">
      <c r="A1379" s="57">
        <v>43369</v>
      </c>
      <c r="B1379" s="158">
        <v>43369</v>
      </c>
      <c r="C1379" s="58" t="s">
        <v>556</v>
      </c>
      <c r="D1379" s="56">
        <v>2018</v>
      </c>
      <c r="E1379" s="61" t="s">
        <v>342</v>
      </c>
      <c r="F1379" s="56">
        <v>1</v>
      </c>
      <c r="G1379" s="18" t="s">
        <v>140</v>
      </c>
      <c r="H1379" s="57" t="s">
        <v>140</v>
      </c>
      <c r="I1379" s="160">
        <v>0.39523148148148146</v>
      </c>
      <c r="J1379" s="161">
        <v>-7.71348857</v>
      </c>
      <c r="K1379" s="162">
        <v>34.872457070000003</v>
      </c>
      <c r="L1379" s="14" t="s">
        <v>140</v>
      </c>
      <c r="M1379" s="61">
        <v>8.9</v>
      </c>
      <c r="N1379" s="14" t="s">
        <v>26</v>
      </c>
      <c r="O1379" s="115">
        <v>1</v>
      </c>
      <c r="P1379" s="14" t="s">
        <v>34</v>
      </c>
      <c r="Q1379" s="14" t="s">
        <v>28</v>
      </c>
      <c r="R1379" s="14" t="s">
        <v>48</v>
      </c>
      <c r="S1379" s="14" t="s">
        <v>235</v>
      </c>
      <c r="U1379" s="10"/>
    </row>
    <row r="1380" spans="1:21" hidden="1" x14ac:dyDescent="0.25">
      <c r="A1380" s="57">
        <v>43370</v>
      </c>
      <c r="B1380" s="158">
        <v>43370</v>
      </c>
      <c r="C1380" s="58" t="s">
        <v>556</v>
      </c>
      <c r="D1380" s="56">
        <v>2018</v>
      </c>
      <c r="E1380" s="61" t="s">
        <v>342</v>
      </c>
      <c r="F1380" s="56">
        <v>1</v>
      </c>
      <c r="G1380" s="57" t="s">
        <v>673</v>
      </c>
      <c r="H1380" s="57" t="s">
        <v>82</v>
      </c>
      <c r="I1380" s="160">
        <v>0.41204861111111107</v>
      </c>
      <c r="J1380" s="161">
        <v>-7.6048583399999998</v>
      </c>
      <c r="K1380" s="162">
        <v>34.867084339999998</v>
      </c>
      <c r="L1380" s="14" t="s">
        <v>82</v>
      </c>
      <c r="M1380" s="61">
        <v>8</v>
      </c>
      <c r="N1380" s="14" t="s">
        <v>26</v>
      </c>
      <c r="O1380" s="115">
        <v>1</v>
      </c>
      <c r="P1380" s="14" t="s">
        <v>27</v>
      </c>
      <c r="Q1380" s="14" t="s">
        <v>28</v>
      </c>
      <c r="R1380" s="14" t="s">
        <v>35</v>
      </c>
      <c r="S1380" s="14" t="s">
        <v>235</v>
      </c>
      <c r="U1380" s="10"/>
    </row>
    <row r="1381" spans="1:21" hidden="1" x14ac:dyDescent="0.25">
      <c r="A1381" s="57">
        <v>43370</v>
      </c>
      <c r="B1381" s="158">
        <v>43370</v>
      </c>
      <c r="C1381" s="58" t="s">
        <v>556</v>
      </c>
      <c r="D1381" s="56">
        <v>2018</v>
      </c>
      <c r="E1381" s="61" t="s">
        <v>342</v>
      </c>
      <c r="F1381" s="56">
        <v>1</v>
      </c>
      <c r="G1381" s="57" t="s">
        <v>673</v>
      </c>
      <c r="H1381" s="57" t="s">
        <v>82</v>
      </c>
      <c r="I1381" s="160">
        <v>0.41605324074074074</v>
      </c>
      <c r="J1381" s="161">
        <v>-7.6047605200000001</v>
      </c>
      <c r="K1381" s="162">
        <v>34.858990239999997</v>
      </c>
      <c r="L1381" s="14" t="s">
        <v>82</v>
      </c>
      <c r="M1381" s="61">
        <v>9</v>
      </c>
      <c r="N1381" s="14" t="s">
        <v>26</v>
      </c>
      <c r="O1381" s="115">
        <v>1</v>
      </c>
      <c r="P1381" s="14" t="s">
        <v>34</v>
      </c>
      <c r="Q1381" s="14" t="s">
        <v>28</v>
      </c>
      <c r="R1381" s="14" t="s">
        <v>35</v>
      </c>
      <c r="S1381" s="14" t="s">
        <v>235</v>
      </c>
      <c r="U1381" s="10"/>
    </row>
    <row r="1382" spans="1:21" hidden="1" x14ac:dyDescent="0.25">
      <c r="A1382" s="57">
        <v>43370</v>
      </c>
      <c r="B1382" s="158">
        <v>43370</v>
      </c>
      <c r="C1382" s="58" t="s">
        <v>556</v>
      </c>
      <c r="D1382" s="56">
        <v>2018</v>
      </c>
      <c r="E1382" s="61" t="s">
        <v>342</v>
      </c>
      <c r="F1382" s="56">
        <v>1</v>
      </c>
      <c r="G1382" s="57" t="s">
        <v>673</v>
      </c>
      <c r="H1382" s="57" t="s">
        <v>82</v>
      </c>
      <c r="I1382" s="160">
        <v>0.45526620370370369</v>
      </c>
      <c r="J1382" s="161">
        <v>-7.65548991</v>
      </c>
      <c r="K1382" s="162">
        <v>34.682527569999998</v>
      </c>
      <c r="L1382" s="14" t="s">
        <v>82</v>
      </c>
      <c r="M1382" s="61">
        <v>35</v>
      </c>
      <c r="N1382" s="14" t="s">
        <v>26</v>
      </c>
      <c r="O1382" s="115">
        <v>1</v>
      </c>
      <c r="P1382" s="14" t="s">
        <v>34</v>
      </c>
      <c r="Q1382" s="14" t="s">
        <v>28</v>
      </c>
      <c r="R1382" s="14" t="s">
        <v>35</v>
      </c>
      <c r="S1382" s="14" t="s">
        <v>235</v>
      </c>
      <c r="U1382" s="10"/>
    </row>
    <row r="1383" spans="1:21" hidden="1" x14ac:dyDescent="0.25">
      <c r="A1383" s="177">
        <v>43407</v>
      </c>
      <c r="B1383" s="158">
        <v>43407</v>
      </c>
      <c r="C1383" s="177" t="s">
        <v>635</v>
      </c>
      <c r="D1383" s="56">
        <v>2018</v>
      </c>
      <c r="E1383" s="177" t="s">
        <v>342</v>
      </c>
      <c r="F1383" s="56">
        <v>1</v>
      </c>
      <c r="G1383" s="186" t="s">
        <v>129</v>
      </c>
      <c r="H1383" s="61" t="s">
        <v>129</v>
      </c>
      <c r="I1383" s="178" t="s">
        <v>573</v>
      </c>
      <c r="J1383" s="179">
        <v>-6.7530948705800196</v>
      </c>
      <c r="K1383" s="180">
        <v>31.244590137272102</v>
      </c>
      <c r="L1383" s="181" t="s">
        <v>559</v>
      </c>
      <c r="M1383" s="181">
        <v>29.3</v>
      </c>
      <c r="N1383" s="181" t="s">
        <v>26</v>
      </c>
      <c r="O1383" s="182">
        <v>1</v>
      </c>
      <c r="P1383" s="181" t="s">
        <v>27</v>
      </c>
      <c r="Q1383" s="181" t="s">
        <v>28</v>
      </c>
      <c r="R1383" s="181" t="s">
        <v>35</v>
      </c>
      <c r="S1383" s="14" t="s">
        <v>221</v>
      </c>
      <c r="T1383" s="183"/>
      <c r="U1383" s="183"/>
    </row>
    <row r="1384" spans="1:21" hidden="1" x14ac:dyDescent="0.25">
      <c r="A1384" s="177">
        <v>43407</v>
      </c>
      <c r="B1384" s="158">
        <v>43407</v>
      </c>
      <c r="C1384" s="177" t="s">
        <v>635</v>
      </c>
      <c r="D1384" s="56">
        <v>2018</v>
      </c>
      <c r="E1384" s="177" t="s">
        <v>342</v>
      </c>
      <c r="F1384" s="56">
        <v>1</v>
      </c>
      <c r="G1384" s="186" t="s">
        <v>129</v>
      </c>
      <c r="H1384" s="61" t="s">
        <v>129</v>
      </c>
      <c r="I1384" s="178" t="s">
        <v>605</v>
      </c>
      <c r="J1384" s="179">
        <v>-6.9147770559113004</v>
      </c>
      <c r="K1384" s="180">
        <v>31.277164449869101</v>
      </c>
      <c r="L1384" s="181" t="s">
        <v>559</v>
      </c>
      <c r="M1384" s="181">
        <v>67.900000000000006</v>
      </c>
      <c r="N1384" s="181" t="s">
        <v>26</v>
      </c>
      <c r="O1384" s="182">
        <v>1</v>
      </c>
      <c r="P1384" s="181" t="s">
        <v>34</v>
      </c>
      <c r="Q1384" s="181" t="s">
        <v>28</v>
      </c>
      <c r="R1384" s="181" t="s">
        <v>35</v>
      </c>
      <c r="S1384" s="14" t="s">
        <v>221</v>
      </c>
      <c r="T1384" s="183"/>
      <c r="U1384" s="183"/>
    </row>
    <row r="1385" spans="1:21" hidden="1" x14ac:dyDescent="0.25">
      <c r="A1385" s="177">
        <v>43407</v>
      </c>
      <c r="B1385" s="158">
        <v>43407</v>
      </c>
      <c r="C1385" s="177" t="s">
        <v>635</v>
      </c>
      <c r="D1385" s="56">
        <v>2018</v>
      </c>
      <c r="E1385" s="177" t="s">
        <v>342</v>
      </c>
      <c r="F1385" s="56">
        <v>1</v>
      </c>
      <c r="G1385" s="186" t="s">
        <v>129</v>
      </c>
      <c r="H1385" s="61" t="s">
        <v>129</v>
      </c>
      <c r="I1385" s="178" t="s">
        <v>617</v>
      </c>
      <c r="J1385" s="179">
        <v>-6.9263318669426601</v>
      </c>
      <c r="K1385" s="180">
        <v>31.3485575197194</v>
      </c>
      <c r="L1385" s="181" t="s">
        <v>559</v>
      </c>
      <c r="M1385" s="181">
        <v>81.599999999999994</v>
      </c>
      <c r="N1385" s="181" t="s">
        <v>26</v>
      </c>
      <c r="O1385" s="182">
        <v>1</v>
      </c>
      <c r="P1385" s="181" t="s">
        <v>27</v>
      </c>
      <c r="Q1385" s="181" t="s">
        <v>28</v>
      </c>
      <c r="R1385" s="181" t="s">
        <v>29</v>
      </c>
      <c r="S1385" s="14" t="s">
        <v>221</v>
      </c>
      <c r="T1385" s="183"/>
      <c r="U1385" s="183"/>
    </row>
    <row r="1386" spans="1:21" hidden="1" x14ac:dyDescent="0.25">
      <c r="A1386" s="186">
        <v>43883</v>
      </c>
      <c r="B1386" s="116">
        <v>43883</v>
      </c>
      <c r="C1386" s="186" t="s">
        <v>770</v>
      </c>
      <c r="D1386" s="187">
        <v>2020</v>
      </c>
      <c r="E1386" s="186" t="s">
        <v>341</v>
      </c>
      <c r="F1386" s="187">
        <v>1</v>
      </c>
      <c r="G1386" s="18" t="s">
        <v>343</v>
      </c>
      <c r="H1386" s="70" t="s">
        <v>644</v>
      </c>
      <c r="I1386" s="73" t="s">
        <v>731</v>
      </c>
      <c r="J1386" s="73">
        <v>-6.7577212199999996</v>
      </c>
      <c r="K1386" s="73">
        <v>30.96853286</v>
      </c>
      <c r="L1386" s="73" t="s">
        <v>128</v>
      </c>
      <c r="M1386" s="73">
        <v>28.4</v>
      </c>
      <c r="N1386" s="73" t="s">
        <v>102</v>
      </c>
      <c r="O1386" s="188">
        <v>1</v>
      </c>
      <c r="P1386" s="73" t="s">
        <v>34</v>
      </c>
      <c r="Q1386" s="73" t="s">
        <v>38</v>
      </c>
      <c r="R1386" s="73"/>
      <c r="S1386" s="73" t="s">
        <v>235</v>
      </c>
      <c r="T1386" s="189"/>
      <c r="U1386" s="68"/>
    </row>
    <row r="1387" spans="1:21" hidden="1" x14ac:dyDescent="0.25">
      <c r="A1387" s="186">
        <v>43886</v>
      </c>
      <c r="B1387" s="116">
        <v>43886</v>
      </c>
      <c r="C1387" s="186" t="s">
        <v>770</v>
      </c>
      <c r="D1387" s="187">
        <v>2020</v>
      </c>
      <c r="E1387" s="186" t="s">
        <v>341</v>
      </c>
      <c r="F1387" s="187">
        <v>1</v>
      </c>
      <c r="G1387" s="186" t="s">
        <v>129</v>
      </c>
      <c r="H1387" s="186" t="s">
        <v>129</v>
      </c>
      <c r="I1387" s="73" t="s">
        <v>744</v>
      </c>
      <c r="J1387" s="73">
        <v>-6.8437576399999998</v>
      </c>
      <c r="K1387" s="73">
        <v>31.22655911</v>
      </c>
      <c r="L1387" s="73" t="s">
        <v>129</v>
      </c>
      <c r="M1387" s="73">
        <v>42.5</v>
      </c>
      <c r="N1387" s="73" t="s">
        <v>33</v>
      </c>
      <c r="O1387" s="188">
        <v>1</v>
      </c>
      <c r="P1387" s="73" t="s">
        <v>31</v>
      </c>
      <c r="Q1387" s="73" t="s">
        <v>28</v>
      </c>
      <c r="R1387" s="73" t="s">
        <v>50</v>
      </c>
      <c r="S1387" s="73" t="s">
        <v>235</v>
      </c>
      <c r="T1387" s="189"/>
      <c r="U1387" s="68"/>
    </row>
    <row r="1388" spans="1:21" hidden="1" x14ac:dyDescent="0.25">
      <c r="A1388" s="57">
        <v>43523</v>
      </c>
      <c r="B1388" s="158">
        <v>43523</v>
      </c>
      <c r="C1388" s="58" t="s">
        <v>653</v>
      </c>
      <c r="D1388" s="184">
        <v>2019</v>
      </c>
      <c r="E1388" s="57" t="s">
        <v>341</v>
      </c>
      <c r="F1388" s="184">
        <v>1</v>
      </c>
      <c r="G1388" s="18" t="s">
        <v>343</v>
      </c>
      <c r="H1388" s="57" t="s">
        <v>654</v>
      </c>
      <c r="I1388" s="160">
        <v>0.47249999999999998</v>
      </c>
      <c r="J1388" s="185">
        <v>-6.8309976337660503</v>
      </c>
      <c r="K1388" s="61">
        <v>30.918760697511502</v>
      </c>
      <c r="L1388" s="14" t="s">
        <v>640</v>
      </c>
      <c r="M1388" s="61">
        <v>39.700000000000003</v>
      </c>
      <c r="N1388" s="14" t="s">
        <v>26</v>
      </c>
      <c r="O1388" s="115">
        <v>1</v>
      </c>
      <c r="P1388" s="14" t="s">
        <v>27</v>
      </c>
      <c r="Q1388" s="14" t="s">
        <v>28</v>
      </c>
      <c r="R1388" s="14" t="s">
        <v>29</v>
      </c>
      <c r="S1388" s="14" t="s">
        <v>221</v>
      </c>
      <c r="U1388" s="10"/>
    </row>
    <row r="1389" spans="1:21" x14ac:dyDescent="0.25">
      <c r="A1389" s="157">
        <v>43537</v>
      </c>
      <c r="B1389" s="158">
        <v>43537</v>
      </c>
      <c r="C1389" s="159" t="s">
        <v>660</v>
      </c>
      <c r="D1389" s="56">
        <v>2019</v>
      </c>
      <c r="E1389" s="61" t="s">
        <v>341</v>
      </c>
      <c r="F1389" s="56">
        <v>1</v>
      </c>
      <c r="H1389" s="61" t="s">
        <v>528</v>
      </c>
      <c r="I1389" s="160">
        <v>0.41900462962962964</v>
      </c>
      <c r="J1389" s="161">
        <v>-7.6188879649999999</v>
      </c>
      <c r="K1389" s="162">
        <v>37.903621020000003</v>
      </c>
      <c r="L1389" s="14" t="s">
        <v>528</v>
      </c>
      <c r="M1389" s="6">
        <v>7.8</v>
      </c>
      <c r="N1389" s="14" t="s">
        <v>26</v>
      </c>
      <c r="O1389" s="115">
        <v>1</v>
      </c>
      <c r="P1389" s="14" t="s">
        <v>27</v>
      </c>
      <c r="Q1389" s="14" t="s">
        <v>28</v>
      </c>
      <c r="R1389" s="14" t="s">
        <v>35</v>
      </c>
      <c r="S1389" s="14" t="s">
        <v>221</v>
      </c>
    </row>
    <row r="1390" spans="1:21" x14ac:dyDescent="0.25">
      <c r="A1390" s="157">
        <v>43537</v>
      </c>
      <c r="B1390" s="158">
        <v>43537</v>
      </c>
      <c r="C1390" s="159" t="s">
        <v>660</v>
      </c>
      <c r="D1390" s="56">
        <v>2019</v>
      </c>
      <c r="E1390" s="61" t="s">
        <v>341</v>
      </c>
      <c r="F1390" s="56">
        <v>1</v>
      </c>
      <c r="H1390" s="61" t="s">
        <v>528</v>
      </c>
      <c r="I1390" s="160">
        <v>0.45784722222222224</v>
      </c>
      <c r="J1390" s="161">
        <v>-7.6727329749999997</v>
      </c>
      <c r="K1390" s="162">
        <v>37.947914009999998</v>
      </c>
      <c r="L1390" s="14" t="s">
        <v>528</v>
      </c>
      <c r="M1390" s="6">
        <v>19.2</v>
      </c>
      <c r="N1390" s="14" t="s">
        <v>26</v>
      </c>
      <c r="O1390" s="115">
        <v>1</v>
      </c>
      <c r="P1390" s="14" t="s">
        <v>27</v>
      </c>
      <c r="Q1390" s="14" t="s">
        <v>28</v>
      </c>
      <c r="R1390" s="14" t="s">
        <v>35</v>
      </c>
      <c r="S1390" s="14" t="s">
        <v>221</v>
      </c>
    </row>
    <row r="1391" spans="1:21" x14ac:dyDescent="0.25">
      <c r="A1391" s="157">
        <v>43537</v>
      </c>
      <c r="B1391" s="158">
        <v>43537</v>
      </c>
      <c r="C1391" s="159" t="s">
        <v>660</v>
      </c>
      <c r="D1391" s="56">
        <v>2019</v>
      </c>
      <c r="E1391" s="61" t="s">
        <v>341</v>
      </c>
      <c r="F1391" s="56">
        <v>1</v>
      </c>
      <c r="H1391" s="61" t="s">
        <v>528</v>
      </c>
      <c r="I1391" s="160">
        <v>0.61762731481481481</v>
      </c>
      <c r="J1391" s="161">
        <v>-7.6401710420000004</v>
      </c>
      <c r="K1391" s="162">
        <v>37.810357009999997</v>
      </c>
      <c r="L1391" s="14" t="s">
        <v>528</v>
      </c>
      <c r="M1391" s="6">
        <v>86.3</v>
      </c>
      <c r="N1391" s="14" t="s">
        <v>26</v>
      </c>
      <c r="O1391" s="115">
        <v>1</v>
      </c>
      <c r="P1391" s="14" t="s">
        <v>34</v>
      </c>
      <c r="Q1391" s="14" t="s">
        <v>28</v>
      </c>
      <c r="R1391" s="14" t="s">
        <v>35</v>
      </c>
      <c r="S1391" s="14" t="s">
        <v>221</v>
      </c>
    </row>
    <row r="1392" spans="1:21" hidden="1" x14ac:dyDescent="0.25">
      <c r="A1392" s="57">
        <v>43558</v>
      </c>
      <c r="B1392" s="116">
        <v>43558</v>
      </c>
      <c r="C1392" s="159" t="s">
        <v>689</v>
      </c>
      <c r="D1392" s="56">
        <v>2019</v>
      </c>
      <c r="E1392" s="57" t="s">
        <v>341</v>
      </c>
      <c r="F1392" s="56">
        <v>1</v>
      </c>
      <c r="G1392" s="18" t="s">
        <v>140</v>
      </c>
      <c r="H1392" s="57" t="s">
        <v>140</v>
      </c>
      <c r="I1392" s="117">
        <v>0.38299768518518523</v>
      </c>
      <c r="J1392" s="14">
        <v>-7.6937987799999998</v>
      </c>
      <c r="K1392" s="14">
        <v>34.895963870000003</v>
      </c>
      <c r="L1392" s="14" t="s">
        <v>140</v>
      </c>
      <c r="M1392" s="61">
        <v>4.9000000000000004</v>
      </c>
      <c r="N1392" s="14" t="s">
        <v>26</v>
      </c>
      <c r="O1392" s="115">
        <v>1</v>
      </c>
      <c r="P1392" s="14" t="s">
        <v>34</v>
      </c>
      <c r="Q1392" s="14" t="s">
        <v>28</v>
      </c>
      <c r="R1392" s="14" t="s">
        <v>35</v>
      </c>
      <c r="S1392" s="14" t="s">
        <v>235</v>
      </c>
    </row>
    <row r="1393" spans="1:21" hidden="1" x14ac:dyDescent="0.25">
      <c r="A1393" s="57">
        <v>43558</v>
      </c>
      <c r="B1393" s="116">
        <v>43558</v>
      </c>
      <c r="C1393" s="159" t="s">
        <v>689</v>
      </c>
      <c r="D1393" s="56">
        <v>2019</v>
      </c>
      <c r="E1393" s="57" t="s">
        <v>341</v>
      </c>
      <c r="F1393" s="56">
        <v>1</v>
      </c>
      <c r="G1393" s="18" t="s">
        <v>140</v>
      </c>
      <c r="H1393" s="57" t="s">
        <v>140</v>
      </c>
      <c r="I1393" s="117">
        <v>0.41541666666666671</v>
      </c>
      <c r="J1393" s="14">
        <v>-7.7872825700000003</v>
      </c>
      <c r="K1393" s="14">
        <v>34.844454990000003</v>
      </c>
      <c r="L1393" s="14" t="s">
        <v>140</v>
      </c>
      <c r="M1393" s="61">
        <v>20.8</v>
      </c>
      <c r="N1393" s="14" t="s">
        <v>26</v>
      </c>
      <c r="O1393" s="115">
        <v>1</v>
      </c>
      <c r="P1393" s="14" t="s">
        <v>34</v>
      </c>
      <c r="Q1393" s="14" t="s">
        <v>28</v>
      </c>
      <c r="R1393" s="14" t="s">
        <v>35</v>
      </c>
      <c r="S1393" s="14" t="s">
        <v>235</v>
      </c>
    </row>
    <row r="1394" spans="1:21" hidden="1" x14ac:dyDescent="0.25">
      <c r="A1394" s="57">
        <v>43558</v>
      </c>
      <c r="B1394" s="116">
        <v>43558</v>
      </c>
      <c r="C1394" s="159" t="s">
        <v>689</v>
      </c>
      <c r="D1394" s="56">
        <v>2019</v>
      </c>
      <c r="E1394" s="57" t="s">
        <v>341</v>
      </c>
      <c r="F1394" s="56">
        <v>1</v>
      </c>
      <c r="G1394" s="18" t="s">
        <v>140</v>
      </c>
      <c r="H1394" s="57" t="s">
        <v>140</v>
      </c>
      <c r="I1394" s="117">
        <v>0.50454861111111116</v>
      </c>
      <c r="J1394" s="14">
        <v>-7.9014525899999999</v>
      </c>
      <c r="K1394" s="14">
        <v>34.545021550000001</v>
      </c>
      <c r="L1394" s="14" t="s">
        <v>140</v>
      </c>
      <c r="M1394" s="61">
        <v>67.8</v>
      </c>
      <c r="N1394" s="14" t="s">
        <v>26</v>
      </c>
      <c r="O1394" s="115">
        <v>1</v>
      </c>
      <c r="P1394" s="14" t="s">
        <v>34</v>
      </c>
      <c r="Q1394" s="14" t="s">
        <v>28</v>
      </c>
      <c r="R1394" s="14" t="s">
        <v>35</v>
      </c>
      <c r="S1394" s="14" t="s">
        <v>235</v>
      </c>
    </row>
    <row r="1395" spans="1:21" hidden="1" x14ac:dyDescent="0.25">
      <c r="A1395" s="57">
        <v>43558</v>
      </c>
      <c r="B1395" s="116">
        <v>43558</v>
      </c>
      <c r="C1395" s="159" t="s">
        <v>689</v>
      </c>
      <c r="D1395" s="56">
        <v>2019</v>
      </c>
      <c r="E1395" s="57" t="s">
        <v>341</v>
      </c>
      <c r="F1395" s="56">
        <v>1</v>
      </c>
      <c r="G1395" s="18" t="s">
        <v>140</v>
      </c>
      <c r="H1395" s="57" t="s">
        <v>140</v>
      </c>
      <c r="I1395" s="117">
        <v>0.52927083333333336</v>
      </c>
      <c r="J1395" s="14">
        <v>-7.9519490199999998</v>
      </c>
      <c r="K1395" s="14">
        <v>34.523839029999998</v>
      </c>
      <c r="L1395" s="14" t="s">
        <v>140</v>
      </c>
      <c r="M1395" s="61">
        <v>77.2</v>
      </c>
      <c r="N1395" s="14" t="s">
        <v>26</v>
      </c>
      <c r="O1395" s="115">
        <v>1</v>
      </c>
      <c r="P1395" s="14" t="s">
        <v>31</v>
      </c>
      <c r="Q1395" s="14" t="s">
        <v>28</v>
      </c>
      <c r="R1395" s="14" t="s">
        <v>35</v>
      </c>
      <c r="S1395" s="14" t="s">
        <v>235</v>
      </c>
    </row>
    <row r="1396" spans="1:21" hidden="1" x14ac:dyDescent="0.25">
      <c r="A1396" s="57">
        <v>43558</v>
      </c>
      <c r="B1396" s="116">
        <v>43558</v>
      </c>
      <c r="C1396" s="159" t="s">
        <v>689</v>
      </c>
      <c r="D1396" s="56">
        <v>2019</v>
      </c>
      <c r="E1396" s="57" t="s">
        <v>341</v>
      </c>
      <c r="F1396" s="56">
        <v>1</v>
      </c>
      <c r="G1396" s="18" t="s">
        <v>140</v>
      </c>
      <c r="H1396" s="57" t="s">
        <v>140</v>
      </c>
      <c r="I1396" s="117">
        <v>0.53101851851851845</v>
      </c>
      <c r="J1396" s="14">
        <v>-7.9572688999999999</v>
      </c>
      <c r="K1396" s="14">
        <v>34.520678719999999</v>
      </c>
      <c r="L1396" s="14" t="s">
        <v>140</v>
      </c>
      <c r="M1396" s="61">
        <v>78</v>
      </c>
      <c r="N1396" s="14" t="s">
        <v>26</v>
      </c>
      <c r="O1396" s="115">
        <v>1</v>
      </c>
      <c r="P1396" s="14" t="s">
        <v>34</v>
      </c>
      <c r="Q1396" s="14" t="s">
        <v>28</v>
      </c>
      <c r="R1396" s="14" t="s">
        <v>35</v>
      </c>
      <c r="S1396" s="14" t="s">
        <v>235</v>
      </c>
    </row>
    <row r="1397" spans="1:21" hidden="1" x14ac:dyDescent="0.25">
      <c r="A1397" s="57">
        <v>43559</v>
      </c>
      <c r="B1397" s="158">
        <v>43559</v>
      </c>
      <c r="C1397" s="159" t="s">
        <v>689</v>
      </c>
      <c r="D1397" s="56">
        <v>2019</v>
      </c>
      <c r="E1397" s="57" t="s">
        <v>341</v>
      </c>
      <c r="F1397" s="56">
        <v>1</v>
      </c>
      <c r="G1397" s="57" t="s">
        <v>673</v>
      </c>
      <c r="H1397" s="57" t="s">
        <v>673</v>
      </c>
      <c r="I1397" s="117">
        <v>0.46255787037037038</v>
      </c>
      <c r="J1397" s="14">
        <v>-7.5974669400000003</v>
      </c>
      <c r="K1397" s="14">
        <v>34.843328810000003</v>
      </c>
      <c r="L1397" s="14" t="s">
        <v>673</v>
      </c>
      <c r="M1397" s="61">
        <v>22.2</v>
      </c>
      <c r="N1397" s="14" t="s">
        <v>26</v>
      </c>
      <c r="O1397" s="115">
        <v>1</v>
      </c>
      <c r="P1397" s="14" t="s">
        <v>34</v>
      </c>
      <c r="Q1397" s="14" t="s">
        <v>28</v>
      </c>
      <c r="R1397" s="14" t="s">
        <v>35</v>
      </c>
      <c r="S1397" s="14" t="s">
        <v>235</v>
      </c>
    </row>
    <row r="1398" spans="1:21" hidden="1" x14ac:dyDescent="0.25">
      <c r="A1398" s="57">
        <v>43559</v>
      </c>
      <c r="B1398" s="158">
        <v>43559</v>
      </c>
      <c r="C1398" s="159" t="s">
        <v>689</v>
      </c>
      <c r="D1398" s="56">
        <v>2019</v>
      </c>
      <c r="E1398" s="57" t="s">
        <v>341</v>
      </c>
      <c r="F1398" s="56">
        <v>1</v>
      </c>
      <c r="G1398" s="57" t="s">
        <v>673</v>
      </c>
      <c r="H1398" s="57" t="s">
        <v>673</v>
      </c>
      <c r="I1398" s="117">
        <v>0.50457175925925923</v>
      </c>
      <c r="J1398" s="14">
        <v>-7.6310675899999998</v>
      </c>
      <c r="K1398" s="14">
        <v>34.727052550000003</v>
      </c>
      <c r="L1398" s="14" t="s">
        <v>673</v>
      </c>
      <c r="M1398" s="61">
        <v>38.9</v>
      </c>
      <c r="N1398" s="14" t="s">
        <v>26</v>
      </c>
      <c r="O1398" s="115">
        <v>1</v>
      </c>
      <c r="P1398" s="14" t="s">
        <v>34</v>
      </c>
      <c r="Q1398" s="14" t="s">
        <v>28</v>
      </c>
      <c r="R1398" s="14" t="s">
        <v>35</v>
      </c>
      <c r="S1398" s="14" t="s">
        <v>235</v>
      </c>
    </row>
    <row r="1399" spans="1:21" hidden="1" x14ac:dyDescent="0.25">
      <c r="A1399" s="57">
        <v>43559</v>
      </c>
      <c r="B1399" s="158">
        <v>43559</v>
      </c>
      <c r="C1399" s="159" t="s">
        <v>689</v>
      </c>
      <c r="D1399" s="56">
        <v>2019</v>
      </c>
      <c r="E1399" s="57" t="s">
        <v>341</v>
      </c>
      <c r="F1399" s="56">
        <v>1</v>
      </c>
      <c r="G1399" s="57" t="s">
        <v>673</v>
      </c>
      <c r="H1399" s="57" t="s">
        <v>673</v>
      </c>
      <c r="I1399" s="117">
        <v>0.51052083333333331</v>
      </c>
      <c r="J1399" s="14">
        <v>-7.6457221899999999</v>
      </c>
      <c r="K1399" s="14">
        <v>34.705136539999998</v>
      </c>
      <c r="L1399" s="14" t="s">
        <v>673</v>
      </c>
      <c r="M1399" s="61">
        <v>42.1</v>
      </c>
      <c r="N1399" s="14" t="s">
        <v>26</v>
      </c>
      <c r="O1399" s="115">
        <v>1</v>
      </c>
      <c r="P1399" s="14" t="s">
        <v>27</v>
      </c>
      <c r="Q1399" s="14" t="s">
        <v>28</v>
      </c>
      <c r="R1399" s="14" t="s">
        <v>35</v>
      </c>
      <c r="S1399" s="14" t="s">
        <v>235</v>
      </c>
    </row>
    <row r="1400" spans="1:21" hidden="1" x14ac:dyDescent="0.25">
      <c r="A1400" s="57">
        <v>43559</v>
      </c>
      <c r="B1400" s="158">
        <v>43559</v>
      </c>
      <c r="C1400" s="159" t="s">
        <v>689</v>
      </c>
      <c r="D1400" s="56">
        <v>2019</v>
      </c>
      <c r="E1400" s="57" t="s">
        <v>341</v>
      </c>
      <c r="F1400" s="56">
        <v>1</v>
      </c>
      <c r="G1400" s="57" t="s">
        <v>673</v>
      </c>
      <c r="H1400" s="57" t="s">
        <v>673</v>
      </c>
      <c r="I1400" s="117">
        <v>0.51877314814814812</v>
      </c>
      <c r="J1400" s="14">
        <v>-7.6569085499999998</v>
      </c>
      <c r="K1400" s="14">
        <v>34.6779346</v>
      </c>
      <c r="L1400" s="14" t="s">
        <v>673</v>
      </c>
      <c r="M1400" s="61">
        <v>45.7</v>
      </c>
      <c r="N1400" s="14" t="s">
        <v>26</v>
      </c>
      <c r="O1400" s="115">
        <v>1</v>
      </c>
      <c r="P1400" s="14" t="s">
        <v>34</v>
      </c>
      <c r="Q1400" s="14" t="s">
        <v>28</v>
      </c>
      <c r="R1400" s="14" t="s">
        <v>35</v>
      </c>
      <c r="S1400" s="14" t="s">
        <v>235</v>
      </c>
    </row>
    <row r="1401" spans="1:21" hidden="1" x14ac:dyDescent="0.25">
      <c r="A1401" s="57">
        <v>43559</v>
      </c>
      <c r="B1401" s="158">
        <v>43559</v>
      </c>
      <c r="C1401" s="159" t="s">
        <v>689</v>
      </c>
      <c r="D1401" s="56">
        <v>2019</v>
      </c>
      <c r="E1401" s="57" t="s">
        <v>341</v>
      </c>
      <c r="F1401" s="56">
        <v>1</v>
      </c>
      <c r="G1401" s="57" t="s">
        <v>673</v>
      </c>
      <c r="H1401" s="57" t="s">
        <v>673</v>
      </c>
      <c r="I1401" s="117">
        <v>0.53629629629629627</v>
      </c>
      <c r="J1401" s="14">
        <v>-7.6965768700000003</v>
      </c>
      <c r="K1401" s="14">
        <v>34.66180052</v>
      </c>
      <c r="L1401" s="14" t="s">
        <v>673</v>
      </c>
      <c r="M1401" s="61">
        <v>56.5</v>
      </c>
      <c r="N1401" s="14" t="s">
        <v>26</v>
      </c>
      <c r="O1401" s="115">
        <v>1</v>
      </c>
      <c r="P1401" s="14" t="s">
        <v>34</v>
      </c>
      <c r="Q1401" s="14" t="s">
        <v>28</v>
      </c>
      <c r="R1401" s="14" t="s">
        <v>35</v>
      </c>
      <c r="S1401" s="14" t="s">
        <v>235</v>
      </c>
    </row>
    <row r="1402" spans="1:21" hidden="1" x14ac:dyDescent="0.25">
      <c r="A1402" s="58">
        <v>43568</v>
      </c>
      <c r="B1402" s="158">
        <v>43568</v>
      </c>
      <c r="C1402" s="159" t="s">
        <v>689</v>
      </c>
      <c r="D1402" s="56">
        <v>2019</v>
      </c>
      <c r="E1402" s="57" t="s">
        <v>341</v>
      </c>
      <c r="F1402" s="56">
        <v>2</v>
      </c>
      <c r="G1402" s="61" t="s">
        <v>134</v>
      </c>
      <c r="H1402" s="61" t="s">
        <v>134</v>
      </c>
      <c r="I1402" s="117">
        <v>0.52008101851851851</v>
      </c>
      <c r="J1402" s="14">
        <v>-7.4607991299999998</v>
      </c>
      <c r="K1402" s="14">
        <v>35.21868491</v>
      </c>
      <c r="L1402" s="14" t="s">
        <v>134</v>
      </c>
      <c r="M1402" s="61">
        <v>60.3</v>
      </c>
      <c r="N1402" s="14" t="s">
        <v>26</v>
      </c>
      <c r="O1402" s="115">
        <v>1</v>
      </c>
      <c r="P1402" s="14" t="s">
        <v>34</v>
      </c>
      <c r="Q1402" s="14" t="s">
        <v>28</v>
      </c>
      <c r="R1402" s="14" t="s">
        <v>35</v>
      </c>
      <c r="S1402" s="14" t="s">
        <v>235</v>
      </c>
    </row>
    <row r="1403" spans="1:21" hidden="1" x14ac:dyDescent="0.25">
      <c r="A1403" s="58">
        <v>43570</v>
      </c>
      <c r="B1403" s="158">
        <v>43570</v>
      </c>
      <c r="C1403" s="159" t="s">
        <v>689</v>
      </c>
      <c r="D1403" s="56">
        <v>2019</v>
      </c>
      <c r="E1403" s="57" t="s">
        <v>341</v>
      </c>
      <c r="F1403" s="56">
        <v>2</v>
      </c>
      <c r="G1403" s="57" t="s">
        <v>673</v>
      </c>
      <c r="H1403" s="61" t="s">
        <v>673</v>
      </c>
      <c r="I1403" s="117">
        <v>0.38719907407407406</v>
      </c>
      <c r="J1403" s="14">
        <v>-7.6677658600000003</v>
      </c>
      <c r="K1403" s="14">
        <v>34.927914319999999</v>
      </c>
      <c r="L1403" s="14" t="s">
        <v>673</v>
      </c>
      <c r="M1403" s="61">
        <v>1.6</v>
      </c>
      <c r="N1403" s="14" t="s">
        <v>26</v>
      </c>
      <c r="O1403" s="115">
        <v>1</v>
      </c>
      <c r="P1403" s="14" t="s">
        <v>34</v>
      </c>
      <c r="Q1403" s="14" t="s">
        <v>28</v>
      </c>
      <c r="R1403" s="14" t="s">
        <v>35</v>
      </c>
      <c r="S1403" s="14" t="s">
        <v>235</v>
      </c>
    </row>
    <row r="1404" spans="1:21" hidden="1" x14ac:dyDescent="0.25">
      <c r="A1404" s="58">
        <v>43570</v>
      </c>
      <c r="B1404" s="158">
        <v>43570</v>
      </c>
      <c r="C1404" s="159" t="s">
        <v>689</v>
      </c>
      <c r="D1404" s="56">
        <v>2019</v>
      </c>
      <c r="E1404" s="57" t="s">
        <v>341</v>
      </c>
      <c r="F1404" s="56">
        <v>2</v>
      </c>
      <c r="G1404" s="57" t="s">
        <v>673</v>
      </c>
      <c r="H1404" s="61" t="s">
        <v>673</v>
      </c>
      <c r="I1404" s="117">
        <v>0.41962962962962963</v>
      </c>
      <c r="J1404" s="14">
        <v>-7.6025352899999996</v>
      </c>
      <c r="K1404" s="14">
        <v>34.882798919999999</v>
      </c>
      <c r="L1404" s="14" t="s">
        <v>673</v>
      </c>
      <c r="M1404" s="61">
        <v>16.2</v>
      </c>
      <c r="N1404" s="14" t="s">
        <v>26</v>
      </c>
      <c r="O1404" s="115">
        <v>1</v>
      </c>
      <c r="P1404" s="14" t="s">
        <v>34</v>
      </c>
      <c r="Q1404" s="14" t="s">
        <v>28</v>
      </c>
      <c r="R1404" s="14" t="s">
        <v>35</v>
      </c>
      <c r="S1404" s="14" t="s">
        <v>235</v>
      </c>
    </row>
    <row r="1405" spans="1:21" hidden="1" x14ac:dyDescent="0.25">
      <c r="A1405" s="58">
        <v>43570</v>
      </c>
      <c r="B1405" s="158">
        <v>43570</v>
      </c>
      <c r="C1405" s="159" t="s">
        <v>689</v>
      </c>
      <c r="D1405" s="56">
        <v>2019</v>
      </c>
      <c r="E1405" s="57" t="s">
        <v>341</v>
      </c>
      <c r="F1405" s="56">
        <v>2</v>
      </c>
      <c r="G1405" s="57" t="s">
        <v>673</v>
      </c>
      <c r="H1405" s="61" t="s">
        <v>673</v>
      </c>
      <c r="I1405" s="117">
        <v>0.4347569444444444</v>
      </c>
      <c r="J1405" s="14">
        <v>-7.5963790900000001</v>
      </c>
      <c r="K1405" s="14">
        <v>34.841395050000003</v>
      </c>
      <c r="L1405" s="14" t="s">
        <v>673</v>
      </c>
      <c r="M1405" s="61">
        <v>23</v>
      </c>
      <c r="N1405" s="14" t="s">
        <v>26</v>
      </c>
      <c r="O1405" s="115">
        <v>1</v>
      </c>
      <c r="P1405" s="14" t="s">
        <v>27</v>
      </c>
      <c r="Q1405" s="14" t="s">
        <v>28</v>
      </c>
      <c r="R1405" s="14" t="s">
        <v>35</v>
      </c>
      <c r="S1405" s="14" t="s">
        <v>235</v>
      </c>
    </row>
    <row r="1406" spans="1:21" hidden="1" x14ac:dyDescent="0.25">
      <c r="A1406" s="190">
        <v>43900</v>
      </c>
      <c r="B1406" s="191">
        <v>43900</v>
      </c>
      <c r="C1406" s="190" t="s">
        <v>782</v>
      </c>
      <c r="D1406" s="187">
        <v>2020</v>
      </c>
      <c r="E1406" s="190" t="s">
        <v>341</v>
      </c>
      <c r="F1406" s="187">
        <v>1</v>
      </c>
      <c r="G1406" s="187"/>
      <c r="H1406" s="190" t="s">
        <v>527</v>
      </c>
      <c r="I1406" s="192">
        <v>0.39782407407407405</v>
      </c>
      <c r="J1406" s="18">
        <v>-7.5423164700000003</v>
      </c>
      <c r="K1406" s="18">
        <v>37.775256450000001</v>
      </c>
      <c r="L1406" s="193" t="s">
        <v>527</v>
      </c>
      <c r="M1406" s="17">
        <v>1.5</v>
      </c>
      <c r="N1406" s="193" t="s">
        <v>26</v>
      </c>
      <c r="O1406" s="18">
        <v>1</v>
      </c>
      <c r="P1406" s="193" t="s">
        <v>27</v>
      </c>
      <c r="Q1406" s="193" t="s">
        <v>28</v>
      </c>
      <c r="R1406" s="193" t="s">
        <v>35</v>
      </c>
      <c r="S1406" s="193" t="s">
        <v>235</v>
      </c>
      <c r="T1406" s="18"/>
      <c r="U1406" s="18"/>
    </row>
    <row r="1407" spans="1:21" hidden="1" x14ac:dyDescent="0.25">
      <c r="A1407" s="190">
        <v>43900</v>
      </c>
      <c r="B1407" s="191">
        <v>43900</v>
      </c>
      <c r="C1407" s="190" t="s">
        <v>782</v>
      </c>
      <c r="D1407" s="187">
        <v>2020</v>
      </c>
      <c r="E1407" s="190" t="s">
        <v>341</v>
      </c>
      <c r="F1407" s="187">
        <v>1</v>
      </c>
      <c r="G1407" s="187"/>
      <c r="H1407" s="190" t="s">
        <v>527</v>
      </c>
      <c r="I1407" s="192">
        <v>0.4132986111111111</v>
      </c>
      <c r="J1407" s="18">
        <v>-7.5710994400000002</v>
      </c>
      <c r="K1407" s="18">
        <v>37.824379129999997</v>
      </c>
      <c r="L1407" s="193" t="s">
        <v>527</v>
      </c>
      <c r="M1407" s="17">
        <v>9.3000000000000007</v>
      </c>
      <c r="N1407" s="193" t="s">
        <v>26</v>
      </c>
      <c r="O1407" s="18">
        <v>1</v>
      </c>
      <c r="P1407" s="193" t="s">
        <v>34</v>
      </c>
      <c r="Q1407" s="193" t="s">
        <v>28</v>
      </c>
      <c r="R1407" s="193" t="s">
        <v>35</v>
      </c>
      <c r="S1407" s="193" t="s">
        <v>235</v>
      </c>
      <c r="T1407" s="18"/>
      <c r="U1407" s="18"/>
    </row>
    <row r="1408" spans="1:21" hidden="1" x14ac:dyDescent="0.25">
      <c r="A1408" s="190">
        <v>43900</v>
      </c>
      <c r="B1408" s="191">
        <v>43900</v>
      </c>
      <c r="C1408" s="190" t="s">
        <v>782</v>
      </c>
      <c r="D1408" s="187">
        <v>2020</v>
      </c>
      <c r="E1408" s="190" t="s">
        <v>341</v>
      </c>
      <c r="F1408" s="187">
        <v>1</v>
      </c>
      <c r="G1408" s="187"/>
      <c r="H1408" s="190" t="s">
        <v>527</v>
      </c>
      <c r="I1408" s="192">
        <v>0.42096064814814815</v>
      </c>
      <c r="J1408" s="18">
        <v>-7.5813870200000002</v>
      </c>
      <c r="K1408" s="18">
        <v>37.835477760000003</v>
      </c>
      <c r="L1408" s="193" t="s">
        <v>527</v>
      </c>
      <c r="M1408" s="17">
        <v>11.5</v>
      </c>
      <c r="N1408" s="193" t="s">
        <v>46</v>
      </c>
      <c r="O1408" s="18">
        <v>1</v>
      </c>
      <c r="P1408" s="193" t="s">
        <v>31</v>
      </c>
      <c r="Q1408" s="193" t="s">
        <v>28</v>
      </c>
      <c r="R1408" s="193" t="s">
        <v>29</v>
      </c>
      <c r="S1408" s="193" t="s">
        <v>235</v>
      </c>
      <c r="T1408" s="18"/>
      <c r="U1408" s="18"/>
    </row>
    <row r="1409" spans="1:21" hidden="1" x14ac:dyDescent="0.25">
      <c r="A1409" s="190">
        <v>43900</v>
      </c>
      <c r="B1409" s="191">
        <v>43900</v>
      </c>
      <c r="C1409" s="190" t="s">
        <v>782</v>
      </c>
      <c r="D1409" s="187">
        <v>2020</v>
      </c>
      <c r="E1409" s="190" t="s">
        <v>341</v>
      </c>
      <c r="F1409" s="187">
        <v>1</v>
      </c>
      <c r="G1409" s="187"/>
      <c r="H1409" s="190" t="s">
        <v>527</v>
      </c>
      <c r="I1409" s="192">
        <v>0.4241550925925926</v>
      </c>
      <c r="J1409" s="18">
        <v>-7.5925086999999998</v>
      </c>
      <c r="K1409" s="18">
        <v>37.84497228</v>
      </c>
      <c r="L1409" s="193" t="s">
        <v>527</v>
      </c>
      <c r="M1409" s="17">
        <v>12.7</v>
      </c>
      <c r="N1409" s="193" t="s">
        <v>26</v>
      </c>
      <c r="O1409" s="18">
        <v>1</v>
      </c>
      <c r="P1409" s="193" t="s">
        <v>27</v>
      </c>
      <c r="Q1409" s="193" t="s">
        <v>28</v>
      </c>
      <c r="R1409" s="193" t="s">
        <v>35</v>
      </c>
      <c r="S1409" s="193" t="s">
        <v>235</v>
      </c>
      <c r="T1409" s="18"/>
      <c r="U1409" s="18"/>
    </row>
    <row r="1410" spans="1:21" hidden="1" x14ac:dyDescent="0.25">
      <c r="A1410" s="190">
        <v>43900</v>
      </c>
      <c r="B1410" s="191">
        <v>43900</v>
      </c>
      <c r="C1410" s="190" t="s">
        <v>782</v>
      </c>
      <c r="D1410" s="187">
        <v>2020</v>
      </c>
      <c r="E1410" s="190" t="s">
        <v>341</v>
      </c>
      <c r="F1410" s="187">
        <v>1</v>
      </c>
      <c r="G1410" s="187"/>
      <c r="H1410" s="190" t="s">
        <v>527</v>
      </c>
      <c r="I1410" s="192">
        <v>0.45252314814814815</v>
      </c>
      <c r="J1410" s="18">
        <v>-7.5666873399999997</v>
      </c>
      <c r="K1410" s="18">
        <v>37.992741950000003</v>
      </c>
      <c r="L1410" s="193" t="s">
        <v>527</v>
      </c>
      <c r="M1410" s="17">
        <v>33.299999999999997</v>
      </c>
      <c r="N1410" s="193" t="s">
        <v>26</v>
      </c>
      <c r="O1410" s="18">
        <v>1</v>
      </c>
      <c r="P1410" s="193" t="s">
        <v>34</v>
      </c>
      <c r="Q1410" s="193" t="s">
        <v>28</v>
      </c>
      <c r="R1410" s="193" t="s">
        <v>35</v>
      </c>
      <c r="S1410" s="193" t="s">
        <v>235</v>
      </c>
      <c r="T1410" s="18"/>
      <c r="U1410" s="18"/>
    </row>
    <row r="1411" spans="1:21" hidden="1" x14ac:dyDescent="0.25">
      <c r="A1411" s="190">
        <v>43900</v>
      </c>
      <c r="B1411" s="191">
        <v>43900</v>
      </c>
      <c r="C1411" s="190" t="s">
        <v>782</v>
      </c>
      <c r="D1411" s="187">
        <v>2020</v>
      </c>
      <c r="E1411" s="190" t="s">
        <v>341</v>
      </c>
      <c r="F1411" s="187">
        <v>1</v>
      </c>
      <c r="G1411" s="187"/>
      <c r="H1411" s="190" t="s">
        <v>527</v>
      </c>
      <c r="I1411" s="192">
        <v>0.46363425925925927</v>
      </c>
      <c r="J1411" s="18">
        <v>-7.5843589700000003</v>
      </c>
      <c r="K1411" s="18">
        <v>38.017564960000001</v>
      </c>
      <c r="L1411" s="193" t="s">
        <v>527</v>
      </c>
      <c r="M1411" s="17">
        <v>37</v>
      </c>
      <c r="N1411" s="193" t="s">
        <v>46</v>
      </c>
      <c r="O1411" s="18">
        <v>1</v>
      </c>
      <c r="P1411" s="193" t="s">
        <v>31</v>
      </c>
      <c r="Q1411" s="193" t="s">
        <v>28</v>
      </c>
      <c r="R1411" s="193" t="s">
        <v>29</v>
      </c>
      <c r="S1411" s="193" t="s">
        <v>235</v>
      </c>
      <c r="T1411" s="18"/>
      <c r="U1411" s="18"/>
    </row>
    <row r="1412" spans="1:21" hidden="1" x14ac:dyDescent="0.25">
      <c r="A1412" s="190">
        <v>43900</v>
      </c>
      <c r="B1412" s="191">
        <v>43900</v>
      </c>
      <c r="C1412" s="190" t="s">
        <v>782</v>
      </c>
      <c r="D1412" s="187">
        <v>2020</v>
      </c>
      <c r="E1412" s="190" t="s">
        <v>341</v>
      </c>
      <c r="F1412" s="187">
        <v>1</v>
      </c>
      <c r="G1412" s="187"/>
      <c r="H1412" s="190" t="s">
        <v>527</v>
      </c>
      <c r="I1412" s="192">
        <v>0.51376157407407408</v>
      </c>
      <c r="J1412" s="18">
        <v>-7.6361282099999999</v>
      </c>
      <c r="K1412" s="18">
        <v>38.11080303</v>
      </c>
      <c r="L1412" s="193" t="s">
        <v>527</v>
      </c>
      <c r="M1412" s="17">
        <v>55.5</v>
      </c>
      <c r="N1412" s="193" t="s">
        <v>46</v>
      </c>
      <c r="O1412" s="18">
        <v>1</v>
      </c>
      <c r="P1412" s="193" t="s">
        <v>27</v>
      </c>
      <c r="Q1412" s="193" t="s">
        <v>28</v>
      </c>
      <c r="R1412" s="193" t="s">
        <v>35</v>
      </c>
      <c r="S1412" s="193" t="s">
        <v>235</v>
      </c>
      <c r="T1412" s="18"/>
      <c r="U1412" s="18"/>
    </row>
    <row r="1413" spans="1:21" hidden="1" x14ac:dyDescent="0.25">
      <c r="A1413" s="190">
        <v>43900</v>
      </c>
      <c r="B1413" s="191">
        <v>43900</v>
      </c>
      <c r="C1413" s="190" t="s">
        <v>782</v>
      </c>
      <c r="D1413" s="187">
        <v>2020</v>
      </c>
      <c r="E1413" s="190" t="s">
        <v>341</v>
      </c>
      <c r="F1413" s="187">
        <v>1</v>
      </c>
      <c r="G1413" s="187"/>
      <c r="H1413" s="190" t="s">
        <v>527</v>
      </c>
      <c r="I1413" s="192">
        <v>0.52866898148148145</v>
      </c>
      <c r="J1413" s="18">
        <v>-7.6643336700000004</v>
      </c>
      <c r="K1413" s="18">
        <v>38.142347360000002</v>
      </c>
      <c r="L1413" s="193" t="s">
        <v>527</v>
      </c>
      <c r="M1413" s="17">
        <v>62.1</v>
      </c>
      <c r="N1413" s="193" t="s">
        <v>26</v>
      </c>
      <c r="O1413" s="18">
        <v>1</v>
      </c>
      <c r="P1413" s="193" t="s">
        <v>34</v>
      </c>
      <c r="Q1413" s="193" t="s">
        <v>28</v>
      </c>
      <c r="R1413" s="193" t="s">
        <v>35</v>
      </c>
      <c r="S1413" s="193" t="s">
        <v>235</v>
      </c>
      <c r="T1413" s="18"/>
      <c r="U1413" s="18"/>
    </row>
    <row r="1414" spans="1:21" hidden="1" x14ac:dyDescent="0.25">
      <c r="A1414" s="190">
        <v>43903</v>
      </c>
      <c r="B1414" s="191">
        <v>43903</v>
      </c>
      <c r="C1414" s="190" t="s">
        <v>782</v>
      </c>
      <c r="D1414" s="187">
        <v>2020</v>
      </c>
      <c r="E1414" s="190" t="s">
        <v>341</v>
      </c>
      <c r="F1414" s="187">
        <v>1</v>
      </c>
      <c r="G1414" s="187"/>
      <c r="H1414" s="193" t="s">
        <v>528</v>
      </c>
      <c r="I1414" s="192">
        <v>0.53091435185185187</v>
      </c>
      <c r="J1414" s="18">
        <v>-7.6081981499999998</v>
      </c>
      <c r="K1414" s="18">
        <v>37.818874489999999</v>
      </c>
      <c r="L1414" s="193" t="s">
        <v>528</v>
      </c>
      <c r="M1414" s="17">
        <v>4.4000000000000004</v>
      </c>
      <c r="N1414" s="193" t="s">
        <v>26</v>
      </c>
      <c r="O1414" s="18">
        <v>1</v>
      </c>
      <c r="P1414" s="193" t="s">
        <v>34</v>
      </c>
      <c r="Q1414" s="193" t="s">
        <v>28</v>
      </c>
      <c r="R1414" s="193" t="s">
        <v>35</v>
      </c>
      <c r="S1414" s="193" t="s">
        <v>235</v>
      </c>
      <c r="T1414" s="18"/>
      <c r="U1414" s="18"/>
    </row>
    <row r="1415" spans="1:21" hidden="1" x14ac:dyDescent="0.25">
      <c r="A1415" s="190">
        <v>43903</v>
      </c>
      <c r="B1415" s="191">
        <v>43903</v>
      </c>
      <c r="C1415" s="190" t="s">
        <v>782</v>
      </c>
      <c r="D1415" s="187">
        <v>2020</v>
      </c>
      <c r="E1415" s="190" t="s">
        <v>341</v>
      </c>
      <c r="F1415" s="187">
        <v>1</v>
      </c>
      <c r="G1415" s="187"/>
      <c r="H1415" s="193" t="s">
        <v>528</v>
      </c>
      <c r="I1415" s="192">
        <v>0.56809027777777776</v>
      </c>
      <c r="J1415" s="18">
        <v>-7.7408653599999999</v>
      </c>
      <c r="K1415" s="18">
        <v>37.844989509999998</v>
      </c>
      <c r="L1415" s="193" t="s">
        <v>528</v>
      </c>
      <c r="M1415" s="17">
        <v>22.7</v>
      </c>
      <c r="N1415" s="193" t="s">
        <v>46</v>
      </c>
      <c r="O1415" s="18">
        <v>1</v>
      </c>
      <c r="P1415" s="193" t="s">
        <v>34</v>
      </c>
      <c r="Q1415" s="193" t="s">
        <v>28</v>
      </c>
      <c r="R1415" s="193" t="s">
        <v>35</v>
      </c>
      <c r="S1415" s="193" t="s">
        <v>235</v>
      </c>
      <c r="T1415" s="18"/>
      <c r="U1415" s="18"/>
    </row>
    <row r="1416" spans="1:21" hidden="1" x14ac:dyDescent="0.25">
      <c r="A1416" s="177">
        <v>43407</v>
      </c>
      <c r="B1416" s="158">
        <v>43407</v>
      </c>
      <c r="C1416" s="177" t="s">
        <v>635</v>
      </c>
      <c r="D1416" s="56">
        <v>2018</v>
      </c>
      <c r="E1416" s="177" t="s">
        <v>342</v>
      </c>
      <c r="F1416" s="56">
        <v>1</v>
      </c>
      <c r="G1416" s="186" t="s">
        <v>129</v>
      </c>
      <c r="H1416" s="61" t="s">
        <v>129</v>
      </c>
      <c r="I1416" s="178" t="s">
        <v>612</v>
      </c>
      <c r="J1416" s="179">
        <v>-6.9501863522066403</v>
      </c>
      <c r="K1416" s="180">
        <v>31.2949638981998</v>
      </c>
      <c r="L1416" s="181" t="s">
        <v>559</v>
      </c>
      <c r="M1416" s="181">
        <v>73.2</v>
      </c>
      <c r="N1416" s="181" t="s">
        <v>26</v>
      </c>
      <c r="O1416" s="182">
        <v>1</v>
      </c>
      <c r="P1416" s="181" t="s">
        <v>27</v>
      </c>
      <c r="Q1416" s="181" t="s">
        <v>28</v>
      </c>
      <c r="R1416" s="181" t="s">
        <v>35</v>
      </c>
      <c r="S1416" s="14" t="s">
        <v>638</v>
      </c>
      <c r="T1416" s="183"/>
      <c r="U1416" s="183"/>
    </row>
    <row r="1417" spans="1:21" hidden="1" x14ac:dyDescent="0.25">
      <c r="A1417" s="176" t="s">
        <v>197</v>
      </c>
      <c r="B1417" s="158">
        <v>42489</v>
      </c>
      <c r="C1417" s="159" t="s">
        <v>328</v>
      </c>
      <c r="D1417" s="56">
        <v>2016</v>
      </c>
      <c r="E1417" s="61" t="s">
        <v>341</v>
      </c>
      <c r="F1417" s="56">
        <v>1</v>
      </c>
      <c r="G1417" s="57" t="s">
        <v>673</v>
      </c>
      <c r="H1417" s="61" t="s">
        <v>174</v>
      </c>
      <c r="I1417" s="160">
        <v>0.40109953703703699</v>
      </c>
      <c r="J1417" s="161">
        <v>-7.6765600000000003</v>
      </c>
      <c r="K1417" s="162">
        <v>34.9300833333333</v>
      </c>
      <c r="L1417" s="14" t="s">
        <v>199</v>
      </c>
      <c r="M1417" s="61">
        <v>0.5</v>
      </c>
      <c r="N1417" s="14" t="s">
        <v>26</v>
      </c>
      <c r="O1417" s="115">
        <v>1</v>
      </c>
      <c r="P1417" s="14" t="s">
        <v>34</v>
      </c>
      <c r="Q1417" s="14" t="s">
        <v>28</v>
      </c>
      <c r="R1417" s="14" t="s">
        <v>35</v>
      </c>
      <c r="S1417" s="14" t="s">
        <v>217</v>
      </c>
    </row>
    <row r="1418" spans="1:21" hidden="1" x14ac:dyDescent="0.25">
      <c r="A1418" s="176" t="s">
        <v>197</v>
      </c>
      <c r="B1418" s="158">
        <v>42489</v>
      </c>
      <c r="C1418" s="159" t="s">
        <v>328</v>
      </c>
      <c r="D1418" s="56">
        <v>2016</v>
      </c>
      <c r="E1418" s="61" t="s">
        <v>341</v>
      </c>
      <c r="F1418" s="56">
        <v>1</v>
      </c>
      <c r="G1418" s="57" t="s">
        <v>673</v>
      </c>
      <c r="H1418" s="61" t="s">
        <v>174</v>
      </c>
      <c r="I1418" s="160">
        <v>0.4123263888888889</v>
      </c>
      <c r="J1418" s="161">
        <v>-7.6477533333333296</v>
      </c>
      <c r="K1418" s="162">
        <v>34.9120633333333</v>
      </c>
      <c r="L1418" s="14" t="s">
        <v>199</v>
      </c>
      <c r="M1418" s="61">
        <v>4.5</v>
      </c>
      <c r="N1418" s="14" t="s">
        <v>26</v>
      </c>
      <c r="O1418" s="115">
        <v>1</v>
      </c>
      <c r="P1418" s="14" t="s">
        <v>34</v>
      </c>
      <c r="Q1418" s="14" t="s">
        <v>28</v>
      </c>
      <c r="R1418" s="14" t="s">
        <v>35</v>
      </c>
      <c r="S1418" s="14" t="s">
        <v>217</v>
      </c>
    </row>
    <row r="1419" spans="1:21" hidden="1" x14ac:dyDescent="0.25">
      <c r="A1419" s="176" t="s">
        <v>200</v>
      </c>
      <c r="B1419" s="158">
        <v>42490</v>
      </c>
      <c r="C1419" s="159" t="s">
        <v>328</v>
      </c>
      <c r="D1419" s="56">
        <v>2016</v>
      </c>
      <c r="E1419" s="61" t="s">
        <v>341</v>
      </c>
      <c r="F1419" s="56">
        <v>1</v>
      </c>
      <c r="G1419" s="57" t="s">
        <v>673</v>
      </c>
      <c r="H1419" s="61" t="s">
        <v>82</v>
      </c>
      <c r="I1419" s="160">
        <v>0.61687499999999995</v>
      </c>
      <c r="J1419" s="161">
        <v>-7.6149466666666701</v>
      </c>
      <c r="K1419" s="162">
        <v>34.768851666666698</v>
      </c>
      <c r="L1419" s="14" t="s">
        <v>202</v>
      </c>
      <c r="M1419" s="61">
        <v>21.7</v>
      </c>
      <c r="N1419" s="14" t="s">
        <v>26</v>
      </c>
      <c r="O1419" s="115">
        <v>1</v>
      </c>
      <c r="P1419" s="14" t="s">
        <v>34</v>
      </c>
      <c r="Q1419" s="14" t="s">
        <v>28</v>
      </c>
      <c r="R1419" s="14" t="s">
        <v>35</v>
      </c>
      <c r="S1419" s="14" t="s">
        <v>156</v>
      </c>
    </row>
    <row r="1420" spans="1:21" hidden="1" x14ac:dyDescent="0.25">
      <c r="A1420" s="176">
        <v>42491</v>
      </c>
      <c r="B1420" s="158">
        <v>42491</v>
      </c>
      <c r="C1420" s="159" t="s">
        <v>328</v>
      </c>
      <c r="D1420" s="56">
        <v>2016</v>
      </c>
      <c r="E1420" s="61" t="s">
        <v>341</v>
      </c>
      <c r="F1420" s="56">
        <v>1</v>
      </c>
      <c r="G1420" s="61" t="s">
        <v>134</v>
      </c>
      <c r="H1420" s="61" t="s">
        <v>134</v>
      </c>
      <c r="I1420" s="160">
        <v>0.42920138888888887</v>
      </c>
      <c r="J1420" s="161">
        <v>-7.6636350000000002</v>
      </c>
      <c r="K1420" s="162">
        <v>34.9643333333333</v>
      </c>
      <c r="L1420" s="14" t="s">
        <v>204</v>
      </c>
      <c r="M1420" s="61">
        <v>6.9</v>
      </c>
      <c r="N1420" s="14" t="s">
        <v>26</v>
      </c>
      <c r="O1420" s="115">
        <v>1</v>
      </c>
      <c r="P1420" s="14" t="s">
        <v>27</v>
      </c>
      <c r="Q1420" s="14" t="s">
        <v>28</v>
      </c>
      <c r="R1420" s="14" t="s">
        <v>35</v>
      </c>
      <c r="S1420" s="14" t="s">
        <v>217</v>
      </c>
    </row>
    <row r="1421" spans="1:21" hidden="1" x14ac:dyDescent="0.25">
      <c r="A1421" s="176">
        <v>42491</v>
      </c>
      <c r="B1421" s="158">
        <v>42491</v>
      </c>
      <c r="C1421" s="159" t="s">
        <v>328</v>
      </c>
      <c r="D1421" s="56">
        <v>2016</v>
      </c>
      <c r="E1421" s="61" t="s">
        <v>341</v>
      </c>
      <c r="F1421" s="56">
        <v>1</v>
      </c>
      <c r="G1421" s="61" t="s">
        <v>134</v>
      </c>
      <c r="H1421" s="61" t="s">
        <v>134</v>
      </c>
      <c r="I1421" s="160">
        <v>0.59454861111111112</v>
      </c>
      <c r="J1421" s="161">
        <v>-7.5596166666666704</v>
      </c>
      <c r="K1421" s="162">
        <v>34.997495000000001</v>
      </c>
      <c r="L1421" s="14" t="s">
        <v>204</v>
      </c>
      <c r="M1421" s="61">
        <v>48</v>
      </c>
      <c r="N1421" s="14" t="s">
        <v>26</v>
      </c>
      <c r="O1421" s="115">
        <v>1</v>
      </c>
      <c r="P1421" s="14" t="s">
        <v>27</v>
      </c>
      <c r="Q1421" s="14" t="s">
        <v>28</v>
      </c>
      <c r="R1421" s="14" t="s">
        <v>35</v>
      </c>
      <c r="S1421" s="14" t="s">
        <v>217</v>
      </c>
    </row>
    <row r="1422" spans="1:21" hidden="1" x14ac:dyDescent="0.25">
      <c r="A1422" s="176">
        <v>42491</v>
      </c>
      <c r="B1422" s="158">
        <v>42491</v>
      </c>
      <c r="C1422" s="159" t="s">
        <v>328</v>
      </c>
      <c r="D1422" s="56">
        <v>2016</v>
      </c>
      <c r="E1422" s="61" t="s">
        <v>341</v>
      </c>
      <c r="F1422" s="56">
        <v>1</v>
      </c>
      <c r="G1422" s="61" t="s">
        <v>134</v>
      </c>
      <c r="H1422" s="61" t="s">
        <v>134</v>
      </c>
      <c r="I1422" s="160">
        <v>0.66582175925925924</v>
      </c>
      <c r="J1422" s="161">
        <v>-7.5178766666666696</v>
      </c>
      <c r="K1422" s="162">
        <v>35.098576666666702</v>
      </c>
      <c r="L1422" s="14" t="s">
        <v>204</v>
      </c>
      <c r="M1422" s="61">
        <v>63.3</v>
      </c>
      <c r="N1422" s="14" t="s">
        <v>46</v>
      </c>
      <c r="O1422" s="115">
        <v>1</v>
      </c>
      <c r="P1422" s="14" t="s">
        <v>31</v>
      </c>
      <c r="Q1422" s="14" t="s">
        <v>28</v>
      </c>
      <c r="R1422" s="14" t="s">
        <v>29</v>
      </c>
      <c r="S1422" s="14" t="s">
        <v>217</v>
      </c>
    </row>
    <row r="1423" spans="1:21" hidden="1" x14ac:dyDescent="0.25">
      <c r="A1423" s="176" t="s">
        <v>207</v>
      </c>
      <c r="B1423" s="158">
        <v>42507</v>
      </c>
      <c r="C1423" s="159" t="s">
        <v>328</v>
      </c>
      <c r="D1423" s="56">
        <v>2016</v>
      </c>
      <c r="E1423" s="61" t="s">
        <v>341</v>
      </c>
      <c r="F1423" s="56">
        <v>2</v>
      </c>
      <c r="G1423" s="57" t="s">
        <v>673</v>
      </c>
      <c r="H1423" s="61" t="s">
        <v>174</v>
      </c>
      <c r="I1423" s="160">
        <v>0.3993518518518519</v>
      </c>
      <c r="J1423" s="161">
        <v>-7.6722234126762503</v>
      </c>
      <c r="K1423" s="162">
        <v>34.929095627799697</v>
      </c>
      <c r="L1423" s="14" t="s">
        <v>209</v>
      </c>
      <c r="M1423" s="61">
        <v>1.1000000000000001</v>
      </c>
      <c r="N1423" s="14" t="s">
        <v>26</v>
      </c>
      <c r="O1423" s="115">
        <v>1</v>
      </c>
      <c r="P1423" s="14" t="s">
        <v>27</v>
      </c>
      <c r="Q1423" s="14" t="s">
        <v>28</v>
      </c>
      <c r="R1423" s="14" t="s">
        <v>35</v>
      </c>
      <c r="S1423" s="14" t="s">
        <v>156</v>
      </c>
    </row>
    <row r="1424" spans="1:21" hidden="1" x14ac:dyDescent="0.25">
      <c r="A1424" s="176" t="s">
        <v>210</v>
      </c>
      <c r="B1424" s="158">
        <v>42508</v>
      </c>
      <c r="C1424" s="159" t="s">
        <v>328</v>
      </c>
      <c r="D1424" s="56">
        <v>2016</v>
      </c>
      <c r="E1424" s="61" t="s">
        <v>341</v>
      </c>
      <c r="F1424" s="56">
        <v>2</v>
      </c>
      <c r="G1424" s="57" t="s">
        <v>673</v>
      </c>
      <c r="H1424" s="61" t="s">
        <v>82</v>
      </c>
      <c r="I1424" s="160">
        <v>0.52315972222222229</v>
      </c>
      <c r="J1424" s="161">
        <v>-7.6660649999999997</v>
      </c>
      <c r="K1424" s="162">
        <v>34.651486666666699</v>
      </c>
      <c r="L1424" s="14" t="s">
        <v>212</v>
      </c>
      <c r="M1424" s="61">
        <v>36.6</v>
      </c>
      <c r="N1424" s="14" t="s">
        <v>26</v>
      </c>
      <c r="O1424" s="115">
        <v>1</v>
      </c>
      <c r="P1424" s="14" t="s">
        <v>34</v>
      </c>
      <c r="Q1424" s="14" t="s">
        <v>28</v>
      </c>
      <c r="R1424" s="14" t="s">
        <v>35</v>
      </c>
      <c r="S1424" s="14" t="s">
        <v>217</v>
      </c>
    </row>
    <row r="1425" spans="1:19" hidden="1" x14ac:dyDescent="0.25">
      <c r="A1425" s="176" t="s">
        <v>213</v>
      </c>
      <c r="B1425" s="158">
        <v>42509</v>
      </c>
      <c r="C1425" s="159" t="s">
        <v>328</v>
      </c>
      <c r="D1425" s="56">
        <v>2016</v>
      </c>
      <c r="E1425" s="61" t="s">
        <v>341</v>
      </c>
      <c r="F1425" s="56">
        <v>2</v>
      </c>
      <c r="G1425" s="61" t="s">
        <v>134</v>
      </c>
      <c r="H1425" s="61" t="s">
        <v>134</v>
      </c>
      <c r="I1425" s="160">
        <v>0.43063657407407407</v>
      </c>
      <c r="J1425" s="161">
        <v>-7.6198649999999999</v>
      </c>
      <c r="K1425" s="162">
        <v>35.004301666666699</v>
      </c>
      <c r="L1425" s="14" t="s">
        <v>204</v>
      </c>
      <c r="M1425" s="61">
        <v>15.7</v>
      </c>
      <c r="N1425" s="14" t="s">
        <v>26</v>
      </c>
      <c r="O1425" s="115">
        <v>1</v>
      </c>
      <c r="P1425" s="14" t="s">
        <v>34</v>
      </c>
      <c r="Q1425" s="14" t="s">
        <v>28</v>
      </c>
      <c r="R1425" s="14" t="s">
        <v>35</v>
      </c>
      <c r="S1425" s="14" t="s">
        <v>217</v>
      </c>
    </row>
    <row r="1426" spans="1:19" hidden="1" x14ac:dyDescent="0.25">
      <c r="A1426" s="176" t="s">
        <v>215</v>
      </c>
      <c r="B1426" s="158">
        <v>42510</v>
      </c>
      <c r="C1426" s="159" t="s">
        <v>328</v>
      </c>
      <c r="D1426" s="56">
        <v>2016</v>
      </c>
      <c r="E1426" s="61" t="s">
        <v>341</v>
      </c>
      <c r="F1426" s="56">
        <v>2</v>
      </c>
      <c r="G1426" s="18" t="s">
        <v>140</v>
      </c>
      <c r="H1426" s="61" t="s">
        <v>140</v>
      </c>
      <c r="I1426" s="160">
        <v>0.39013888888888887</v>
      </c>
      <c r="J1426" s="161">
        <v>-7.6827350000000001</v>
      </c>
      <c r="K1426" s="162">
        <v>34.927120000000002</v>
      </c>
      <c r="L1426" s="14" t="s">
        <v>206</v>
      </c>
      <c r="M1426" s="61">
        <v>0.3</v>
      </c>
      <c r="N1426" s="14" t="s">
        <v>26</v>
      </c>
      <c r="O1426" s="115">
        <v>1</v>
      </c>
      <c r="P1426" s="14" t="s">
        <v>27</v>
      </c>
      <c r="Q1426" s="14" t="s">
        <v>28</v>
      </c>
      <c r="R1426" s="14" t="s">
        <v>29</v>
      </c>
      <c r="S1426" s="14" t="s">
        <v>156</v>
      </c>
    </row>
    <row r="1427" spans="1:19" hidden="1" x14ac:dyDescent="0.25">
      <c r="A1427" s="176" t="s">
        <v>215</v>
      </c>
      <c r="B1427" s="158">
        <v>42510</v>
      </c>
      <c r="C1427" s="159" t="s">
        <v>328</v>
      </c>
      <c r="D1427" s="56">
        <v>2016</v>
      </c>
      <c r="E1427" s="61" t="s">
        <v>341</v>
      </c>
      <c r="F1427" s="56">
        <v>2</v>
      </c>
      <c r="G1427" s="18" t="s">
        <v>140</v>
      </c>
      <c r="H1427" s="61" t="s">
        <v>140</v>
      </c>
      <c r="I1427" s="160">
        <v>0.41703703703703704</v>
      </c>
      <c r="J1427" s="161">
        <v>-7.7516333333333298</v>
      </c>
      <c r="K1427" s="162">
        <v>34.870093333333301</v>
      </c>
      <c r="L1427" s="14" t="s">
        <v>206</v>
      </c>
      <c r="M1427" s="61">
        <v>14.5</v>
      </c>
      <c r="N1427" s="14" t="s">
        <v>26</v>
      </c>
      <c r="O1427" s="115">
        <v>1</v>
      </c>
      <c r="P1427" s="14" t="s">
        <v>34</v>
      </c>
      <c r="Q1427" s="14" t="s">
        <v>28</v>
      </c>
      <c r="R1427" s="14" t="s">
        <v>35</v>
      </c>
      <c r="S1427" s="14" t="s">
        <v>156</v>
      </c>
    </row>
    <row r="1428" spans="1:19" hidden="1" x14ac:dyDescent="0.25">
      <c r="A1428" s="176" t="s">
        <v>215</v>
      </c>
      <c r="B1428" s="158">
        <v>42510</v>
      </c>
      <c r="C1428" s="159" t="s">
        <v>328</v>
      </c>
      <c r="D1428" s="56">
        <v>2016</v>
      </c>
      <c r="E1428" s="61" t="s">
        <v>341</v>
      </c>
      <c r="F1428" s="56">
        <v>2</v>
      </c>
      <c r="G1428" s="18" t="s">
        <v>140</v>
      </c>
      <c r="H1428" s="61" t="s">
        <v>140</v>
      </c>
      <c r="I1428" s="160">
        <v>0.43721064814814814</v>
      </c>
      <c r="J1428" s="161">
        <v>-7.7882850000000001</v>
      </c>
      <c r="K1428" s="162">
        <v>34.842579999999998</v>
      </c>
      <c r="L1428" s="14" t="s">
        <v>206</v>
      </c>
      <c r="M1428" s="61">
        <v>21.1</v>
      </c>
      <c r="N1428" s="14" t="s">
        <v>26</v>
      </c>
      <c r="O1428" s="115">
        <v>1</v>
      </c>
      <c r="P1428" s="14" t="s">
        <v>27</v>
      </c>
      <c r="Q1428" s="14" t="s">
        <v>28</v>
      </c>
      <c r="R1428" s="14" t="s">
        <v>35</v>
      </c>
      <c r="S1428" s="14" t="s">
        <v>156</v>
      </c>
    </row>
    <row r="1429" spans="1:19" hidden="1" x14ac:dyDescent="0.25">
      <c r="A1429" s="176" t="s">
        <v>215</v>
      </c>
      <c r="B1429" s="158">
        <v>42510</v>
      </c>
      <c r="C1429" s="159" t="s">
        <v>328</v>
      </c>
      <c r="D1429" s="56">
        <v>2016</v>
      </c>
      <c r="E1429" s="61" t="s">
        <v>341</v>
      </c>
      <c r="F1429" s="56">
        <v>2</v>
      </c>
      <c r="G1429" s="18" t="s">
        <v>140</v>
      </c>
      <c r="H1429" s="61" t="s">
        <v>140</v>
      </c>
      <c r="I1429" s="160">
        <v>0.57641203703703703</v>
      </c>
      <c r="J1429" s="161">
        <v>-7.9619416666666698</v>
      </c>
      <c r="K1429" s="162">
        <v>34.515920000000001</v>
      </c>
      <c r="L1429" s="14" t="s">
        <v>206</v>
      </c>
      <c r="M1429" s="61">
        <v>71</v>
      </c>
      <c r="N1429" s="14" t="s">
        <v>26</v>
      </c>
      <c r="O1429" s="115">
        <v>1</v>
      </c>
      <c r="P1429" s="14" t="s">
        <v>27</v>
      </c>
      <c r="Q1429" s="14" t="s">
        <v>28</v>
      </c>
      <c r="R1429" s="14" t="s">
        <v>29</v>
      </c>
      <c r="S1429" s="14" t="s">
        <v>156</v>
      </c>
    </row>
    <row r="1430" spans="1:19" hidden="1" x14ac:dyDescent="0.25">
      <c r="A1430" s="176" t="s">
        <v>215</v>
      </c>
      <c r="B1430" s="158">
        <v>42510</v>
      </c>
      <c r="C1430" s="159" t="s">
        <v>328</v>
      </c>
      <c r="D1430" s="56">
        <v>2016</v>
      </c>
      <c r="E1430" s="61" t="s">
        <v>341</v>
      </c>
      <c r="F1430" s="56">
        <v>2</v>
      </c>
      <c r="G1430" s="18" t="s">
        <v>140</v>
      </c>
      <c r="H1430" s="61" t="s">
        <v>140</v>
      </c>
      <c r="I1430" s="160">
        <v>0.60269675925925925</v>
      </c>
      <c r="J1430" s="161">
        <v>-8.0578583333333302</v>
      </c>
      <c r="K1430" s="162">
        <v>34.445841666666702</v>
      </c>
      <c r="L1430" s="14" t="s">
        <v>206</v>
      </c>
      <c r="M1430" s="61">
        <v>87</v>
      </c>
      <c r="N1430" s="14" t="s">
        <v>26</v>
      </c>
      <c r="O1430" s="115">
        <v>1</v>
      </c>
      <c r="P1430" s="14" t="s">
        <v>27</v>
      </c>
      <c r="Q1430" s="14" t="s">
        <v>28</v>
      </c>
      <c r="R1430" s="14" t="s">
        <v>35</v>
      </c>
      <c r="S1430" s="14" t="s">
        <v>156</v>
      </c>
    </row>
    <row r="1431" spans="1:19" hidden="1" x14ac:dyDescent="0.25">
      <c r="A1431" s="176" t="s">
        <v>192</v>
      </c>
      <c r="B1431" s="158">
        <v>42670</v>
      </c>
      <c r="C1431" s="159" t="s">
        <v>330</v>
      </c>
      <c r="D1431" s="56">
        <v>2016</v>
      </c>
      <c r="E1431" s="61" t="s">
        <v>342</v>
      </c>
      <c r="F1431" s="56">
        <v>1</v>
      </c>
      <c r="G1431" s="186" t="s">
        <v>129</v>
      </c>
      <c r="H1431" s="61" t="s">
        <v>129</v>
      </c>
      <c r="I1431" s="160">
        <v>0.50624999999999998</v>
      </c>
      <c r="J1431" s="161">
        <v>-6.9135696820000003</v>
      </c>
      <c r="K1431" s="162">
        <v>31.24525882</v>
      </c>
      <c r="L1431" s="14" t="s">
        <v>194</v>
      </c>
      <c r="M1431" s="61">
        <v>58.9</v>
      </c>
      <c r="N1431" s="14" t="s">
        <v>26</v>
      </c>
      <c r="O1431" s="115">
        <v>1</v>
      </c>
      <c r="P1431" s="14" t="s">
        <v>34</v>
      </c>
      <c r="Q1431" s="14" t="s">
        <v>28</v>
      </c>
      <c r="R1431" s="14" t="s">
        <v>35</v>
      </c>
      <c r="S1431" s="14" t="s">
        <v>156</v>
      </c>
    </row>
    <row r="1432" spans="1:19" hidden="1" x14ac:dyDescent="0.25">
      <c r="A1432" s="176" t="s">
        <v>192</v>
      </c>
      <c r="B1432" s="158">
        <v>42670</v>
      </c>
      <c r="C1432" s="159" t="s">
        <v>330</v>
      </c>
      <c r="D1432" s="56">
        <v>2016</v>
      </c>
      <c r="E1432" s="61" t="s">
        <v>342</v>
      </c>
      <c r="F1432" s="56">
        <v>1</v>
      </c>
      <c r="G1432" s="186" t="s">
        <v>129</v>
      </c>
      <c r="H1432" s="61" t="s">
        <v>129</v>
      </c>
      <c r="I1432" s="160">
        <v>0.50981481481481483</v>
      </c>
      <c r="J1432" s="161">
        <v>-6.910419782</v>
      </c>
      <c r="K1432" s="162">
        <v>31.25620164</v>
      </c>
      <c r="L1432" s="14" t="s">
        <v>194</v>
      </c>
      <c r="M1432" s="61">
        <v>60.3</v>
      </c>
      <c r="N1432" s="14" t="s">
        <v>26</v>
      </c>
      <c r="O1432" s="115">
        <v>1</v>
      </c>
      <c r="P1432" s="14" t="s">
        <v>34</v>
      </c>
      <c r="Q1432" s="14" t="s">
        <v>28</v>
      </c>
      <c r="R1432" s="14" t="s">
        <v>48</v>
      </c>
      <c r="S1432" s="14" t="s">
        <v>156</v>
      </c>
    </row>
    <row r="1433" spans="1:19" hidden="1" x14ac:dyDescent="0.25">
      <c r="A1433" s="176">
        <v>42683</v>
      </c>
      <c r="B1433" s="158">
        <v>42683</v>
      </c>
      <c r="C1433" s="159" t="s">
        <v>329</v>
      </c>
      <c r="D1433" s="56">
        <v>2016</v>
      </c>
      <c r="E1433" s="61" t="s">
        <v>342</v>
      </c>
      <c r="F1433" s="56">
        <v>2</v>
      </c>
      <c r="G1433" s="57" t="s">
        <v>673</v>
      </c>
      <c r="H1433" s="61" t="s">
        <v>82</v>
      </c>
      <c r="I1433" s="160">
        <v>0.38341435185185185</v>
      </c>
      <c r="J1433" s="161">
        <v>-7.6040593003495998</v>
      </c>
      <c r="K1433" s="162">
        <v>34.8970936466933</v>
      </c>
      <c r="L1433" s="14" t="s">
        <v>302</v>
      </c>
      <c r="M1433" s="61">
        <v>3.2</v>
      </c>
      <c r="N1433" s="14" t="s">
        <v>26</v>
      </c>
      <c r="O1433" s="115">
        <v>1</v>
      </c>
      <c r="P1433" s="14" t="s">
        <v>27</v>
      </c>
      <c r="Q1433" s="14" t="s">
        <v>28</v>
      </c>
      <c r="R1433" s="14" t="s">
        <v>35</v>
      </c>
      <c r="S1433" s="14" t="s">
        <v>217</v>
      </c>
    </row>
    <row r="1434" spans="1:19" hidden="1" x14ac:dyDescent="0.25">
      <c r="A1434" s="176">
        <v>42683</v>
      </c>
      <c r="B1434" s="158">
        <v>42683</v>
      </c>
      <c r="C1434" s="159" t="s">
        <v>329</v>
      </c>
      <c r="D1434" s="56">
        <v>2016</v>
      </c>
      <c r="E1434" s="61" t="s">
        <v>342</v>
      </c>
      <c r="F1434" s="56">
        <v>2</v>
      </c>
      <c r="G1434" s="57" t="s">
        <v>673</v>
      </c>
      <c r="H1434" s="61" t="s">
        <v>82</v>
      </c>
      <c r="I1434" s="160">
        <v>0.42730324074074072</v>
      </c>
      <c r="J1434" s="161">
        <v>-7.6193407965175197</v>
      </c>
      <c r="K1434" s="162">
        <v>34.7486862819256</v>
      </c>
      <c r="L1434" s="14" t="s">
        <v>302</v>
      </c>
      <c r="M1434" s="61">
        <v>22.8</v>
      </c>
      <c r="N1434" s="14" t="s">
        <v>26</v>
      </c>
      <c r="O1434" s="115">
        <v>1</v>
      </c>
      <c r="P1434" s="14" t="s">
        <v>27</v>
      </c>
      <c r="Q1434" s="14" t="s">
        <v>28</v>
      </c>
      <c r="R1434" s="14" t="s">
        <v>48</v>
      </c>
      <c r="S1434" s="14" t="s">
        <v>217</v>
      </c>
    </row>
    <row r="1435" spans="1:19" hidden="1" x14ac:dyDescent="0.25">
      <c r="A1435" s="176">
        <v>42683</v>
      </c>
      <c r="B1435" s="158">
        <v>42683</v>
      </c>
      <c r="C1435" s="159" t="s">
        <v>329</v>
      </c>
      <c r="D1435" s="56">
        <v>2016</v>
      </c>
      <c r="E1435" s="61" t="s">
        <v>342</v>
      </c>
      <c r="F1435" s="56">
        <v>2</v>
      </c>
      <c r="G1435" s="57" t="s">
        <v>673</v>
      </c>
      <c r="H1435" s="61" t="s">
        <v>82</v>
      </c>
      <c r="I1435" s="160">
        <v>0.43050925925925926</v>
      </c>
      <c r="J1435" s="161">
        <v>-7.6262950857925897</v>
      </c>
      <c r="K1435" s="162">
        <v>34.738298753367602</v>
      </c>
      <c r="L1435" s="14" t="s">
        <v>302</v>
      </c>
      <c r="M1435" s="61">
        <v>24.6</v>
      </c>
      <c r="N1435" s="14" t="s">
        <v>26</v>
      </c>
      <c r="O1435" s="115">
        <v>1</v>
      </c>
      <c r="P1435" s="14" t="s">
        <v>34</v>
      </c>
      <c r="Q1435" s="14" t="s">
        <v>28</v>
      </c>
      <c r="R1435" s="14" t="s">
        <v>35</v>
      </c>
      <c r="S1435" s="14" t="s">
        <v>217</v>
      </c>
    </row>
    <row r="1436" spans="1:19" hidden="1" x14ac:dyDescent="0.25">
      <c r="A1436" s="176">
        <v>42683</v>
      </c>
      <c r="B1436" s="158">
        <v>42683</v>
      </c>
      <c r="C1436" s="159" t="s">
        <v>329</v>
      </c>
      <c r="D1436" s="56">
        <v>2016</v>
      </c>
      <c r="E1436" s="61" t="s">
        <v>342</v>
      </c>
      <c r="F1436" s="56">
        <v>2</v>
      </c>
      <c r="G1436" s="57" t="s">
        <v>673</v>
      </c>
      <c r="H1436" s="61" t="s">
        <v>82</v>
      </c>
      <c r="I1436" s="160">
        <v>0.44446759259259255</v>
      </c>
      <c r="J1436" s="161">
        <v>-7.6531148614898497</v>
      </c>
      <c r="K1436" s="162">
        <v>34.688017139206202</v>
      </c>
      <c r="L1436" s="14" t="s">
        <v>302</v>
      </c>
      <c r="M1436" s="61">
        <v>31</v>
      </c>
      <c r="N1436" s="14" t="s">
        <v>46</v>
      </c>
      <c r="O1436" s="115">
        <v>1</v>
      </c>
      <c r="P1436" s="14" t="s">
        <v>27</v>
      </c>
      <c r="Q1436" s="14" t="s">
        <v>28</v>
      </c>
      <c r="R1436" s="14" t="s">
        <v>29</v>
      </c>
      <c r="S1436" s="14" t="s">
        <v>217</v>
      </c>
    </row>
    <row r="1437" spans="1:19" hidden="1" x14ac:dyDescent="0.25">
      <c r="A1437" s="176">
        <v>42684</v>
      </c>
      <c r="B1437" s="158">
        <v>42684</v>
      </c>
      <c r="C1437" s="159" t="s">
        <v>329</v>
      </c>
      <c r="D1437" s="56">
        <v>2016</v>
      </c>
      <c r="E1437" s="61" t="s">
        <v>342</v>
      </c>
      <c r="F1437" s="56">
        <v>2</v>
      </c>
      <c r="G1437" s="61" t="s">
        <v>134</v>
      </c>
      <c r="H1437" s="61" t="s">
        <v>134</v>
      </c>
      <c r="I1437" s="160">
        <v>0.43034722222222221</v>
      </c>
      <c r="J1437" s="161">
        <v>-7.6093976873962603</v>
      </c>
      <c r="K1437" s="162">
        <v>35.006861646775498</v>
      </c>
      <c r="L1437" s="14" t="s">
        <v>305</v>
      </c>
      <c r="M1437" s="61">
        <v>14.4</v>
      </c>
      <c r="N1437" s="14" t="s">
        <v>26</v>
      </c>
      <c r="O1437" s="115">
        <v>1</v>
      </c>
      <c r="P1437" s="14" t="s">
        <v>27</v>
      </c>
      <c r="Q1437" s="14" t="s">
        <v>28</v>
      </c>
      <c r="R1437" s="14" t="s">
        <v>35</v>
      </c>
      <c r="S1437" s="14" t="s">
        <v>156</v>
      </c>
    </row>
    <row r="1438" spans="1:19" hidden="1" x14ac:dyDescent="0.25">
      <c r="A1438" s="176">
        <v>42684</v>
      </c>
      <c r="B1438" s="158">
        <v>42684</v>
      </c>
      <c r="C1438" s="159" t="s">
        <v>329</v>
      </c>
      <c r="D1438" s="56">
        <v>2016</v>
      </c>
      <c r="E1438" s="61" t="s">
        <v>342</v>
      </c>
      <c r="F1438" s="56">
        <v>2</v>
      </c>
      <c r="G1438" s="61" t="s">
        <v>134</v>
      </c>
      <c r="H1438" s="61" t="s">
        <v>134</v>
      </c>
      <c r="I1438" s="160">
        <v>0.46778935185185189</v>
      </c>
      <c r="J1438" s="161">
        <v>-7.5308026321129704</v>
      </c>
      <c r="K1438" s="162">
        <v>35.0646481495111</v>
      </c>
      <c r="L1438" s="14" t="s">
        <v>305</v>
      </c>
      <c r="M1438" s="61">
        <v>28</v>
      </c>
      <c r="N1438" s="14" t="s">
        <v>26</v>
      </c>
      <c r="O1438" s="115">
        <v>1</v>
      </c>
      <c r="P1438" s="14" t="s">
        <v>27</v>
      </c>
      <c r="Q1438" s="14" t="s">
        <v>28</v>
      </c>
      <c r="R1438" s="14" t="s">
        <v>35</v>
      </c>
      <c r="S1438" s="14" t="s">
        <v>156</v>
      </c>
    </row>
    <row r="1439" spans="1:19" hidden="1" x14ac:dyDescent="0.25">
      <c r="A1439" s="176">
        <v>42684</v>
      </c>
      <c r="B1439" s="158">
        <v>42684</v>
      </c>
      <c r="C1439" s="159" t="s">
        <v>329</v>
      </c>
      <c r="D1439" s="56">
        <v>2016</v>
      </c>
      <c r="E1439" s="61" t="s">
        <v>342</v>
      </c>
      <c r="F1439" s="56">
        <v>2</v>
      </c>
      <c r="G1439" s="61" t="s">
        <v>134</v>
      </c>
      <c r="H1439" s="61" t="s">
        <v>134</v>
      </c>
      <c r="I1439" s="160">
        <v>0.48381944444444441</v>
      </c>
      <c r="J1439" s="161">
        <v>-7.5128395267786603</v>
      </c>
      <c r="K1439" s="162">
        <v>35.101445781320599</v>
      </c>
      <c r="L1439" s="14" t="s">
        <v>305</v>
      </c>
      <c r="M1439" s="61">
        <v>33.200000000000003</v>
      </c>
      <c r="N1439" s="14" t="s">
        <v>26</v>
      </c>
      <c r="O1439" s="115">
        <v>1</v>
      </c>
      <c r="P1439" s="14" t="s">
        <v>34</v>
      </c>
      <c r="Q1439" s="14" t="s">
        <v>28</v>
      </c>
      <c r="R1439" s="14" t="s">
        <v>48</v>
      </c>
      <c r="S1439" s="14" t="s">
        <v>156</v>
      </c>
    </row>
    <row r="1440" spans="1:19" hidden="1" x14ac:dyDescent="0.25">
      <c r="A1440" s="176">
        <v>42685</v>
      </c>
      <c r="B1440" s="158">
        <v>42685</v>
      </c>
      <c r="C1440" s="159" t="s">
        <v>329</v>
      </c>
      <c r="D1440" s="56">
        <v>2016</v>
      </c>
      <c r="E1440" s="61" t="s">
        <v>342</v>
      </c>
      <c r="F1440" s="56">
        <v>2</v>
      </c>
      <c r="G1440" s="18" t="s">
        <v>140</v>
      </c>
      <c r="H1440" s="61" t="s">
        <v>140</v>
      </c>
      <c r="I1440" s="160">
        <v>0.37690972222222219</v>
      </c>
      <c r="J1440" s="161">
        <v>-7.6817334857181399</v>
      </c>
      <c r="K1440" s="162">
        <v>34.928646725314302</v>
      </c>
      <c r="L1440" s="14" t="s">
        <v>206</v>
      </c>
      <c r="M1440" s="61">
        <v>0.1</v>
      </c>
      <c r="N1440" s="14" t="s">
        <v>26</v>
      </c>
      <c r="O1440" s="115">
        <v>1</v>
      </c>
      <c r="P1440" s="14" t="s">
        <v>27</v>
      </c>
      <c r="Q1440" s="14" t="s">
        <v>28</v>
      </c>
      <c r="R1440" s="14" t="s">
        <v>48</v>
      </c>
      <c r="S1440" s="14" t="s">
        <v>156</v>
      </c>
    </row>
    <row r="1441" spans="1:19" hidden="1" x14ac:dyDescent="0.25">
      <c r="A1441" s="176">
        <v>42685</v>
      </c>
      <c r="B1441" s="158">
        <v>42685</v>
      </c>
      <c r="C1441" s="159" t="s">
        <v>329</v>
      </c>
      <c r="D1441" s="56">
        <v>2016</v>
      </c>
      <c r="E1441" s="61" t="s">
        <v>342</v>
      </c>
      <c r="F1441" s="56">
        <v>2</v>
      </c>
      <c r="G1441" s="18" t="s">
        <v>140</v>
      </c>
      <c r="H1441" s="61" t="s">
        <v>140</v>
      </c>
      <c r="I1441" s="160">
        <v>0.44598379629629631</v>
      </c>
      <c r="J1441" s="161">
        <v>-7.8218829186952004</v>
      </c>
      <c r="K1441" s="162">
        <v>34.761036540945199</v>
      </c>
      <c r="L1441" s="14" t="s">
        <v>206</v>
      </c>
      <c r="M1441" s="61">
        <v>32.1</v>
      </c>
      <c r="N1441" s="14" t="s">
        <v>26</v>
      </c>
      <c r="O1441" s="115">
        <v>1</v>
      </c>
      <c r="P1441" s="14" t="s">
        <v>27</v>
      </c>
      <c r="Q1441" s="14" t="s">
        <v>28</v>
      </c>
      <c r="R1441" s="14" t="s">
        <v>35</v>
      </c>
      <c r="S1441" s="14" t="s">
        <v>156</v>
      </c>
    </row>
    <row r="1442" spans="1:19" hidden="1" x14ac:dyDescent="0.25">
      <c r="A1442" s="176">
        <v>42685</v>
      </c>
      <c r="B1442" s="158">
        <v>42685</v>
      </c>
      <c r="C1442" s="159" t="s">
        <v>329</v>
      </c>
      <c r="D1442" s="56">
        <v>2016</v>
      </c>
      <c r="E1442" s="61" t="s">
        <v>342</v>
      </c>
      <c r="F1442" s="56">
        <v>2</v>
      </c>
      <c r="G1442" s="18" t="s">
        <v>140</v>
      </c>
      <c r="H1442" s="61" t="s">
        <v>140</v>
      </c>
      <c r="I1442" s="160">
        <v>0.55999999999999994</v>
      </c>
      <c r="J1442" s="161">
        <v>-8.0509184377014602</v>
      </c>
      <c r="K1442" s="162">
        <v>34.4671088273736</v>
      </c>
      <c r="L1442" s="14" t="s">
        <v>206</v>
      </c>
      <c r="M1442" s="61">
        <v>83</v>
      </c>
      <c r="N1442" s="14" t="s">
        <v>26</v>
      </c>
      <c r="O1442" s="115">
        <v>1</v>
      </c>
      <c r="P1442" s="14" t="s">
        <v>27</v>
      </c>
      <c r="Q1442" s="14" t="s">
        <v>28</v>
      </c>
      <c r="R1442" s="14" t="s">
        <v>35</v>
      </c>
      <c r="S1442" s="14" t="s">
        <v>156</v>
      </c>
    </row>
    <row r="1443" spans="1:19" hidden="1" x14ac:dyDescent="0.25">
      <c r="A1443" s="176">
        <v>42685</v>
      </c>
      <c r="B1443" s="158">
        <v>42685</v>
      </c>
      <c r="C1443" s="159" t="s">
        <v>329</v>
      </c>
      <c r="D1443" s="56">
        <v>2016</v>
      </c>
      <c r="E1443" s="61" t="s">
        <v>342</v>
      </c>
      <c r="F1443" s="56">
        <v>2</v>
      </c>
      <c r="G1443" s="18" t="s">
        <v>140</v>
      </c>
      <c r="H1443" s="61" t="s">
        <v>140</v>
      </c>
      <c r="I1443" s="160">
        <v>0.57063657407407409</v>
      </c>
      <c r="J1443" s="161">
        <v>-8.0579839935990591</v>
      </c>
      <c r="K1443" s="162">
        <v>34.444976738181602</v>
      </c>
      <c r="L1443" s="14" t="s">
        <v>206</v>
      </c>
      <c r="M1443" s="61">
        <v>85.6</v>
      </c>
      <c r="N1443" s="14" t="s">
        <v>26</v>
      </c>
      <c r="O1443" s="115">
        <v>1</v>
      </c>
      <c r="P1443" s="14" t="s">
        <v>27</v>
      </c>
      <c r="Q1443" s="14" t="s">
        <v>28</v>
      </c>
      <c r="R1443" s="14" t="s">
        <v>35</v>
      </c>
      <c r="S1443" s="14" t="s">
        <v>156</v>
      </c>
    </row>
    <row r="1444" spans="1:19" hidden="1" x14ac:dyDescent="0.25">
      <c r="A1444" s="176">
        <v>42685</v>
      </c>
      <c r="B1444" s="158">
        <v>42685</v>
      </c>
      <c r="C1444" s="159" t="s">
        <v>329</v>
      </c>
      <c r="D1444" s="56">
        <v>2016</v>
      </c>
      <c r="E1444" s="61" t="s">
        <v>342</v>
      </c>
      <c r="F1444" s="56">
        <v>2</v>
      </c>
      <c r="G1444" s="18" t="s">
        <v>140</v>
      </c>
      <c r="H1444" s="61" t="s">
        <v>140</v>
      </c>
      <c r="I1444" s="160">
        <v>0.57590277777777776</v>
      </c>
      <c r="J1444" s="161">
        <v>-8.0722284781177098</v>
      </c>
      <c r="K1444" s="162">
        <v>34.427111251197204</v>
      </c>
      <c r="L1444" s="14" t="s">
        <v>206</v>
      </c>
      <c r="M1444" s="61">
        <v>88.1</v>
      </c>
      <c r="N1444" s="14" t="s">
        <v>26</v>
      </c>
      <c r="O1444" s="115">
        <v>1</v>
      </c>
      <c r="P1444" s="14" t="s">
        <v>34</v>
      </c>
      <c r="Q1444" s="14" t="s">
        <v>28</v>
      </c>
      <c r="R1444" s="14" t="s">
        <v>35</v>
      </c>
      <c r="S1444" s="14" t="s">
        <v>156</v>
      </c>
    </row>
    <row r="1445" spans="1:19" hidden="1" x14ac:dyDescent="0.25">
      <c r="A1445" s="176">
        <v>42686</v>
      </c>
      <c r="B1445" s="158">
        <v>42686</v>
      </c>
      <c r="C1445" s="159" t="s">
        <v>329</v>
      </c>
      <c r="D1445" s="56">
        <v>2016</v>
      </c>
      <c r="E1445" s="61" t="s">
        <v>342</v>
      </c>
      <c r="F1445" s="56">
        <v>2</v>
      </c>
      <c r="G1445" s="57" t="s">
        <v>673</v>
      </c>
      <c r="H1445" s="61" t="s">
        <v>174</v>
      </c>
      <c r="I1445" s="160">
        <v>0.37813657407407408</v>
      </c>
      <c r="J1445" s="161">
        <v>-7.6813534304523596</v>
      </c>
      <c r="K1445" s="162">
        <v>34.9296339890684</v>
      </c>
      <c r="L1445" s="14" t="s">
        <v>317</v>
      </c>
      <c r="M1445" s="61">
        <v>0</v>
      </c>
      <c r="N1445" s="14" t="s">
        <v>26</v>
      </c>
      <c r="O1445" s="115">
        <v>1</v>
      </c>
      <c r="P1445" s="14" t="s">
        <v>27</v>
      </c>
      <c r="Q1445" s="14" t="s">
        <v>28</v>
      </c>
      <c r="R1445" s="14" t="s">
        <v>48</v>
      </c>
      <c r="S1445" s="14" t="s">
        <v>156</v>
      </c>
    </row>
    <row r="1446" spans="1:19" hidden="1" x14ac:dyDescent="0.25">
      <c r="A1446" s="176">
        <v>42686</v>
      </c>
      <c r="B1446" s="158">
        <v>42686</v>
      </c>
      <c r="C1446" s="159" t="s">
        <v>329</v>
      </c>
      <c r="D1446" s="56">
        <v>2016</v>
      </c>
      <c r="E1446" s="61" t="s">
        <v>342</v>
      </c>
      <c r="F1446" s="56">
        <v>2</v>
      </c>
      <c r="G1446" s="57" t="s">
        <v>673</v>
      </c>
      <c r="H1446" s="61" t="s">
        <v>174</v>
      </c>
      <c r="I1446" s="160">
        <v>0.39650462962962968</v>
      </c>
      <c r="J1446" s="161">
        <v>-7.6107417705250597</v>
      </c>
      <c r="K1446" s="162">
        <v>34.921611871561304</v>
      </c>
      <c r="L1446" s="14" t="s">
        <v>317</v>
      </c>
      <c r="M1446" s="61">
        <v>8.9</v>
      </c>
      <c r="N1446" s="14" t="s">
        <v>26</v>
      </c>
      <c r="O1446" s="115">
        <v>1</v>
      </c>
      <c r="P1446" s="14" t="s">
        <v>34</v>
      </c>
      <c r="Q1446" s="14" t="s">
        <v>28</v>
      </c>
      <c r="R1446" s="14" t="s">
        <v>48</v>
      </c>
      <c r="S1446" s="14" t="s">
        <v>156</v>
      </c>
    </row>
    <row r="1447" spans="1:19" hidden="1" x14ac:dyDescent="0.25">
      <c r="A1447" s="61" t="s">
        <v>371</v>
      </c>
      <c r="B1447" s="158">
        <v>42764</v>
      </c>
      <c r="C1447" s="159" t="s">
        <v>397</v>
      </c>
      <c r="D1447" s="56">
        <v>2017</v>
      </c>
      <c r="E1447" s="61" t="s">
        <v>341</v>
      </c>
      <c r="F1447" s="56">
        <v>1</v>
      </c>
      <c r="G1447" s="18" t="s">
        <v>343</v>
      </c>
      <c r="H1447" s="177" t="s">
        <v>128</v>
      </c>
      <c r="I1447" s="160">
        <v>0.42265046296296299</v>
      </c>
      <c r="J1447" s="161">
        <v>-6.6914132730310998</v>
      </c>
      <c r="K1447" s="162">
        <v>31.0335183197836</v>
      </c>
      <c r="L1447" s="14" t="s">
        <v>372</v>
      </c>
      <c r="M1447" s="61">
        <v>14.1</v>
      </c>
      <c r="N1447" s="14" t="s">
        <v>26</v>
      </c>
      <c r="O1447" s="115">
        <v>1</v>
      </c>
      <c r="P1447" s="14" t="s">
        <v>34</v>
      </c>
      <c r="Q1447" s="14" t="s">
        <v>28</v>
      </c>
      <c r="R1447" s="14" t="s">
        <v>35</v>
      </c>
      <c r="S1447" s="14" t="s">
        <v>156</v>
      </c>
    </row>
    <row r="1448" spans="1:19" hidden="1" x14ac:dyDescent="0.25">
      <c r="A1448" s="61" t="s">
        <v>388</v>
      </c>
      <c r="B1448" s="158">
        <v>42765</v>
      </c>
      <c r="C1448" s="159" t="s">
        <v>397</v>
      </c>
      <c r="D1448" s="56">
        <v>2017</v>
      </c>
      <c r="E1448" s="61" t="s">
        <v>341</v>
      </c>
      <c r="F1448" s="56">
        <v>1</v>
      </c>
      <c r="G1448" s="186" t="s">
        <v>129</v>
      </c>
      <c r="H1448" s="61" t="s">
        <v>129</v>
      </c>
      <c r="I1448" s="160">
        <v>0.48462962962962958</v>
      </c>
      <c r="J1448" s="161">
        <v>-6.87470276624948</v>
      </c>
      <c r="K1448" s="162">
        <v>31.189437133587699</v>
      </c>
      <c r="L1448" s="14" t="s">
        <v>389</v>
      </c>
      <c r="M1448" s="61">
        <v>44.3</v>
      </c>
      <c r="N1448" s="14" t="s">
        <v>46</v>
      </c>
      <c r="O1448" s="115">
        <v>1</v>
      </c>
      <c r="P1448" s="14" t="s">
        <v>34</v>
      </c>
      <c r="Q1448" s="14" t="s">
        <v>28</v>
      </c>
      <c r="R1448" s="14" t="s">
        <v>29</v>
      </c>
      <c r="S1448" s="14" t="s">
        <v>156</v>
      </c>
    </row>
    <row r="1449" spans="1:19" hidden="1" x14ac:dyDescent="0.25">
      <c r="A1449" s="61" t="s">
        <v>388</v>
      </c>
      <c r="B1449" s="158">
        <v>42765</v>
      </c>
      <c r="C1449" s="159" t="s">
        <v>397</v>
      </c>
      <c r="D1449" s="56">
        <v>2017</v>
      </c>
      <c r="E1449" s="61" t="s">
        <v>341</v>
      </c>
      <c r="F1449" s="56">
        <v>1</v>
      </c>
      <c r="G1449" s="186" t="s">
        <v>129</v>
      </c>
      <c r="H1449" s="61" t="s">
        <v>129</v>
      </c>
      <c r="I1449" s="160">
        <v>0.53746527777777775</v>
      </c>
      <c r="J1449" s="161">
        <v>-6.9126907105969702</v>
      </c>
      <c r="K1449" s="162">
        <v>31.244941710706701</v>
      </c>
      <c r="L1449" s="14" t="s">
        <v>389</v>
      </c>
      <c r="M1449" s="61">
        <v>55.2</v>
      </c>
      <c r="N1449" s="14" t="s">
        <v>26</v>
      </c>
      <c r="O1449" s="115">
        <v>1</v>
      </c>
      <c r="P1449" s="14" t="s">
        <v>34</v>
      </c>
      <c r="Q1449" s="14" t="s">
        <v>28</v>
      </c>
      <c r="R1449" s="14" t="s">
        <v>29</v>
      </c>
      <c r="S1449" s="14" t="s">
        <v>156</v>
      </c>
    </row>
    <row r="1450" spans="1:19" hidden="1" x14ac:dyDescent="0.25">
      <c r="A1450" s="61" t="s">
        <v>401</v>
      </c>
      <c r="B1450" s="158">
        <v>42788</v>
      </c>
      <c r="C1450" s="159" t="s">
        <v>441</v>
      </c>
      <c r="D1450" s="56">
        <v>2017</v>
      </c>
      <c r="E1450" s="61" t="s">
        <v>341</v>
      </c>
      <c r="F1450" s="56">
        <v>1</v>
      </c>
      <c r="G1450" s="61" t="s">
        <v>134</v>
      </c>
      <c r="H1450" s="61" t="s">
        <v>134</v>
      </c>
      <c r="I1450" s="160">
        <v>0.4450925925925926</v>
      </c>
      <c r="J1450" s="161">
        <v>-7.6608177119965202</v>
      </c>
      <c r="K1450" s="162">
        <v>34.9695383835708</v>
      </c>
      <c r="L1450" s="14" t="s">
        <v>402</v>
      </c>
      <c r="M1450" s="61">
        <v>7.5</v>
      </c>
      <c r="N1450" s="14" t="s">
        <v>46</v>
      </c>
      <c r="O1450" s="115">
        <v>1</v>
      </c>
      <c r="P1450" s="14" t="s">
        <v>34</v>
      </c>
      <c r="Q1450" s="14" t="s">
        <v>28</v>
      </c>
      <c r="R1450" s="14" t="s">
        <v>35</v>
      </c>
      <c r="S1450" s="14" t="s">
        <v>156</v>
      </c>
    </row>
    <row r="1451" spans="1:19" hidden="1" x14ac:dyDescent="0.25">
      <c r="A1451" s="61" t="s">
        <v>444</v>
      </c>
      <c r="B1451" s="158">
        <v>42900</v>
      </c>
      <c r="C1451" s="159" t="s">
        <v>470</v>
      </c>
      <c r="D1451" s="56">
        <v>2017</v>
      </c>
      <c r="E1451" s="61" t="s">
        <v>342</v>
      </c>
      <c r="F1451" s="56">
        <v>1</v>
      </c>
      <c r="G1451" s="61" t="s">
        <v>134</v>
      </c>
      <c r="H1451" s="61" t="s">
        <v>134</v>
      </c>
      <c r="I1451" s="160">
        <v>0.4412962962962963</v>
      </c>
      <c r="J1451" s="161">
        <v>-7.5656359269685201</v>
      </c>
      <c r="K1451" s="162">
        <v>35.0216290859655</v>
      </c>
      <c r="L1451" s="14" t="s">
        <v>445</v>
      </c>
      <c r="M1451" s="61">
        <v>23.6</v>
      </c>
      <c r="N1451" s="14" t="s">
        <v>26</v>
      </c>
      <c r="O1451" s="115">
        <v>1</v>
      </c>
      <c r="P1451" s="14" t="s">
        <v>27</v>
      </c>
      <c r="Q1451" s="14" t="s">
        <v>28</v>
      </c>
      <c r="R1451" s="14" t="s">
        <v>35</v>
      </c>
      <c r="S1451" s="14" t="s">
        <v>156</v>
      </c>
    </row>
    <row r="1452" spans="1:19" hidden="1" x14ac:dyDescent="0.25">
      <c r="A1452" s="61" t="s">
        <v>444</v>
      </c>
      <c r="B1452" s="158">
        <v>42900</v>
      </c>
      <c r="C1452" s="159" t="s">
        <v>470</v>
      </c>
      <c r="D1452" s="56">
        <v>2017</v>
      </c>
      <c r="E1452" s="61" t="s">
        <v>342</v>
      </c>
      <c r="F1452" s="56">
        <v>1</v>
      </c>
      <c r="G1452" s="61" t="s">
        <v>134</v>
      </c>
      <c r="H1452" s="61" t="s">
        <v>134</v>
      </c>
      <c r="I1452" s="160">
        <v>0.47192129629629626</v>
      </c>
      <c r="J1452" s="161">
        <v>-7.5103131612245102</v>
      </c>
      <c r="K1452" s="162">
        <v>35.105049237455802</v>
      </c>
      <c r="L1452" s="14" t="s">
        <v>445</v>
      </c>
      <c r="M1452" s="61">
        <v>36.799999999999997</v>
      </c>
      <c r="N1452" s="14" t="s">
        <v>26</v>
      </c>
      <c r="O1452" s="115">
        <v>1</v>
      </c>
      <c r="P1452" s="14" t="s">
        <v>34</v>
      </c>
      <c r="Q1452" s="14" t="s">
        <v>28</v>
      </c>
      <c r="R1452" s="14" t="s">
        <v>48</v>
      </c>
      <c r="S1452" s="14" t="s">
        <v>217</v>
      </c>
    </row>
    <row r="1453" spans="1:19" hidden="1" x14ac:dyDescent="0.25">
      <c r="A1453" s="61" t="s">
        <v>444</v>
      </c>
      <c r="B1453" s="158">
        <v>42900</v>
      </c>
      <c r="C1453" s="159" t="s">
        <v>470</v>
      </c>
      <c r="D1453" s="56">
        <v>2017</v>
      </c>
      <c r="E1453" s="61" t="s">
        <v>342</v>
      </c>
      <c r="F1453" s="56">
        <v>1</v>
      </c>
      <c r="G1453" s="61" t="s">
        <v>134</v>
      </c>
      <c r="H1453" s="61" t="s">
        <v>134</v>
      </c>
      <c r="I1453" s="160">
        <v>0.50519675925925933</v>
      </c>
      <c r="J1453" s="161">
        <v>-7.47536098869206</v>
      </c>
      <c r="K1453" s="162">
        <v>35.206947736039901</v>
      </c>
      <c r="L1453" s="14" t="s">
        <v>445</v>
      </c>
      <c r="M1453" s="61">
        <v>52.4</v>
      </c>
      <c r="N1453" s="14" t="s">
        <v>26</v>
      </c>
      <c r="O1453" s="115">
        <v>1</v>
      </c>
      <c r="P1453" s="14" t="s">
        <v>27</v>
      </c>
      <c r="Q1453" s="14" t="s">
        <v>28</v>
      </c>
      <c r="R1453" s="14" t="s">
        <v>35</v>
      </c>
      <c r="S1453" s="14" t="s">
        <v>156</v>
      </c>
    </row>
    <row r="1454" spans="1:19" hidden="1" x14ac:dyDescent="0.25">
      <c r="A1454" s="61" t="s">
        <v>444</v>
      </c>
      <c r="B1454" s="158">
        <v>42900</v>
      </c>
      <c r="C1454" s="159" t="s">
        <v>470</v>
      </c>
      <c r="D1454" s="56">
        <v>2017</v>
      </c>
      <c r="E1454" s="61" t="s">
        <v>342</v>
      </c>
      <c r="F1454" s="56">
        <v>1</v>
      </c>
      <c r="G1454" s="61" t="s">
        <v>134</v>
      </c>
      <c r="H1454" s="61" t="s">
        <v>134</v>
      </c>
      <c r="I1454" s="160">
        <v>0.53005787037037033</v>
      </c>
      <c r="J1454" s="161">
        <v>-7.3953922393753802</v>
      </c>
      <c r="K1454" s="162">
        <v>35.302806490895797</v>
      </c>
      <c r="L1454" s="14" t="s">
        <v>445</v>
      </c>
      <c r="M1454" s="61">
        <v>67.599999999999994</v>
      </c>
      <c r="N1454" s="14" t="s">
        <v>26</v>
      </c>
      <c r="O1454" s="115">
        <v>1</v>
      </c>
      <c r="P1454" s="14" t="s">
        <v>34</v>
      </c>
      <c r="Q1454" s="14" t="s">
        <v>28</v>
      </c>
      <c r="R1454" s="14" t="s">
        <v>35</v>
      </c>
      <c r="S1454" s="14" t="s">
        <v>156</v>
      </c>
    </row>
    <row r="1455" spans="1:19" hidden="1" x14ac:dyDescent="0.25">
      <c r="A1455" s="61" t="s">
        <v>497</v>
      </c>
      <c r="B1455" s="158">
        <v>43207</v>
      </c>
      <c r="C1455" s="159" t="s">
        <v>513</v>
      </c>
      <c r="D1455" s="56">
        <v>2018</v>
      </c>
      <c r="E1455" s="61" t="s">
        <v>341</v>
      </c>
      <c r="F1455" s="56">
        <v>1</v>
      </c>
      <c r="G1455" s="57" t="s">
        <v>673</v>
      </c>
      <c r="H1455" s="61" t="s">
        <v>174</v>
      </c>
      <c r="I1455" s="160">
        <v>0.41737268518518517</v>
      </c>
      <c r="J1455" s="161">
        <v>-7.6421488334109702</v>
      </c>
      <c r="K1455" s="162">
        <v>34.911533376533903</v>
      </c>
      <c r="L1455" s="14" t="s">
        <v>440</v>
      </c>
      <c r="M1455" s="61">
        <v>4.3</v>
      </c>
      <c r="N1455" s="14" t="s">
        <v>26</v>
      </c>
      <c r="O1455" s="115">
        <v>1</v>
      </c>
      <c r="P1455" s="14" t="s">
        <v>27</v>
      </c>
      <c r="Q1455" s="14" t="s">
        <v>28</v>
      </c>
      <c r="R1455" s="14" t="s">
        <v>48</v>
      </c>
      <c r="S1455" s="14" t="s">
        <v>156</v>
      </c>
    </row>
    <row r="1456" spans="1:19" hidden="1" x14ac:dyDescent="0.25">
      <c r="A1456" s="61" t="s">
        <v>499</v>
      </c>
      <c r="B1456" s="158">
        <v>43209</v>
      </c>
      <c r="C1456" s="159" t="s">
        <v>513</v>
      </c>
      <c r="D1456" s="56">
        <v>2018</v>
      </c>
      <c r="E1456" s="61" t="s">
        <v>341</v>
      </c>
      <c r="F1456" s="56">
        <v>1</v>
      </c>
      <c r="G1456" s="61" t="s">
        <v>134</v>
      </c>
      <c r="H1456" s="61" t="s">
        <v>134</v>
      </c>
      <c r="I1456" s="160">
        <v>0.49373842592592593</v>
      </c>
      <c r="J1456" s="161">
        <v>-7.5910752634689</v>
      </c>
      <c r="K1456" s="162">
        <v>34.959122470844001</v>
      </c>
      <c r="L1456" s="14" t="s">
        <v>424</v>
      </c>
      <c r="M1456" s="61">
        <v>39.1</v>
      </c>
      <c r="N1456" s="14" t="s">
        <v>26</v>
      </c>
      <c r="O1456" s="115">
        <v>1</v>
      </c>
      <c r="P1456" s="14" t="s">
        <v>27</v>
      </c>
      <c r="Q1456" s="14" t="s">
        <v>28</v>
      </c>
      <c r="R1456" s="14" t="s">
        <v>35</v>
      </c>
      <c r="S1456" s="14" t="s">
        <v>156</v>
      </c>
    </row>
    <row r="1457" spans="1:21" hidden="1" x14ac:dyDescent="0.25">
      <c r="A1457" s="61" t="s">
        <v>494</v>
      </c>
      <c r="B1457" s="158">
        <v>43210</v>
      </c>
      <c r="C1457" s="159" t="s">
        <v>513</v>
      </c>
      <c r="D1457" s="56">
        <v>2018</v>
      </c>
      <c r="E1457" s="61" t="s">
        <v>341</v>
      </c>
      <c r="F1457" s="56">
        <v>1</v>
      </c>
      <c r="G1457" s="57" t="s">
        <v>673</v>
      </c>
      <c r="H1457" s="61" t="s">
        <v>82</v>
      </c>
      <c r="I1457" s="160">
        <v>0.47875000000000001</v>
      </c>
      <c r="J1457" s="161">
        <v>-7.6794640627534099</v>
      </c>
      <c r="K1457" s="162">
        <v>34.637926124743103</v>
      </c>
      <c r="L1457" s="14" t="s">
        <v>496</v>
      </c>
      <c r="M1457" s="61">
        <v>40.5</v>
      </c>
      <c r="N1457" s="14" t="s">
        <v>26</v>
      </c>
      <c r="O1457" s="115">
        <v>1</v>
      </c>
      <c r="P1457" s="14" t="s">
        <v>34</v>
      </c>
      <c r="Q1457" s="14" t="s">
        <v>28</v>
      </c>
      <c r="R1457" s="14" t="s">
        <v>35</v>
      </c>
      <c r="S1457" s="14" t="s">
        <v>156</v>
      </c>
    </row>
    <row r="1458" spans="1:21" hidden="1" x14ac:dyDescent="0.25">
      <c r="A1458" s="57">
        <v>43275</v>
      </c>
      <c r="B1458" s="158">
        <v>43275</v>
      </c>
      <c r="C1458" s="58" t="s">
        <v>530</v>
      </c>
      <c r="D1458" s="56">
        <v>2018</v>
      </c>
      <c r="E1458" s="61" t="s">
        <v>342</v>
      </c>
      <c r="F1458" s="56">
        <v>1</v>
      </c>
      <c r="H1458" s="57" t="s">
        <v>527</v>
      </c>
      <c r="I1458" s="160">
        <v>0.44896990740740739</v>
      </c>
      <c r="J1458" s="161">
        <v>-7.5705861399999996</v>
      </c>
      <c r="K1458" s="162">
        <v>37.998686599999999</v>
      </c>
      <c r="L1458" s="14" t="s">
        <v>524</v>
      </c>
      <c r="M1458" s="6">
        <v>29.1</v>
      </c>
      <c r="N1458" s="14" t="s">
        <v>26</v>
      </c>
      <c r="O1458" s="115">
        <v>1</v>
      </c>
      <c r="P1458" s="14" t="s">
        <v>34</v>
      </c>
      <c r="Q1458" s="14" t="s">
        <v>28</v>
      </c>
      <c r="R1458" s="14" t="s">
        <v>48</v>
      </c>
      <c r="S1458" s="14" t="s">
        <v>217</v>
      </c>
    </row>
    <row r="1459" spans="1:21" hidden="1" x14ac:dyDescent="0.25">
      <c r="A1459" s="57">
        <v>43275</v>
      </c>
      <c r="B1459" s="158">
        <v>43275</v>
      </c>
      <c r="C1459" s="58" t="s">
        <v>530</v>
      </c>
      <c r="D1459" s="56">
        <v>2018</v>
      </c>
      <c r="E1459" s="61" t="s">
        <v>342</v>
      </c>
      <c r="F1459" s="56">
        <v>1</v>
      </c>
      <c r="H1459" s="57" t="s">
        <v>527</v>
      </c>
      <c r="I1459" s="160">
        <v>0.47047453703703707</v>
      </c>
      <c r="J1459" s="161">
        <v>-7.62230936</v>
      </c>
      <c r="K1459" s="162">
        <v>38.050232780000002</v>
      </c>
      <c r="L1459" s="14" t="s">
        <v>524</v>
      </c>
      <c r="M1459" s="6">
        <v>37.299999999999997</v>
      </c>
      <c r="N1459" s="14" t="s">
        <v>26</v>
      </c>
      <c r="O1459" s="115">
        <v>1</v>
      </c>
      <c r="P1459" s="14" t="s">
        <v>27</v>
      </c>
      <c r="Q1459" s="14" t="s">
        <v>28</v>
      </c>
      <c r="R1459" s="14" t="s">
        <v>35</v>
      </c>
      <c r="S1459" s="14" t="s">
        <v>217</v>
      </c>
    </row>
    <row r="1460" spans="1:21" hidden="1" x14ac:dyDescent="0.25">
      <c r="A1460" s="57">
        <v>43275</v>
      </c>
      <c r="B1460" s="158">
        <v>43275</v>
      </c>
      <c r="C1460" s="58" t="s">
        <v>530</v>
      </c>
      <c r="D1460" s="56">
        <v>2018</v>
      </c>
      <c r="E1460" s="61" t="s">
        <v>342</v>
      </c>
      <c r="F1460" s="56">
        <v>1</v>
      </c>
      <c r="H1460" s="57" t="s">
        <v>527</v>
      </c>
      <c r="I1460" s="160">
        <v>0.52655092592592589</v>
      </c>
      <c r="J1460" s="161">
        <v>-7.6888816599999998</v>
      </c>
      <c r="K1460" s="162">
        <v>38.199874110000003</v>
      </c>
      <c r="L1460" s="14" t="s">
        <v>524</v>
      </c>
      <c r="M1460" s="6">
        <v>61</v>
      </c>
      <c r="N1460" s="14" t="s">
        <v>26</v>
      </c>
      <c r="O1460" s="115">
        <v>1</v>
      </c>
      <c r="P1460" s="14" t="s">
        <v>34</v>
      </c>
      <c r="Q1460" s="14" t="s">
        <v>28</v>
      </c>
      <c r="R1460" s="14" t="s">
        <v>35</v>
      </c>
      <c r="S1460" s="14" t="s">
        <v>217</v>
      </c>
    </row>
    <row r="1461" spans="1:21" hidden="1" x14ac:dyDescent="0.25">
      <c r="A1461" s="57">
        <v>43367</v>
      </c>
      <c r="B1461" s="158">
        <v>43367</v>
      </c>
      <c r="C1461" s="58" t="s">
        <v>556</v>
      </c>
      <c r="D1461" s="56">
        <v>2018</v>
      </c>
      <c r="E1461" s="61" t="s">
        <v>342</v>
      </c>
      <c r="F1461" s="56">
        <v>1</v>
      </c>
      <c r="G1461" s="61" t="s">
        <v>134</v>
      </c>
      <c r="H1461" s="57" t="s">
        <v>134</v>
      </c>
      <c r="I1461" s="160">
        <v>0.4074652777777778</v>
      </c>
      <c r="J1461" s="161">
        <v>-7.6765938199999999</v>
      </c>
      <c r="K1461" s="162">
        <v>34.93476613</v>
      </c>
      <c r="L1461" s="14" t="s">
        <v>204</v>
      </c>
      <c r="M1461" s="61">
        <v>1</v>
      </c>
      <c r="N1461" s="14" t="s">
        <v>26</v>
      </c>
      <c r="O1461" s="115">
        <v>1</v>
      </c>
      <c r="P1461" s="14" t="s">
        <v>34</v>
      </c>
      <c r="Q1461" s="14" t="s">
        <v>28</v>
      </c>
      <c r="R1461" s="14" t="s">
        <v>48</v>
      </c>
      <c r="S1461" s="14" t="s">
        <v>217</v>
      </c>
      <c r="U1461" s="10"/>
    </row>
    <row r="1462" spans="1:21" hidden="1" x14ac:dyDescent="0.25">
      <c r="A1462" s="57">
        <v>43367</v>
      </c>
      <c r="B1462" s="158">
        <v>43367</v>
      </c>
      <c r="C1462" s="58" t="s">
        <v>556</v>
      </c>
      <c r="D1462" s="56">
        <v>2018</v>
      </c>
      <c r="E1462" s="61" t="s">
        <v>342</v>
      </c>
      <c r="F1462" s="56">
        <v>1</v>
      </c>
      <c r="G1462" s="61" t="s">
        <v>134</v>
      </c>
      <c r="H1462" s="57" t="s">
        <v>134</v>
      </c>
      <c r="I1462" s="160">
        <v>0.41228009259259263</v>
      </c>
      <c r="J1462" s="161">
        <v>-7.6635074699999999</v>
      </c>
      <c r="K1462" s="162">
        <v>34.936525670000002</v>
      </c>
      <c r="L1462" s="14" t="s">
        <v>204</v>
      </c>
      <c r="M1462" s="61">
        <v>3.4</v>
      </c>
      <c r="N1462" s="14" t="s">
        <v>26</v>
      </c>
      <c r="O1462" s="115">
        <v>1</v>
      </c>
      <c r="P1462" s="14" t="s">
        <v>27</v>
      </c>
      <c r="Q1462" s="14" t="s">
        <v>28</v>
      </c>
      <c r="R1462" s="14" t="s">
        <v>35</v>
      </c>
      <c r="S1462" s="14" t="s">
        <v>217</v>
      </c>
      <c r="U1462" s="10"/>
    </row>
    <row r="1463" spans="1:21" hidden="1" x14ac:dyDescent="0.25">
      <c r="A1463" s="57">
        <v>43367</v>
      </c>
      <c r="B1463" s="158">
        <v>43367</v>
      </c>
      <c r="C1463" s="58" t="s">
        <v>556</v>
      </c>
      <c r="D1463" s="56">
        <v>2018</v>
      </c>
      <c r="E1463" s="61" t="s">
        <v>342</v>
      </c>
      <c r="F1463" s="56">
        <v>1</v>
      </c>
      <c r="G1463" s="61" t="s">
        <v>134</v>
      </c>
      <c r="H1463" s="57" t="s">
        <v>134</v>
      </c>
      <c r="I1463" s="160">
        <v>0.41991898148148149</v>
      </c>
      <c r="J1463" s="161">
        <v>-7.6627724500000003</v>
      </c>
      <c r="K1463" s="162">
        <v>34.95926918</v>
      </c>
      <c r="L1463" s="14" t="s">
        <v>204</v>
      </c>
      <c r="M1463" s="61">
        <v>7.3</v>
      </c>
      <c r="N1463" s="14" t="s">
        <v>26</v>
      </c>
      <c r="O1463" s="115">
        <v>1</v>
      </c>
      <c r="P1463" s="14" t="s">
        <v>34</v>
      </c>
      <c r="Q1463" s="14" t="s">
        <v>28</v>
      </c>
      <c r="R1463" s="14" t="s">
        <v>35</v>
      </c>
      <c r="S1463" s="14" t="s">
        <v>217</v>
      </c>
      <c r="U1463" s="10"/>
    </row>
    <row r="1464" spans="1:21" hidden="1" x14ac:dyDescent="0.25">
      <c r="A1464" s="57">
        <v>43367</v>
      </c>
      <c r="B1464" s="158">
        <v>43367</v>
      </c>
      <c r="C1464" s="58" t="s">
        <v>556</v>
      </c>
      <c r="D1464" s="56">
        <v>2018</v>
      </c>
      <c r="E1464" s="61" t="s">
        <v>342</v>
      </c>
      <c r="F1464" s="56">
        <v>1</v>
      </c>
      <c r="G1464" s="61" t="s">
        <v>134</v>
      </c>
      <c r="H1464" s="57" t="s">
        <v>134</v>
      </c>
      <c r="I1464" s="160">
        <v>0.42640046296296297</v>
      </c>
      <c r="J1464" s="161">
        <v>-7.6568938500000003</v>
      </c>
      <c r="K1464" s="162">
        <v>34.973789070000002</v>
      </c>
      <c r="L1464" s="14" t="s">
        <v>204</v>
      </c>
      <c r="M1464" s="61">
        <v>9.5</v>
      </c>
      <c r="N1464" s="14" t="s">
        <v>26</v>
      </c>
      <c r="O1464" s="115">
        <v>1</v>
      </c>
      <c r="P1464" s="14" t="s">
        <v>31</v>
      </c>
      <c r="Q1464" s="14" t="s">
        <v>28</v>
      </c>
      <c r="R1464" s="14" t="s">
        <v>35</v>
      </c>
      <c r="S1464" s="14" t="s">
        <v>217</v>
      </c>
      <c r="U1464" s="10"/>
    </row>
    <row r="1465" spans="1:21" hidden="1" x14ac:dyDescent="0.25">
      <c r="A1465" s="57">
        <v>43367</v>
      </c>
      <c r="B1465" s="158">
        <v>43367</v>
      </c>
      <c r="C1465" s="58" t="s">
        <v>556</v>
      </c>
      <c r="D1465" s="56">
        <v>2018</v>
      </c>
      <c r="E1465" s="61" t="s">
        <v>342</v>
      </c>
      <c r="F1465" s="56">
        <v>1</v>
      </c>
      <c r="G1465" s="61" t="s">
        <v>134</v>
      </c>
      <c r="H1465" s="57" t="s">
        <v>134</v>
      </c>
      <c r="I1465" s="160">
        <v>0.38424768518518521</v>
      </c>
      <c r="J1465" s="161">
        <v>-7.4550029999999996</v>
      </c>
      <c r="K1465" s="162">
        <v>35.233210999999997</v>
      </c>
      <c r="L1465" s="14" t="s">
        <v>204</v>
      </c>
      <c r="M1465" s="61">
        <v>61.5</v>
      </c>
      <c r="N1465" s="14" t="s">
        <v>26</v>
      </c>
      <c r="O1465" s="115">
        <v>1</v>
      </c>
      <c r="P1465" s="14" t="s">
        <v>27</v>
      </c>
      <c r="Q1465" s="14" t="s">
        <v>28</v>
      </c>
      <c r="R1465" s="14" t="s">
        <v>35</v>
      </c>
      <c r="S1465" s="14" t="s">
        <v>156</v>
      </c>
      <c r="U1465" s="10"/>
    </row>
    <row r="1466" spans="1:21" hidden="1" x14ac:dyDescent="0.25">
      <c r="A1466" s="57">
        <v>43369</v>
      </c>
      <c r="B1466" s="158">
        <v>43369</v>
      </c>
      <c r="C1466" s="58" t="s">
        <v>556</v>
      </c>
      <c r="D1466" s="56">
        <v>2018</v>
      </c>
      <c r="E1466" s="61" t="s">
        <v>342</v>
      </c>
      <c r="F1466" s="56">
        <v>1</v>
      </c>
      <c r="G1466" s="18" t="s">
        <v>140</v>
      </c>
      <c r="H1466" s="57" t="s">
        <v>140</v>
      </c>
      <c r="I1466" s="160">
        <v>0.41405092592592596</v>
      </c>
      <c r="J1466" s="161">
        <v>-7.7726286499999997</v>
      </c>
      <c r="K1466" s="162">
        <v>34.861890510000002</v>
      </c>
      <c r="L1466" s="14" t="s">
        <v>140</v>
      </c>
      <c r="M1466" s="61">
        <v>19.3</v>
      </c>
      <c r="N1466" s="14" t="s">
        <v>26</v>
      </c>
      <c r="O1466" s="115">
        <v>1</v>
      </c>
      <c r="P1466" s="14" t="s">
        <v>34</v>
      </c>
      <c r="Q1466" s="14" t="s">
        <v>28</v>
      </c>
      <c r="R1466" s="14" t="s">
        <v>35</v>
      </c>
      <c r="S1466" s="14" t="s">
        <v>217</v>
      </c>
      <c r="U1466" s="10"/>
    </row>
    <row r="1467" spans="1:21" hidden="1" x14ac:dyDescent="0.25">
      <c r="A1467" s="57">
        <v>43369</v>
      </c>
      <c r="B1467" s="158">
        <v>43369</v>
      </c>
      <c r="C1467" s="58" t="s">
        <v>556</v>
      </c>
      <c r="D1467" s="56">
        <v>2018</v>
      </c>
      <c r="E1467" s="61" t="s">
        <v>342</v>
      </c>
      <c r="F1467" s="56">
        <v>1</v>
      </c>
      <c r="G1467" s="18" t="s">
        <v>140</v>
      </c>
      <c r="H1467" s="57" t="s">
        <v>140</v>
      </c>
      <c r="I1467" s="160">
        <v>0.46656249999999999</v>
      </c>
      <c r="J1467" s="161">
        <v>-7.8635615100000003</v>
      </c>
      <c r="K1467" s="162">
        <v>34.674308799999999</v>
      </c>
      <c r="L1467" s="14" t="s">
        <v>140</v>
      </c>
      <c r="M1467" s="61">
        <v>48.7</v>
      </c>
      <c r="N1467" s="14" t="s">
        <v>26</v>
      </c>
      <c r="O1467" s="115">
        <v>1</v>
      </c>
      <c r="P1467" s="14" t="s">
        <v>34</v>
      </c>
      <c r="Q1467" s="14" t="s">
        <v>28</v>
      </c>
      <c r="R1467" s="14" t="s">
        <v>35</v>
      </c>
      <c r="S1467" s="14" t="s">
        <v>217</v>
      </c>
      <c r="U1467" s="10"/>
    </row>
    <row r="1468" spans="1:21" hidden="1" x14ac:dyDescent="0.25">
      <c r="A1468" s="57">
        <v>43369</v>
      </c>
      <c r="B1468" s="158">
        <v>43369</v>
      </c>
      <c r="C1468" s="58" t="s">
        <v>556</v>
      </c>
      <c r="D1468" s="56">
        <v>2018</v>
      </c>
      <c r="E1468" s="61" t="s">
        <v>342</v>
      </c>
      <c r="F1468" s="56">
        <v>1</v>
      </c>
      <c r="G1468" s="18" t="s">
        <v>140</v>
      </c>
      <c r="H1468" s="57" t="s">
        <v>140</v>
      </c>
      <c r="I1468" s="160">
        <v>0.510625</v>
      </c>
      <c r="J1468" s="161">
        <v>-8.0218700100000007</v>
      </c>
      <c r="K1468" s="162">
        <v>34.500764760000003</v>
      </c>
      <c r="L1468" s="14" t="s">
        <v>140</v>
      </c>
      <c r="M1468" s="61">
        <v>86.9</v>
      </c>
      <c r="N1468" s="14" t="s">
        <v>26</v>
      </c>
      <c r="O1468" s="115">
        <v>1</v>
      </c>
      <c r="P1468" s="14" t="s">
        <v>34</v>
      </c>
      <c r="Q1468" s="14" t="s">
        <v>28</v>
      </c>
      <c r="R1468" s="14" t="s">
        <v>35</v>
      </c>
      <c r="S1468" s="14" t="s">
        <v>217</v>
      </c>
      <c r="U1468" s="10"/>
    </row>
    <row r="1469" spans="1:21" hidden="1" x14ac:dyDescent="0.25">
      <c r="A1469" s="57">
        <v>43370</v>
      </c>
      <c r="B1469" s="158">
        <v>43370</v>
      </c>
      <c r="C1469" s="58" t="s">
        <v>556</v>
      </c>
      <c r="D1469" s="56">
        <v>2018</v>
      </c>
      <c r="E1469" s="61" t="s">
        <v>342</v>
      </c>
      <c r="F1469" s="56">
        <v>1</v>
      </c>
      <c r="G1469" s="57" t="s">
        <v>673</v>
      </c>
      <c r="H1469" s="57" t="s">
        <v>82</v>
      </c>
      <c r="I1469" s="160">
        <v>0.40825231481481478</v>
      </c>
      <c r="J1469" s="161">
        <v>-7.5990552300000003</v>
      </c>
      <c r="K1469" s="162">
        <v>34.878147849999998</v>
      </c>
      <c r="L1469" s="14" t="s">
        <v>82</v>
      </c>
      <c r="M1469" s="61">
        <v>6</v>
      </c>
      <c r="N1469" s="14" t="s">
        <v>26</v>
      </c>
      <c r="O1469" s="115">
        <v>1</v>
      </c>
      <c r="P1469" s="14" t="s">
        <v>31</v>
      </c>
      <c r="Q1469" s="14" t="s">
        <v>28</v>
      </c>
      <c r="R1469" s="14" t="s">
        <v>35</v>
      </c>
      <c r="S1469" s="14" t="s">
        <v>217</v>
      </c>
      <c r="U1469" s="10"/>
    </row>
    <row r="1470" spans="1:21" hidden="1" x14ac:dyDescent="0.25">
      <c r="A1470" s="177">
        <v>43407</v>
      </c>
      <c r="B1470" s="158">
        <v>43407</v>
      </c>
      <c r="C1470" s="177" t="s">
        <v>635</v>
      </c>
      <c r="D1470" s="56">
        <v>2018</v>
      </c>
      <c r="E1470" s="177" t="s">
        <v>342</v>
      </c>
      <c r="F1470" s="56">
        <v>1</v>
      </c>
      <c r="G1470" s="186" t="s">
        <v>129</v>
      </c>
      <c r="H1470" s="61" t="s">
        <v>129</v>
      </c>
      <c r="I1470" s="178" t="s">
        <v>622</v>
      </c>
      <c r="J1470" s="179">
        <v>-6.9320046541357598</v>
      </c>
      <c r="K1470" s="180">
        <v>31.385064935445001</v>
      </c>
      <c r="L1470" s="181" t="s">
        <v>559</v>
      </c>
      <c r="M1470" s="181">
        <v>86.6</v>
      </c>
      <c r="N1470" s="181" t="s">
        <v>26</v>
      </c>
      <c r="O1470" s="182">
        <v>1</v>
      </c>
      <c r="P1470" s="181" t="s">
        <v>34</v>
      </c>
      <c r="Q1470" s="181" t="s">
        <v>28</v>
      </c>
      <c r="R1470" s="181" t="s">
        <v>35</v>
      </c>
      <c r="S1470" s="14" t="s">
        <v>156</v>
      </c>
      <c r="T1470" s="183"/>
      <c r="U1470" s="183"/>
    </row>
    <row r="1471" spans="1:21" hidden="1" x14ac:dyDescent="0.25">
      <c r="A1471" s="186">
        <v>43883</v>
      </c>
      <c r="B1471" s="116">
        <v>43883</v>
      </c>
      <c r="C1471" s="186" t="s">
        <v>770</v>
      </c>
      <c r="D1471" s="187">
        <v>2020</v>
      </c>
      <c r="E1471" s="186" t="s">
        <v>341</v>
      </c>
      <c r="F1471" s="187">
        <v>1</v>
      </c>
      <c r="G1471" s="18" t="s">
        <v>343</v>
      </c>
      <c r="H1471" s="70" t="s">
        <v>644</v>
      </c>
      <c r="I1471" s="73" t="s">
        <v>725</v>
      </c>
      <c r="J1471" s="73">
        <v>-6.6485498600000001</v>
      </c>
      <c r="K1471" s="73">
        <v>31.098329960000001</v>
      </c>
      <c r="L1471" s="73" t="s">
        <v>128</v>
      </c>
      <c r="M1471" s="73">
        <v>5.6</v>
      </c>
      <c r="N1471" s="73" t="s">
        <v>26</v>
      </c>
      <c r="O1471" s="188">
        <v>1</v>
      </c>
      <c r="P1471" s="73" t="s">
        <v>34</v>
      </c>
      <c r="Q1471" s="73" t="s">
        <v>28</v>
      </c>
      <c r="R1471" s="73" t="s">
        <v>35</v>
      </c>
      <c r="S1471" s="73" t="s">
        <v>217</v>
      </c>
      <c r="T1471" s="189"/>
      <c r="U1471" s="68"/>
    </row>
    <row r="1472" spans="1:21" hidden="1" x14ac:dyDescent="0.25">
      <c r="A1472" s="57">
        <v>43523</v>
      </c>
      <c r="B1472" s="158">
        <v>43523</v>
      </c>
      <c r="C1472" s="58" t="s">
        <v>653</v>
      </c>
      <c r="D1472" s="184">
        <v>2019</v>
      </c>
      <c r="E1472" s="57" t="s">
        <v>341</v>
      </c>
      <c r="F1472" s="184">
        <v>1</v>
      </c>
      <c r="G1472" s="18" t="s">
        <v>343</v>
      </c>
      <c r="H1472" s="57" t="s">
        <v>654</v>
      </c>
      <c r="I1472" s="160">
        <v>0.47496527777777775</v>
      </c>
      <c r="J1472" s="185">
        <v>-6.8266537855268901</v>
      </c>
      <c r="K1472" s="61">
        <v>30.914337830433201</v>
      </c>
      <c r="L1472" s="14" t="s">
        <v>640</v>
      </c>
      <c r="M1472" s="61">
        <v>40.299999999999997</v>
      </c>
      <c r="N1472" s="14" t="s">
        <v>26</v>
      </c>
      <c r="O1472" s="115">
        <v>1</v>
      </c>
      <c r="P1472" s="14" t="s">
        <v>34</v>
      </c>
      <c r="Q1472" s="14" t="s">
        <v>28</v>
      </c>
      <c r="R1472" s="14" t="s">
        <v>35</v>
      </c>
      <c r="S1472" s="14" t="s">
        <v>156</v>
      </c>
      <c r="U1472" s="10"/>
    </row>
    <row r="1473" spans="1:19" x14ac:dyDescent="0.25">
      <c r="A1473" s="157">
        <v>43537</v>
      </c>
      <c r="B1473" s="158">
        <v>43537</v>
      </c>
      <c r="C1473" s="159" t="s">
        <v>660</v>
      </c>
      <c r="D1473" s="56">
        <v>2019</v>
      </c>
      <c r="E1473" s="61" t="s">
        <v>341</v>
      </c>
      <c r="F1473" s="56">
        <v>1</v>
      </c>
      <c r="H1473" s="61" t="s">
        <v>528</v>
      </c>
      <c r="I1473" s="160">
        <v>0.43902777777777779</v>
      </c>
      <c r="J1473" s="161">
        <v>-7.6590859800000004</v>
      </c>
      <c r="K1473" s="162">
        <v>37.917689959999997</v>
      </c>
      <c r="L1473" s="14" t="s">
        <v>528</v>
      </c>
      <c r="M1473" s="6">
        <v>14.4</v>
      </c>
      <c r="N1473" s="14" t="s">
        <v>26</v>
      </c>
      <c r="O1473" s="115">
        <v>1</v>
      </c>
      <c r="P1473" s="14" t="s">
        <v>27</v>
      </c>
      <c r="Q1473" s="14" t="s">
        <v>28</v>
      </c>
      <c r="R1473" s="14" t="s">
        <v>35</v>
      </c>
      <c r="S1473" s="14" t="s">
        <v>156</v>
      </c>
    </row>
    <row r="1474" spans="1:19" x14ac:dyDescent="0.25">
      <c r="A1474" s="157">
        <v>43537</v>
      </c>
      <c r="B1474" s="158">
        <v>43537</v>
      </c>
      <c r="C1474" s="159" t="s">
        <v>660</v>
      </c>
      <c r="D1474" s="56">
        <v>2019</v>
      </c>
      <c r="E1474" s="61" t="s">
        <v>341</v>
      </c>
      <c r="F1474" s="56">
        <v>1</v>
      </c>
      <c r="H1474" s="61" t="s">
        <v>528</v>
      </c>
      <c r="I1474" s="160">
        <v>0.51781250000000001</v>
      </c>
      <c r="J1474" s="161">
        <v>-7.733715009</v>
      </c>
      <c r="K1474" s="162">
        <v>38.011351019999999</v>
      </c>
      <c r="L1474" s="14" t="s">
        <v>528</v>
      </c>
      <c r="M1474" s="6">
        <v>33.299999999999997</v>
      </c>
      <c r="N1474" s="14" t="s">
        <v>26</v>
      </c>
      <c r="O1474" s="115">
        <v>1</v>
      </c>
      <c r="P1474" s="14" t="s">
        <v>34</v>
      </c>
      <c r="Q1474" s="14" t="s">
        <v>28</v>
      </c>
      <c r="R1474" s="14" t="s">
        <v>35</v>
      </c>
      <c r="S1474" s="14" t="s">
        <v>156</v>
      </c>
    </row>
    <row r="1475" spans="1:19" x14ac:dyDescent="0.25">
      <c r="A1475" s="157">
        <v>43538</v>
      </c>
      <c r="B1475" s="158">
        <v>43538</v>
      </c>
      <c r="C1475" s="159" t="s">
        <v>660</v>
      </c>
      <c r="D1475" s="56">
        <v>2019</v>
      </c>
      <c r="E1475" s="61" t="s">
        <v>341</v>
      </c>
      <c r="F1475" s="56">
        <v>1</v>
      </c>
      <c r="H1475" s="61" t="s">
        <v>527</v>
      </c>
      <c r="I1475" s="160">
        <v>0.4408217592592592</v>
      </c>
      <c r="J1475" s="161">
        <v>-7.5713779959999998</v>
      </c>
      <c r="K1475" s="162">
        <v>37.950093979999998</v>
      </c>
      <c r="L1475" s="14" t="s">
        <v>527</v>
      </c>
      <c r="M1475" s="6">
        <v>27.2</v>
      </c>
      <c r="N1475" s="14" t="s">
        <v>26</v>
      </c>
      <c r="O1475" s="115">
        <v>1</v>
      </c>
      <c r="P1475" s="14" t="s">
        <v>34</v>
      </c>
      <c r="Q1475" s="14" t="s">
        <v>28</v>
      </c>
      <c r="R1475" s="14" t="s">
        <v>35</v>
      </c>
      <c r="S1475" s="14" t="s">
        <v>156</v>
      </c>
    </row>
    <row r="1476" spans="1:19" hidden="1" x14ac:dyDescent="0.25">
      <c r="A1476" s="57">
        <v>43558</v>
      </c>
      <c r="B1476" s="116">
        <v>43558</v>
      </c>
      <c r="C1476" s="159" t="s">
        <v>689</v>
      </c>
      <c r="D1476" s="56">
        <v>2019</v>
      </c>
      <c r="E1476" s="57" t="s">
        <v>341</v>
      </c>
      <c r="F1476" s="56">
        <v>1</v>
      </c>
      <c r="G1476" s="18" t="s">
        <v>140</v>
      </c>
      <c r="H1476" s="57" t="s">
        <v>140</v>
      </c>
      <c r="I1476" s="117">
        <v>0.4548611111111111</v>
      </c>
      <c r="J1476" s="14">
        <v>-7.8406083200000003</v>
      </c>
      <c r="K1476" s="14">
        <v>34.695490900000003</v>
      </c>
      <c r="L1476" s="14" t="s">
        <v>140</v>
      </c>
      <c r="M1476" s="61">
        <v>45.4</v>
      </c>
      <c r="N1476" s="14" t="s">
        <v>26</v>
      </c>
      <c r="O1476" s="115">
        <v>1</v>
      </c>
      <c r="P1476" s="14" t="s">
        <v>34</v>
      </c>
      <c r="Q1476" s="14" t="s">
        <v>28</v>
      </c>
      <c r="R1476" s="14" t="s">
        <v>35</v>
      </c>
      <c r="S1476" s="14" t="s">
        <v>217</v>
      </c>
    </row>
    <row r="1477" spans="1:19" hidden="1" x14ac:dyDescent="0.25">
      <c r="A1477" s="57">
        <v>43558</v>
      </c>
      <c r="B1477" s="116">
        <v>43558</v>
      </c>
      <c r="C1477" s="159" t="s">
        <v>689</v>
      </c>
      <c r="D1477" s="56">
        <v>2019</v>
      </c>
      <c r="E1477" s="57" t="s">
        <v>341</v>
      </c>
      <c r="F1477" s="56">
        <v>1</v>
      </c>
      <c r="G1477" s="18" t="s">
        <v>140</v>
      </c>
      <c r="H1477" s="57" t="s">
        <v>140</v>
      </c>
      <c r="I1477" s="117">
        <v>0.49025462962962968</v>
      </c>
      <c r="J1477" s="14">
        <v>-7.90022951</v>
      </c>
      <c r="K1477" s="14">
        <v>34.576526950000002</v>
      </c>
      <c r="L1477" s="14" t="s">
        <v>140</v>
      </c>
      <c r="M1477" s="61">
        <v>63.4</v>
      </c>
      <c r="N1477" s="14" t="s">
        <v>26</v>
      </c>
      <c r="O1477" s="115">
        <v>1</v>
      </c>
      <c r="P1477" s="14" t="s">
        <v>27</v>
      </c>
      <c r="Q1477" s="14" t="s">
        <v>28</v>
      </c>
      <c r="R1477" s="14" t="s">
        <v>35</v>
      </c>
      <c r="S1477" s="14" t="s">
        <v>217</v>
      </c>
    </row>
    <row r="1478" spans="1:19" hidden="1" x14ac:dyDescent="0.25">
      <c r="A1478" s="57">
        <v>43558</v>
      </c>
      <c r="B1478" s="116">
        <v>43558</v>
      </c>
      <c r="C1478" s="159" t="s">
        <v>689</v>
      </c>
      <c r="D1478" s="56">
        <v>2019</v>
      </c>
      <c r="E1478" s="57" t="s">
        <v>341</v>
      </c>
      <c r="F1478" s="56">
        <v>1</v>
      </c>
      <c r="G1478" s="18" t="s">
        <v>140</v>
      </c>
      <c r="H1478" s="57" t="s">
        <v>140</v>
      </c>
      <c r="I1478" s="117">
        <v>0.53228009259259257</v>
      </c>
      <c r="J1478" s="14">
        <v>-7.9609656400000004</v>
      </c>
      <c r="K1478" s="14">
        <v>34.515959510000002</v>
      </c>
      <c r="L1478" s="14" t="s">
        <v>140</v>
      </c>
      <c r="M1478" s="61">
        <v>78.599999999999994</v>
      </c>
      <c r="N1478" s="14" t="s">
        <v>26</v>
      </c>
      <c r="O1478" s="115">
        <v>1</v>
      </c>
      <c r="P1478" s="14" t="s">
        <v>34</v>
      </c>
      <c r="Q1478" s="14" t="s">
        <v>28</v>
      </c>
      <c r="R1478" s="14" t="s">
        <v>35</v>
      </c>
      <c r="S1478" s="14" t="s">
        <v>217</v>
      </c>
    </row>
    <row r="1479" spans="1:19" hidden="1" x14ac:dyDescent="0.25">
      <c r="A1479" s="57">
        <v>43558</v>
      </c>
      <c r="B1479" s="116">
        <v>43558</v>
      </c>
      <c r="C1479" s="159" t="s">
        <v>689</v>
      </c>
      <c r="D1479" s="56">
        <v>2019</v>
      </c>
      <c r="E1479" s="57" t="s">
        <v>341</v>
      </c>
      <c r="F1479" s="56">
        <v>1</v>
      </c>
      <c r="G1479" s="18" t="s">
        <v>140</v>
      </c>
      <c r="H1479" s="57" t="s">
        <v>140</v>
      </c>
      <c r="I1479" s="117">
        <v>0.5683449074074074</v>
      </c>
      <c r="J1479" s="14">
        <v>-8.0487697399999991</v>
      </c>
      <c r="K1479" s="14">
        <v>34.488207209999999</v>
      </c>
      <c r="L1479" s="14" t="s">
        <v>140</v>
      </c>
      <c r="M1479" s="61">
        <v>91</v>
      </c>
      <c r="N1479" s="14" t="s">
        <v>26</v>
      </c>
      <c r="O1479" s="115">
        <v>1</v>
      </c>
      <c r="P1479" s="14" t="s">
        <v>34</v>
      </c>
      <c r="Q1479" s="14" t="s">
        <v>28</v>
      </c>
      <c r="R1479" s="14" t="s">
        <v>35</v>
      </c>
      <c r="S1479" s="14" t="s">
        <v>217</v>
      </c>
    </row>
    <row r="1480" spans="1:19" hidden="1" x14ac:dyDescent="0.25">
      <c r="A1480" s="57">
        <v>43559</v>
      </c>
      <c r="B1480" s="158">
        <v>43559</v>
      </c>
      <c r="C1480" s="159" t="s">
        <v>689</v>
      </c>
      <c r="D1480" s="56">
        <v>2019</v>
      </c>
      <c r="E1480" s="57" t="s">
        <v>341</v>
      </c>
      <c r="F1480" s="56">
        <v>1</v>
      </c>
      <c r="G1480" s="57" t="s">
        <v>673</v>
      </c>
      <c r="H1480" s="57" t="s">
        <v>673</v>
      </c>
      <c r="I1480" s="117">
        <v>0.45978009259259256</v>
      </c>
      <c r="J1480" s="14">
        <v>-7.6011451299999999</v>
      </c>
      <c r="K1480" s="14">
        <v>34.8481691</v>
      </c>
      <c r="L1480" s="14" t="s">
        <v>673</v>
      </c>
      <c r="M1480" s="61">
        <v>21.3</v>
      </c>
      <c r="N1480" s="14" t="s">
        <v>26</v>
      </c>
      <c r="O1480" s="115">
        <v>1</v>
      </c>
      <c r="P1480" s="14" t="s">
        <v>34</v>
      </c>
      <c r="Q1480" s="14" t="s">
        <v>28</v>
      </c>
      <c r="R1480" s="14" t="s">
        <v>35</v>
      </c>
      <c r="S1480" s="14" t="s">
        <v>217</v>
      </c>
    </row>
    <row r="1481" spans="1:19" hidden="1" x14ac:dyDescent="0.25">
      <c r="A1481" s="57">
        <v>43559</v>
      </c>
      <c r="B1481" s="158">
        <v>43559</v>
      </c>
      <c r="C1481" s="159" t="s">
        <v>689</v>
      </c>
      <c r="D1481" s="56">
        <v>2019</v>
      </c>
      <c r="E1481" s="57" t="s">
        <v>341</v>
      </c>
      <c r="F1481" s="56">
        <v>1</v>
      </c>
      <c r="G1481" s="57" t="s">
        <v>673</v>
      </c>
      <c r="H1481" s="57" t="s">
        <v>673</v>
      </c>
      <c r="I1481" s="117">
        <v>0.52437500000000004</v>
      </c>
      <c r="J1481" s="14">
        <v>-7.6647650199999999</v>
      </c>
      <c r="K1481" s="14">
        <v>34.654403309999999</v>
      </c>
      <c r="L1481" s="14" t="s">
        <v>673</v>
      </c>
      <c r="M1481" s="61">
        <v>48.8</v>
      </c>
      <c r="N1481" s="14" t="s">
        <v>26</v>
      </c>
      <c r="O1481" s="115">
        <v>1</v>
      </c>
      <c r="P1481" s="14" t="s">
        <v>34</v>
      </c>
      <c r="Q1481" s="14" t="s">
        <v>28</v>
      </c>
      <c r="R1481" s="14" t="s">
        <v>35</v>
      </c>
      <c r="S1481" s="14" t="s">
        <v>217</v>
      </c>
    </row>
    <row r="1482" spans="1:19" hidden="1" x14ac:dyDescent="0.25">
      <c r="A1482" s="58">
        <v>43568</v>
      </c>
      <c r="B1482" s="158">
        <v>43568</v>
      </c>
      <c r="C1482" s="159" t="s">
        <v>689</v>
      </c>
      <c r="D1482" s="56">
        <v>2019</v>
      </c>
      <c r="E1482" s="57" t="s">
        <v>341</v>
      </c>
      <c r="F1482" s="56">
        <v>2</v>
      </c>
      <c r="G1482" s="61" t="s">
        <v>134</v>
      </c>
      <c r="H1482" s="61" t="s">
        <v>134</v>
      </c>
      <c r="I1482" s="117">
        <v>0.50658564814814822</v>
      </c>
      <c r="J1482" s="14">
        <v>-7.48696479</v>
      </c>
      <c r="K1482" s="14">
        <v>35.184295540000001</v>
      </c>
      <c r="L1482" s="14" t="s">
        <v>134</v>
      </c>
      <c r="M1482" s="61">
        <v>53.5</v>
      </c>
      <c r="N1482" s="14" t="s">
        <v>26</v>
      </c>
      <c r="O1482" s="115">
        <v>1</v>
      </c>
      <c r="P1482" s="14" t="s">
        <v>34</v>
      </c>
      <c r="Q1482" s="14" t="s">
        <v>28</v>
      </c>
      <c r="R1482" s="14" t="s">
        <v>35</v>
      </c>
      <c r="S1482" s="14" t="s">
        <v>217</v>
      </c>
    </row>
    <row r="1483" spans="1:19" x14ac:dyDescent="0.25">
      <c r="A1483" s="58">
        <v>43676</v>
      </c>
      <c r="B1483" s="116">
        <v>43676</v>
      </c>
      <c r="C1483" s="58" t="s">
        <v>706</v>
      </c>
      <c r="D1483" s="56">
        <v>2019</v>
      </c>
      <c r="E1483" s="58" t="s">
        <v>342</v>
      </c>
      <c r="F1483" s="56">
        <v>1</v>
      </c>
      <c r="H1483" s="57" t="s">
        <v>528</v>
      </c>
      <c r="I1483" s="117">
        <v>0.39849537037037036</v>
      </c>
      <c r="J1483" s="14">
        <v>-7.63854655</v>
      </c>
      <c r="K1483" s="14">
        <v>37.90979067</v>
      </c>
      <c r="L1483" s="14" t="s">
        <v>528</v>
      </c>
      <c r="M1483" s="61">
        <v>11.6</v>
      </c>
      <c r="N1483" s="14" t="s">
        <v>26</v>
      </c>
      <c r="O1483" s="115">
        <v>1</v>
      </c>
      <c r="P1483" s="14" t="s">
        <v>31</v>
      </c>
      <c r="Q1483" s="14" t="s">
        <v>28</v>
      </c>
      <c r="R1483" s="14" t="s">
        <v>35</v>
      </c>
      <c r="S1483" s="14" t="s">
        <v>217</v>
      </c>
    </row>
    <row r="1484" spans="1:19" x14ac:dyDescent="0.25">
      <c r="A1484" s="58">
        <v>43684</v>
      </c>
      <c r="B1484" s="116">
        <v>43684</v>
      </c>
      <c r="C1484" s="58" t="s">
        <v>706</v>
      </c>
      <c r="D1484" s="56">
        <v>2019</v>
      </c>
      <c r="E1484" s="58" t="s">
        <v>342</v>
      </c>
      <c r="F1484" s="56">
        <v>1</v>
      </c>
      <c r="H1484" s="57" t="s">
        <v>527</v>
      </c>
      <c r="I1484" s="117">
        <v>0.44226851851851851</v>
      </c>
      <c r="J1484" s="14">
        <v>-7.57418747</v>
      </c>
      <c r="K1484" s="14">
        <v>37.892694980000002</v>
      </c>
      <c r="L1484" s="14" t="s">
        <v>698</v>
      </c>
      <c r="M1484" s="61">
        <v>19.7</v>
      </c>
      <c r="N1484" s="14" t="s">
        <v>26</v>
      </c>
      <c r="O1484" s="115">
        <v>1</v>
      </c>
      <c r="P1484" s="14" t="s">
        <v>27</v>
      </c>
      <c r="Q1484" s="14" t="s">
        <v>28</v>
      </c>
      <c r="R1484" s="14" t="s">
        <v>35</v>
      </c>
      <c r="S1484" s="14" t="s">
        <v>217</v>
      </c>
    </row>
    <row r="1485" spans="1:19" x14ac:dyDescent="0.25">
      <c r="A1485" s="58">
        <v>43684</v>
      </c>
      <c r="B1485" s="116">
        <v>43684</v>
      </c>
      <c r="C1485" s="58" t="s">
        <v>706</v>
      </c>
      <c r="D1485" s="56">
        <v>2019</v>
      </c>
      <c r="E1485" s="58" t="s">
        <v>342</v>
      </c>
      <c r="F1485" s="56">
        <v>1</v>
      </c>
      <c r="H1485" s="57" t="s">
        <v>527</v>
      </c>
      <c r="I1485" s="117">
        <v>0.45821759259259259</v>
      </c>
      <c r="J1485" s="14">
        <v>-7.5663767200000001</v>
      </c>
      <c r="K1485" s="14">
        <v>37.972814630000002</v>
      </c>
      <c r="L1485" s="14" t="s">
        <v>698</v>
      </c>
      <c r="M1485" s="61">
        <v>30.3</v>
      </c>
      <c r="N1485" s="14" t="s">
        <v>26</v>
      </c>
      <c r="O1485" s="115">
        <v>1</v>
      </c>
      <c r="P1485" s="14" t="s">
        <v>34</v>
      </c>
      <c r="Q1485" s="14" t="s">
        <v>28</v>
      </c>
      <c r="R1485" s="14" t="s">
        <v>35</v>
      </c>
      <c r="S1485" s="14" t="s">
        <v>217</v>
      </c>
    </row>
    <row r="1486" spans="1:19" x14ac:dyDescent="0.25">
      <c r="A1486" s="58">
        <v>43684</v>
      </c>
      <c r="B1486" s="116">
        <v>43684</v>
      </c>
      <c r="C1486" s="58" t="s">
        <v>706</v>
      </c>
      <c r="D1486" s="56">
        <v>2019</v>
      </c>
      <c r="E1486" s="58" t="s">
        <v>342</v>
      </c>
      <c r="F1486" s="56">
        <v>1</v>
      </c>
      <c r="H1486" s="57" t="s">
        <v>527</v>
      </c>
      <c r="I1486" s="117">
        <v>0.46480324074074075</v>
      </c>
      <c r="J1486" s="14">
        <v>-7.5717005799999999</v>
      </c>
      <c r="K1486" s="14">
        <v>38.000732120000002</v>
      </c>
      <c r="L1486" s="14" t="s">
        <v>698</v>
      </c>
      <c r="M1486" s="61">
        <v>34.200000000000003</v>
      </c>
      <c r="N1486" s="14" t="s">
        <v>26</v>
      </c>
      <c r="O1486" s="115">
        <v>1</v>
      </c>
      <c r="P1486" s="14" t="s">
        <v>27</v>
      </c>
      <c r="Q1486" s="14" t="s">
        <v>28</v>
      </c>
      <c r="R1486" s="14" t="s">
        <v>35</v>
      </c>
      <c r="S1486" s="14" t="s">
        <v>217</v>
      </c>
    </row>
    <row r="1487" spans="1:19" x14ac:dyDescent="0.25">
      <c r="A1487" s="58">
        <v>43716</v>
      </c>
      <c r="B1487" s="116">
        <v>43716</v>
      </c>
      <c r="C1487" s="58" t="s">
        <v>706</v>
      </c>
      <c r="D1487" s="56">
        <v>2019</v>
      </c>
      <c r="E1487" s="58" t="s">
        <v>342</v>
      </c>
      <c r="F1487" s="56">
        <v>1</v>
      </c>
      <c r="H1487" s="57" t="s">
        <v>656</v>
      </c>
      <c r="I1487" s="117">
        <v>0.41620370370370369</v>
      </c>
      <c r="J1487" s="14">
        <v>-7.9283536000000003</v>
      </c>
      <c r="K1487" s="14">
        <v>37.107151989999998</v>
      </c>
      <c r="L1487" s="14" t="s">
        <v>700</v>
      </c>
      <c r="M1487" s="61">
        <v>23</v>
      </c>
      <c r="N1487" s="14" t="s">
        <v>46</v>
      </c>
      <c r="O1487" s="115">
        <v>1</v>
      </c>
      <c r="P1487" s="14" t="s">
        <v>34</v>
      </c>
      <c r="Q1487" s="14" t="s">
        <v>28</v>
      </c>
      <c r="R1487" s="14" t="s">
        <v>35</v>
      </c>
      <c r="S1487" s="14" t="s">
        <v>217</v>
      </c>
    </row>
    <row r="1488" spans="1:19" x14ac:dyDescent="0.25">
      <c r="A1488" s="58">
        <v>43716</v>
      </c>
      <c r="B1488" s="116">
        <v>43716</v>
      </c>
      <c r="C1488" s="58" t="s">
        <v>706</v>
      </c>
      <c r="D1488" s="56">
        <v>2019</v>
      </c>
      <c r="E1488" s="58" t="s">
        <v>342</v>
      </c>
      <c r="F1488" s="56">
        <v>1</v>
      </c>
      <c r="H1488" s="57" t="s">
        <v>656</v>
      </c>
      <c r="I1488" s="117">
        <v>0.42403935185185188</v>
      </c>
      <c r="J1488" s="14">
        <v>-7.9518794599999998</v>
      </c>
      <c r="K1488" s="14">
        <v>37.143441279999998</v>
      </c>
      <c r="L1488" s="14" t="s">
        <v>700</v>
      </c>
      <c r="M1488" s="61">
        <v>28.6</v>
      </c>
      <c r="N1488" s="14" t="s">
        <v>26</v>
      </c>
      <c r="O1488" s="115">
        <v>1</v>
      </c>
      <c r="P1488" s="14" t="s">
        <v>34</v>
      </c>
      <c r="Q1488" s="14" t="s">
        <v>28</v>
      </c>
      <c r="R1488" s="14" t="s">
        <v>35</v>
      </c>
      <c r="S1488" s="14" t="s">
        <v>217</v>
      </c>
    </row>
    <row r="1489" spans="1:21" x14ac:dyDescent="0.25">
      <c r="A1489" s="58">
        <v>43716</v>
      </c>
      <c r="B1489" s="116">
        <v>43716</v>
      </c>
      <c r="C1489" s="58" t="s">
        <v>706</v>
      </c>
      <c r="D1489" s="56">
        <v>2019</v>
      </c>
      <c r="E1489" s="58" t="s">
        <v>342</v>
      </c>
      <c r="F1489" s="56">
        <v>1</v>
      </c>
      <c r="H1489" s="57" t="s">
        <v>656</v>
      </c>
      <c r="I1489" s="117">
        <v>0.45905092592592589</v>
      </c>
      <c r="J1489" s="14">
        <v>-8.1035027100000008</v>
      </c>
      <c r="K1489" s="14">
        <v>37.122444209999998</v>
      </c>
      <c r="L1489" s="14" t="s">
        <v>700</v>
      </c>
      <c r="M1489" s="61">
        <v>52.4</v>
      </c>
      <c r="N1489" s="14" t="s">
        <v>26</v>
      </c>
      <c r="O1489" s="115">
        <v>1</v>
      </c>
      <c r="P1489" s="14" t="s">
        <v>34</v>
      </c>
      <c r="Q1489" s="14" t="s">
        <v>28</v>
      </c>
      <c r="R1489" s="14" t="s">
        <v>35</v>
      </c>
      <c r="S1489" s="14" t="s">
        <v>217</v>
      </c>
    </row>
    <row r="1490" spans="1:21" hidden="1" x14ac:dyDescent="0.25">
      <c r="A1490" s="190">
        <v>43900</v>
      </c>
      <c r="B1490" s="191">
        <v>43900</v>
      </c>
      <c r="C1490" s="190" t="s">
        <v>782</v>
      </c>
      <c r="D1490" s="187">
        <v>2020</v>
      </c>
      <c r="E1490" s="190" t="s">
        <v>341</v>
      </c>
      <c r="F1490" s="187">
        <v>1</v>
      </c>
      <c r="G1490" s="187"/>
      <c r="H1490" s="190" t="s">
        <v>527</v>
      </c>
      <c r="I1490" s="192">
        <v>0.40407407407407409</v>
      </c>
      <c r="J1490" s="18">
        <v>-7.5557742299999999</v>
      </c>
      <c r="K1490" s="18">
        <v>37.791964190000002</v>
      </c>
      <c r="L1490" s="193" t="s">
        <v>527</v>
      </c>
      <c r="M1490" s="17">
        <v>4.4000000000000004</v>
      </c>
      <c r="N1490" s="193" t="s">
        <v>46</v>
      </c>
      <c r="O1490" s="18">
        <v>1</v>
      </c>
      <c r="P1490" s="193" t="s">
        <v>27</v>
      </c>
      <c r="Q1490" s="193" t="s">
        <v>28</v>
      </c>
      <c r="R1490" s="193" t="s">
        <v>29</v>
      </c>
      <c r="S1490" s="193" t="s">
        <v>217</v>
      </c>
      <c r="T1490" s="18"/>
      <c r="U1490" s="18"/>
    </row>
    <row r="1491" spans="1:21" hidden="1" x14ac:dyDescent="0.25">
      <c r="A1491" s="190">
        <v>43900</v>
      </c>
      <c r="B1491" s="191">
        <v>43900</v>
      </c>
      <c r="C1491" s="190" t="s">
        <v>782</v>
      </c>
      <c r="D1491" s="187">
        <v>2020</v>
      </c>
      <c r="E1491" s="190" t="s">
        <v>341</v>
      </c>
      <c r="F1491" s="187">
        <v>1</v>
      </c>
      <c r="G1491" s="187"/>
      <c r="H1491" s="190" t="s">
        <v>527</v>
      </c>
      <c r="I1491" s="192">
        <v>0.41248842592592594</v>
      </c>
      <c r="J1491" s="18">
        <v>-7.5707752900000003</v>
      </c>
      <c r="K1491" s="18">
        <v>37.820234069999998</v>
      </c>
      <c r="L1491" s="193" t="s">
        <v>527</v>
      </c>
      <c r="M1491" s="17">
        <v>8.9</v>
      </c>
      <c r="N1491" s="193" t="s">
        <v>26</v>
      </c>
      <c r="O1491" s="18">
        <v>1</v>
      </c>
      <c r="P1491" s="193" t="s">
        <v>27</v>
      </c>
      <c r="Q1491" s="193" t="s">
        <v>28</v>
      </c>
      <c r="R1491" s="193" t="s">
        <v>35</v>
      </c>
      <c r="S1491" s="193" t="s">
        <v>217</v>
      </c>
      <c r="T1491" s="18"/>
      <c r="U1491" s="18"/>
    </row>
    <row r="1492" spans="1:21" hidden="1" x14ac:dyDescent="0.25">
      <c r="A1492" s="190">
        <v>43903</v>
      </c>
      <c r="B1492" s="191">
        <v>43903</v>
      </c>
      <c r="C1492" s="190" t="s">
        <v>782</v>
      </c>
      <c r="D1492" s="187">
        <v>2020</v>
      </c>
      <c r="E1492" s="190" t="s">
        <v>341</v>
      </c>
      <c r="F1492" s="187">
        <v>1</v>
      </c>
      <c r="G1492" s="187"/>
      <c r="H1492" s="193" t="s">
        <v>528</v>
      </c>
      <c r="I1492" s="192">
        <v>0.56496527777777783</v>
      </c>
      <c r="J1492" s="18">
        <v>-7.7256771500000001</v>
      </c>
      <c r="K1492" s="18">
        <v>37.850099999999998</v>
      </c>
      <c r="L1492" s="193" t="s">
        <v>528</v>
      </c>
      <c r="M1492" s="17">
        <v>20.8</v>
      </c>
      <c r="N1492" s="193" t="s">
        <v>46</v>
      </c>
      <c r="O1492" s="18">
        <v>1</v>
      </c>
      <c r="P1492" s="193" t="s">
        <v>34</v>
      </c>
      <c r="Q1492" s="193" t="s">
        <v>28</v>
      </c>
      <c r="R1492" s="193" t="s">
        <v>29</v>
      </c>
      <c r="S1492" s="193" t="s">
        <v>217</v>
      </c>
      <c r="T1492" s="18"/>
      <c r="U1492" s="18"/>
    </row>
    <row r="1493" spans="1:21" hidden="1" x14ac:dyDescent="0.25">
      <c r="A1493" s="57">
        <v>43275</v>
      </c>
      <c r="B1493" s="158">
        <v>43275</v>
      </c>
      <c r="C1493" s="58" t="s">
        <v>530</v>
      </c>
      <c r="D1493" s="56">
        <v>2018</v>
      </c>
      <c r="E1493" s="61" t="s">
        <v>342</v>
      </c>
      <c r="F1493" s="56">
        <v>1</v>
      </c>
      <c r="H1493" s="57" t="s">
        <v>527</v>
      </c>
      <c r="I1493" s="160">
        <v>0.42762731481481481</v>
      </c>
      <c r="J1493" s="161">
        <v>-7.5741527099999999</v>
      </c>
      <c r="K1493" s="162">
        <v>37.892757549999999</v>
      </c>
      <c r="L1493" s="14" t="s">
        <v>524</v>
      </c>
      <c r="M1493" s="6">
        <v>17.5</v>
      </c>
      <c r="N1493" s="14" t="s">
        <v>26</v>
      </c>
      <c r="O1493" s="115">
        <v>1</v>
      </c>
      <c r="P1493" s="14" t="s">
        <v>34</v>
      </c>
      <c r="Q1493" s="14" t="s">
        <v>28</v>
      </c>
      <c r="R1493" s="14" t="s">
        <v>48</v>
      </c>
      <c r="S1493" s="14" t="s">
        <v>545</v>
      </c>
    </row>
    <row r="1494" spans="1:21" hidden="1" x14ac:dyDescent="0.25">
      <c r="A1494" s="194">
        <v>41502</v>
      </c>
      <c r="B1494" s="195">
        <v>41502</v>
      </c>
      <c r="C1494" s="194" t="s">
        <v>787</v>
      </c>
      <c r="D1494" s="196">
        <v>2013</v>
      </c>
      <c r="E1494" s="19" t="s">
        <v>342</v>
      </c>
      <c r="F1494" s="196">
        <v>1</v>
      </c>
      <c r="G1494" s="186" t="s">
        <v>129</v>
      </c>
      <c r="H1494" s="18" t="s">
        <v>129</v>
      </c>
      <c r="I1494" s="18">
        <v>1221</v>
      </c>
      <c r="J1494" s="18"/>
      <c r="K1494" s="18"/>
      <c r="L1494" s="18" t="s">
        <v>802</v>
      </c>
      <c r="M1494" s="17">
        <v>54.1</v>
      </c>
      <c r="N1494" s="18" t="s">
        <v>102</v>
      </c>
      <c r="O1494" s="19">
        <v>1</v>
      </c>
      <c r="P1494" s="18" t="s">
        <v>34</v>
      </c>
      <c r="Q1494" s="18" t="s">
        <v>28</v>
      </c>
      <c r="R1494" s="18" t="s">
        <v>48</v>
      </c>
      <c r="S1494" s="18" t="s">
        <v>122</v>
      </c>
      <c r="T1494" s="18"/>
      <c r="U1494" s="18"/>
    </row>
    <row r="1495" spans="1:21" hidden="1" x14ac:dyDescent="0.25">
      <c r="A1495" s="194">
        <v>41502</v>
      </c>
      <c r="B1495" s="195">
        <v>41502</v>
      </c>
      <c r="C1495" s="194" t="s">
        <v>787</v>
      </c>
      <c r="D1495" s="196">
        <v>2013</v>
      </c>
      <c r="E1495" s="19" t="s">
        <v>342</v>
      </c>
      <c r="F1495" s="196">
        <v>1</v>
      </c>
      <c r="G1495" s="186" t="s">
        <v>129</v>
      </c>
      <c r="H1495" s="18" t="s">
        <v>129</v>
      </c>
      <c r="I1495" s="18">
        <v>128</v>
      </c>
      <c r="J1495" s="18"/>
      <c r="K1495" s="18"/>
      <c r="L1495" s="18" t="s">
        <v>802</v>
      </c>
      <c r="M1495" s="17">
        <v>68.8</v>
      </c>
      <c r="N1495" s="18" t="s">
        <v>791</v>
      </c>
      <c r="O1495" s="19">
        <v>1</v>
      </c>
      <c r="P1495" s="18" t="s">
        <v>34</v>
      </c>
      <c r="Q1495" s="18" t="s">
        <v>38</v>
      </c>
      <c r="R1495" s="18" t="s">
        <v>48</v>
      </c>
      <c r="S1495" s="18" t="s">
        <v>122</v>
      </c>
      <c r="T1495" s="18"/>
      <c r="U1495" s="18"/>
    </row>
    <row r="1496" spans="1:21" hidden="1" x14ac:dyDescent="0.25">
      <c r="A1496" s="176">
        <v>42256</v>
      </c>
      <c r="B1496" s="158">
        <v>42256</v>
      </c>
      <c r="C1496" s="159" t="s">
        <v>326</v>
      </c>
      <c r="D1496" s="56">
        <v>2015</v>
      </c>
      <c r="E1496" s="61" t="s">
        <v>342</v>
      </c>
      <c r="F1496" s="56">
        <v>1</v>
      </c>
      <c r="G1496" s="18" t="s">
        <v>343</v>
      </c>
      <c r="H1496" s="177" t="s">
        <v>128</v>
      </c>
      <c r="I1496" s="160">
        <v>0.50982638888888887</v>
      </c>
      <c r="J1496" s="161">
        <v>-6.7234751120151302</v>
      </c>
      <c r="K1496" s="162">
        <v>31.000546822032</v>
      </c>
      <c r="L1496" s="14" t="s">
        <v>141</v>
      </c>
      <c r="M1496" s="61">
        <v>18</v>
      </c>
      <c r="N1496" s="14" t="s">
        <v>102</v>
      </c>
      <c r="O1496" s="115">
        <v>1</v>
      </c>
      <c r="P1496" s="14" t="s">
        <v>34</v>
      </c>
      <c r="Q1496" s="14" t="s">
        <v>38</v>
      </c>
      <c r="S1496" s="14" t="s">
        <v>122</v>
      </c>
    </row>
    <row r="1497" spans="1:21" hidden="1" x14ac:dyDescent="0.25">
      <c r="A1497" s="176" t="s">
        <v>197</v>
      </c>
      <c r="B1497" s="158">
        <v>42489</v>
      </c>
      <c r="C1497" s="159" t="s">
        <v>328</v>
      </c>
      <c r="D1497" s="56">
        <v>2016</v>
      </c>
      <c r="E1497" s="61" t="s">
        <v>341</v>
      </c>
      <c r="F1497" s="56">
        <v>1</v>
      </c>
      <c r="G1497" s="57" t="s">
        <v>673</v>
      </c>
      <c r="H1497" s="61" t="s">
        <v>174</v>
      </c>
      <c r="I1497" s="160">
        <v>0.40949074074074071</v>
      </c>
      <c r="J1497" s="161">
        <v>-7.6532099999999996</v>
      </c>
      <c r="K1497" s="162">
        <v>34.915014999999997</v>
      </c>
      <c r="L1497" s="14" t="s">
        <v>199</v>
      </c>
      <c r="M1497" s="61">
        <v>3.8</v>
      </c>
      <c r="N1497" s="14" t="s">
        <v>33</v>
      </c>
      <c r="O1497" s="115">
        <v>1</v>
      </c>
      <c r="P1497" s="14" t="s">
        <v>31</v>
      </c>
      <c r="Q1497" s="14" t="s">
        <v>28</v>
      </c>
      <c r="R1497" s="14" t="s">
        <v>29</v>
      </c>
      <c r="S1497" s="14" t="s">
        <v>219</v>
      </c>
    </row>
    <row r="1498" spans="1:21" hidden="1" x14ac:dyDescent="0.25">
      <c r="A1498" s="176" t="s">
        <v>200</v>
      </c>
      <c r="B1498" s="158">
        <v>42490</v>
      </c>
      <c r="C1498" s="159" t="s">
        <v>328</v>
      </c>
      <c r="D1498" s="56">
        <v>2016</v>
      </c>
      <c r="E1498" s="61" t="s">
        <v>341</v>
      </c>
      <c r="F1498" s="56">
        <v>1</v>
      </c>
      <c r="G1498" s="57" t="s">
        <v>673</v>
      </c>
      <c r="H1498" s="61" t="s">
        <v>82</v>
      </c>
      <c r="I1498" s="160">
        <v>0.49121527777777779</v>
      </c>
      <c r="J1498" s="161">
        <v>-7.6002150000000004</v>
      </c>
      <c r="K1498" s="162">
        <v>34.875619999999998</v>
      </c>
      <c r="L1498" s="14" t="s">
        <v>202</v>
      </c>
      <c r="M1498" s="61">
        <v>7.3</v>
      </c>
      <c r="N1498" s="14" t="s">
        <v>37</v>
      </c>
      <c r="O1498" s="115">
        <v>1</v>
      </c>
      <c r="P1498" s="14" t="s">
        <v>34</v>
      </c>
      <c r="Q1498" s="14" t="s">
        <v>28</v>
      </c>
      <c r="R1498" s="14" t="s">
        <v>35</v>
      </c>
      <c r="S1498" s="14" t="s">
        <v>122</v>
      </c>
    </row>
    <row r="1499" spans="1:21" hidden="1" x14ac:dyDescent="0.25">
      <c r="A1499" s="176" t="s">
        <v>213</v>
      </c>
      <c r="B1499" s="158">
        <v>42509</v>
      </c>
      <c r="C1499" s="159" t="s">
        <v>328</v>
      </c>
      <c r="D1499" s="56">
        <v>2016</v>
      </c>
      <c r="E1499" s="61" t="s">
        <v>341</v>
      </c>
      <c r="F1499" s="56">
        <v>2</v>
      </c>
      <c r="G1499" s="61" t="s">
        <v>134</v>
      </c>
      <c r="H1499" s="61" t="s">
        <v>134</v>
      </c>
      <c r="I1499" s="160">
        <v>0.66682870370370362</v>
      </c>
      <c r="J1499" s="161">
        <v>-7.40788166666667</v>
      </c>
      <c r="K1499" s="162">
        <v>35.291408333333301</v>
      </c>
      <c r="L1499" s="14" t="s">
        <v>204</v>
      </c>
      <c r="M1499" s="61">
        <v>93.6</v>
      </c>
      <c r="N1499" s="14" t="s">
        <v>41</v>
      </c>
      <c r="O1499" s="115">
        <v>1</v>
      </c>
      <c r="P1499" s="14" t="s">
        <v>27</v>
      </c>
      <c r="Q1499" s="14" t="s">
        <v>28</v>
      </c>
      <c r="R1499" s="14" t="s">
        <v>29</v>
      </c>
      <c r="S1499" s="14" t="s">
        <v>219</v>
      </c>
    </row>
    <row r="1500" spans="1:21" hidden="1" x14ac:dyDescent="0.25">
      <c r="A1500" s="176">
        <v>42652</v>
      </c>
      <c r="B1500" s="158">
        <v>42652</v>
      </c>
      <c r="C1500" s="159" t="s">
        <v>329</v>
      </c>
      <c r="D1500" s="56">
        <v>2016</v>
      </c>
      <c r="E1500" s="61" t="s">
        <v>342</v>
      </c>
      <c r="F1500" s="56">
        <v>1</v>
      </c>
      <c r="G1500" s="57" t="s">
        <v>673</v>
      </c>
      <c r="H1500" s="61" t="s">
        <v>82</v>
      </c>
      <c r="I1500" s="160">
        <v>0.41586805555555556</v>
      </c>
      <c r="J1500" s="161">
        <v>-7.6051840646069397</v>
      </c>
      <c r="K1500" s="162">
        <v>34.869371524642602</v>
      </c>
      <c r="L1500" s="14" t="s">
        <v>176</v>
      </c>
      <c r="M1500" s="61">
        <v>7.7</v>
      </c>
      <c r="N1500" s="14" t="s">
        <v>46</v>
      </c>
      <c r="O1500" s="115">
        <v>1</v>
      </c>
      <c r="P1500" s="14" t="s">
        <v>34</v>
      </c>
      <c r="Q1500" s="14" t="s">
        <v>38</v>
      </c>
      <c r="S1500" s="14" t="s">
        <v>219</v>
      </c>
    </row>
    <row r="1501" spans="1:21" hidden="1" x14ac:dyDescent="0.25">
      <c r="A1501" s="176" t="s">
        <v>192</v>
      </c>
      <c r="B1501" s="158">
        <v>42670</v>
      </c>
      <c r="C1501" s="159" t="s">
        <v>330</v>
      </c>
      <c r="D1501" s="56">
        <v>2016</v>
      </c>
      <c r="E1501" s="61" t="s">
        <v>342</v>
      </c>
      <c r="F1501" s="56">
        <v>1</v>
      </c>
      <c r="G1501" s="186" t="s">
        <v>129</v>
      </c>
      <c r="H1501" s="61" t="s">
        <v>129</v>
      </c>
      <c r="I1501" s="160">
        <v>0.5033333333333333</v>
      </c>
      <c r="J1501" s="161">
        <v>-6.911194761</v>
      </c>
      <c r="K1501" s="162">
        <v>31.241101319999999</v>
      </c>
      <c r="L1501" s="14" t="s">
        <v>194</v>
      </c>
      <c r="M1501" s="61">
        <v>58.4</v>
      </c>
      <c r="N1501" s="14" t="s">
        <v>102</v>
      </c>
      <c r="O1501" s="115">
        <v>1</v>
      </c>
      <c r="P1501" s="14" t="s">
        <v>34</v>
      </c>
      <c r="Q1501" s="14" t="s">
        <v>38</v>
      </c>
      <c r="S1501" s="14" t="s">
        <v>122</v>
      </c>
    </row>
    <row r="1502" spans="1:21" hidden="1" x14ac:dyDescent="0.25">
      <c r="A1502" s="176">
        <v>42683</v>
      </c>
      <c r="B1502" s="158">
        <v>42683</v>
      </c>
      <c r="C1502" s="159" t="s">
        <v>329</v>
      </c>
      <c r="D1502" s="56">
        <v>2016</v>
      </c>
      <c r="E1502" s="61" t="s">
        <v>342</v>
      </c>
      <c r="F1502" s="56">
        <v>2</v>
      </c>
      <c r="G1502" s="57" t="s">
        <v>673</v>
      </c>
      <c r="H1502" s="61" t="s">
        <v>82</v>
      </c>
      <c r="I1502" s="160">
        <v>0.44516203703703705</v>
      </c>
      <c r="J1502" s="161">
        <v>-7.6549981736556498</v>
      </c>
      <c r="K1502" s="162">
        <v>34.684604281529502</v>
      </c>
      <c r="L1502" s="14" t="s">
        <v>302</v>
      </c>
      <c r="M1502" s="61">
        <v>31.2</v>
      </c>
      <c r="N1502" s="14" t="s">
        <v>33</v>
      </c>
      <c r="O1502" s="115">
        <v>1</v>
      </c>
      <c r="P1502" s="14" t="s">
        <v>34</v>
      </c>
      <c r="Q1502" s="14" t="s">
        <v>28</v>
      </c>
      <c r="R1502" s="14" t="s">
        <v>29</v>
      </c>
      <c r="S1502" s="14" t="s">
        <v>219</v>
      </c>
    </row>
    <row r="1503" spans="1:21" hidden="1" x14ac:dyDescent="0.25">
      <c r="A1503" s="61" t="s">
        <v>371</v>
      </c>
      <c r="B1503" s="158">
        <v>42764</v>
      </c>
      <c r="C1503" s="159" t="s">
        <v>397</v>
      </c>
      <c r="D1503" s="56">
        <v>2017</v>
      </c>
      <c r="E1503" s="61" t="s">
        <v>341</v>
      </c>
      <c r="F1503" s="56">
        <v>1</v>
      </c>
      <c r="G1503" s="18" t="s">
        <v>343</v>
      </c>
      <c r="H1503" s="177" t="s">
        <v>128</v>
      </c>
      <c r="I1503" s="160">
        <v>0.42167824074074073</v>
      </c>
      <c r="J1503" s="161">
        <v>-6.6914060155943798</v>
      </c>
      <c r="K1503" s="162">
        <v>31.033510117335801</v>
      </c>
      <c r="L1503" s="14" t="s">
        <v>372</v>
      </c>
      <c r="M1503" s="61">
        <v>14.1</v>
      </c>
      <c r="N1503" s="14" t="s">
        <v>102</v>
      </c>
      <c r="O1503" s="115">
        <v>1</v>
      </c>
      <c r="P1503" s="14" t="s">
        <v>34</v>
      </c>
      <c r="Q1503" s="14" t="s">
        <v>38</v>
      </c>
      <c r="S1503" s="14" t="s">
        <v>122</v>
      </c>
    </row>
    <row r="1504" spans="1:21" hidden="1" x14ac:dyDescent="0.25">
      <c r="A1504" s="61" t="s">
        <v>371</v>
      </c>
      <c r="B1504" s="158">
        <v>42764</v>
      </c>
      <c r="C1504" s="159" t="s">
        <v>397</v>
      </c>
      <c r="D1504" s="56">
        <v>2017</v>
      </c>
      <c r="E1504" s="61" t="s">
        <v>341</v>
      </c>
      <c r="F1504" s="56">
        <v>1</v>
      </c>
      <c r="G1504" s="18" t="s">
        <v>343</v>
      </c>
      <c r="H1504" s="177" t="s">
        <v>128</v>
      </c>
      <c r="I1504" s="160">
        <v>0.45043981481481482</v>
      </c>
      <c r="J1504" s="161">
        <v>-6.7467041829564502</v>
      </c>
      <c r="K1504" s="162">
        <v>30.976880117457199</v>
      </c>
      <c r="L1504" s="14" t="s">
        <v>372</v>
      </c>
      <c r="M1504" s="61">
        <v>23.4</v>
      </c>
      <c r="N1504" s="14" t="s">
        <v>41</v>
      </c>
      <c r="O1504" s="115">
        <v>1</v>
      </c>
      <c r="P1504" s="14" t="s">
        <v>34</v>
      </c>
      <c r="Q1504" s="14" t="s">
        <v>28</v>
      </c>
      <c r="R1504" s="14" t="s">
        <v>48</v>
      </c>
      <c r="S1504" s="14" t="s">
        <v>122</v>
      </c>
    </row>
    <row r="1505" spans="1:21" hidden="1" x14ac:dyDescent="0.25">
      <c r="A1505" s="57">
        <v>43161</v>
      </c>
      <c r="B1505" s="158">
        <v>43161</v>
      </c>
      <c r="C1505" s="58" t="s">
        <v>529</v>
      </c>
      <c r="D1505" s="56">
        <v>2018</v>
      </c>
      <c r="E1505" s="61" t="s">
        <v>341</v>
      </c>
      <c r="F1505" s="56">
        <v>1</v>
      </c>
      <c r="H1505" s="57" t="s">
        <v>528</v>
      </c>
      <c r="I1505" s="160">
        <v>0.41060185185185188</v>
      </c>
      <c r="J1505" s="161">
        <v>-7.5943785894402902</v>
      </c>
      <c r="K1505" s="162">
        <v>37.847352546538303</v>
      </c>
      <c r="L1505" s="14" t="s">
        <v>519</v>
      </c>
      <c r="M1505" s="6">
        <v>0</v>
      </c>
      <c r="N1505" s="14" t="s">
        <v>41</v>
      </c>
      <c r="O1505" s="115">
        <v>1</v>
      </c>
      <c r="P1505" s="14" t="s">
        <v>34</v>
      </c>
      <c r="Q1505" s="14" t="s">
        <v>28</v>
      </c>
      <c r="R1505" s="14" t="s">
        <v>48</v>
      </c>
      <c r="S1505" s="14" t="s">
        <v>219</v>
      </c>
    </row>
    <row r="1506" spans="1:21" x14ac:dyDescent="0.25">
      <c r="A1506" s="157">
        <v>43537</v>
      </c>
      <c r="B1506" s="158">
        <v>43537</v>
      </c>
      <c r="C1506" s="159" t="s">
        <v>660</v>
      </c>
      <c r="D1506" s="56">
        <v>2019</v>
      </c>
      <c r="E1506" s="61" t="s">
        <v>341</v>
      </c>
      <c r="F1506" s="56">
        <v>1</v>
      </c>
      <c r="H1506" s="61" t="s">
        <v>528</v>
      </c>
      <c r="I1506" s="160">
        <v>0.38954861111111111</v>
      </c>
      <c r="J1506" s="161">
        <v>-7.5713319800000001</v>
      </c>
      <c r="K1506" s="162">
        <v>37.817531000000002</v>
      </c>
      <c r="L1506" s="14" t="s">
        <v>528</v>
      </c>
      <c r="M1506" s="6">
        <v>0</v>
      </c>
      <c r="N1506" s="14" t="s">
        <v>33</v>
      </c>
      <c r="O1506" s="115">
        <v>1</v>
      </c>
      <c r="P1506" s="14" t="s">
        <v>34</v>
      </c>
      <c r="Q1506" s="14" t="s">
        <v>28</v>
      </c>
      <c r="R1506" s="14" t="s">
        <v>29</v>
      </c>
      <c r="S1506" s="14" t="s">
        <v>122</v>
      </c>
    </row>
    <row r="1507" spans="1:21" x14ac:dyDescent="0.25">
      <c r="A1507" s="157">
        <v>43537</v>
      </c>
      <c r="B1507" s="158">
        <v>43537</v>
      </c>
      <c r="C1507" s="159" t="s">
        <v>660</v>
      </c>
      <c r="D1507" s="56">
        <v>2019</v>
      </c>
      <c r="E1507" s="61" t="s">
        <v>341</v>
      </c>
      <c r="F1507" s="56">
        <v>1</v>
      </c>
      <c r="H1507" s="61" t="s">
        <v>528</v>
      </c>
      <c r="I1507" s="160">
        <v>0.47347222222222224</v>
      </c>
      <c r="J1507" s="161">
        <v>-7.6882339640000001</v>
      </c>
      <c r="K1507" s="162">
        <v>37.962532969999998</v>
      </c>
      <c r="L1507" s="14" t="s">
        <v>528</v>
      </c>
      <c r="M1507" s="6">
        <v>22.6</v>
      </c>
      <c r="N1507" s="14" t="s">
        <v>33</v>
      </c>
      <c r="O1507" s="115">
        <v>1</v>
      </c>
      <c r="P1507" s="14" t="s">
        <v>34</v>
      </c>
      <c r="Q1507" s="14" t="s">
        <v>28</v>
      </c>
      <c r="R1507" s="14" t="s">
        <v>35</v>
      </c>
      <c r="S1507" s="14" t="s">
        <v>122</v>
      </c>
    </row>
    <row r="1508" spans="1:21" x14ac:dyDescent="0.25">
      <c r="A1508" s="157">
        <v>43537</v>
      </c>
      <c r="B1508" s="158">
        <v>43537</v>
      </c>
      <c r="C1508" s="159" t="s">
        <v>660</v>
      </c>
      <c r="D1508" s="56">
        <v>2019</v>
      </c>
      <c r="E1508" s="61" t="s">
        <v>341</v>
      </c>
      <c r="F1508" s="56">
        <v>1</v>
      </c>
      <c r="H1508" s="61" t="s">
        <v>528</v>
      </c>
      <c r="I1508" s="160">
        <v>0.49548611111111113</v>
      </c>
      <c r="J1508" s="161">
        <v>-7.7087090260000002</v>
      </c>
      <c r="K1508" s="162">
        <v>37.983297970000002</v>
      </c>
      <c r="L1508" s="14" t="s">
        <v>528</v>
      </c>
      <c r="M1508" s="6">
        <v>27.2</v>
      </c>
      <c r="N1508" s="14" t="s">
        <v>33</v>
      </c>
      <c r="O1508" s="115">
        <v>1</v>
      </c>
      <c r="P1508" s="14" t="s">
        <v>31</v>
      </c>
      <c r="Q1508" s="14" t="s">
        <v>28</v>
      </c>
      <c r="R1508" s="14" t="s">
        <v>29</v>
      </c>
      <c r="S1508" s="14" t="s">
        <v>122</v>
      </c>
    </row>
    <row r="1509" spans="1:21" x14ac:dyDescent="0.25">
      <c r="A1509" s="157">
        <v>43537</v>
      </c>
      <c r="B1509" s="158">
        <v>43537</v>
      </c>
      <c r="C1509" s="159" t="s">
        <v>660</v>
      </c>
      <c r="D1509" s="56">
        <v>2019</v>
      </c>
      <c r="E1509" s="61" t="s">
        <v>341</v>
      </c>
      <c r="F1509" s="56">
        <v>1</v>
      </c>
      <c r="H1509" s="61" t="s">
        <v>528</v>
      </c>
      <c r="I1509" s="160">
        <v>0.50247685185185187</v>
      </c>
      <c r="J1509" s="161">
        <v>-7.7150670349999997</v>
      </c>
      <c r="K1509" s="162">
        <v>37.991137979999998</v>
      </c>
      <c r="L1509" s="14" t="s">
        <v>528</v>
      </c>
      <c r="M1509" s="6">
        <v>29</v>
      </c>
      <c r="N1509" s="14" t="s">
        <v>33</v>
      </c>
      <c r="O1509" s="115">
        <v>1</v>
      </c>
      <c r="P1509" s="14" t="s">
        <v>27</v>
      </c>
      <c r="Q1509" s="14" t="s">
        <v>28</v>
      </c>
      <c r="R1509" s="14" t="s">
        <v>29</v>
      </c>
      <c r="S1509" s="14" t="s">
        <v>122</v>
      </c>
    </row>
    <row r="1510" spans="1:21" x14ac:dyDescent="0.25">
      <c r="A1510" s="157">
        <v>43537</v>
      </c>
      <c r="B1510" s="158">
        <v>43537</v>
      </c>
      <c r="C1510" s="159" t="s">
        <v>660</v>
      </c>
      <c r="D1510" s="56">
        <v>2019</v>
      </c>
      <c r="E1510" s="61" t="s">
        <v>341</v>
      </c>
      <c r="F1510" s="56">
        <v>1</v>
      </c>
      <c r="H1510" s="61" t="s">
        <v>528</v>
      </c>
      <c r="I1510" s="160">
        <v>0.55596064814814816</v>
      </c>
      <c r="J1510" s="161">
        <v>-7.7825459649999997</v>
      </c>
      <c r="K1510" s="162">
        <v>37.929874980000001</v>
      </c>
      <c r="L1510" s="14" t="s">
        <v>528</v>
      </c>
      <c r="M1510" s="6">
        <v>50.8</v>
      </c>
      <c r="N1510" s="14" t="s">
        <v>33</v>
      </c>
      <c r="O1510" s="115">
        <v>1</v>
      </c>
      <c r="P1510" s="14" t="s">
        <v>27</v>
      </c>
      <c r="Q1510" s="14" t="s">
        <v>28</v>
      </c>
      <c r="R1510" s="14" t="s">
        <v>29</v>
      </c>
      <c r="S1510" s="14" t="s">
        <v>122</v>
      </c>
    </row>
    <row r="1511" spans="1:21" x14ac:dyDescent="0.25">
      <c r="A1511" s="157">
        <v>43537</v>
      </c>
      <c r="B1511" s="158">
        <v>43537</v>
      </c>
      <c r="C1511" s="159" t="s">
        <v>660</v>
      </c>
      <c r="D1511" s="56">
        <v>2019</v>
      </c>
      <c r="E1511" s="61" t="s">
        <v>341</v>
      </c>
      <c r="F1511" s="56">
        <v>1</v>
      </c>
      <c r="H1511" s="61" t="s">
        <v>528</v>
      </c>
      <c r="I1511" s="160">
        <v>0.56322916666666667</v>
      </c>
      <c r="J1511" s="161">
        <v>-7.7946810329999998</v>
      </c>
      <c r="K1511" s="162">
        <v>37.91179597</v>
      </c>
      <c r="L1511" s="14" t="s">
        <v>528</v>
      </c>
      <c r="M1511" s="6">
        <v>54.3</v>
      </c>
      <c r="N1511" s="14" t="s">
        <v>33</v>
      </c>
      <c r="O1511" s="115">
        <v>1</v>
      </c>
      <c r="P1511" s="14" t="s">
        <v>31</v>
      </c>
      <c r="Q1511" s="14" t="s">
        <v>28</v>
      </c>
      <c r="R1511" s="14" t="s">
        <v>50</v>
      </c>
      <c r="S1511" s="14" t="s">
        <v>122</v>
      </c>
    </row>
    <row r="1512" spans="1:21" x14ac:dyDescent="0.25">
      <c r="A1512" s="157">
        <v>43538</v>
      </c>
      <c r="B1512" s="158">
        <v>43538</v>
      </c>
      <c r="C1512" s="159" t="s">
        <v>660</v>
      </c>
      <c r="D1512" s="56">
        <v>2019</v>
      </c>
      <c r="E1512" s="61" t="s">
        <v>341</v>
      </c>
      <c r="F1512" s="56">
        <v>1</v>
      </c>
      <c r="H1512" s="61" t="s">
        <v>527</v>
      </c>
      <c r="I1512" s="160">
        <v>0.40768518518518521</v>
      </c>
      <c r="J1512" s="161">
        <v>-7.591413008</v>
      </c>
      <c r="K1512" s="162">
        <v>37.843742970000001</v>
      </c>
      <c r="L1512" s="14" t="s">
        <v>527</v>
      </c>
      <c r="M1512" s="6">
        <v>12.8</v>
      </c>
      <c r="N1512" s="14" t="s">
        <v>41</v>
      </c>
      <c r="O1512" s="115">
        <v>1</v>
      </c>
      <c r="P1512" s="14" t="s">
        <v>34</v>
      </c>
      <c r="Q1512" s="14" t="s">
        <v>38</v>
      </c>
      <c r="S1512" s="14" t="s">
        <v>122</v>
      </c>
    </row>
    <row r="1513" spans="1:21" x14ac:dyDescent="0.25">
      <c r="A1513" s="157">
        <v>43538</v>
      </c>
      <c r="B1513" s="158">
        <v>43538</v>
      </c>
      <c r="C1513" s="159" t="s">
        <v>660</v>
      </c>
      <c r="D1513" s="56">
        <v>2019</v>
      </c>
      <c r="E1513" s="61" t="s">
        <v>341</v>
      </c>
      <c r="F1513" s="56">
        <v>1</v>
      </c>
      <c r="H1513" s="61" t="s">
        <v>527</v>
      </c>
      <c r="I1513" s="160">
        <v>0.42</v>
      </c>
      <c r="J1513" s="161">
        <v>-7.5864919930000001</v>
      </c>
      <c r="K1513" s="162">
        <v>37.876764979999997</v>
      </c>
      <c r="L1513" s="14" t="s">
        <v>527</v>
      </c>
      <c r="M1513" s="6">
        <v>17.5</v>
      </c>
      <c r="N1513" s="14" t="s">
        <v>102</v>
      </c>
      <c r="O1513" s="115">
        <v>1</v>
      </c>
      <c r="P1513" s="14" t="s">
        <v>34</v>
      </c>
      <c r="Q1513" s="14" t="s">
        <v>28</v>
      </c>
      <c r="R1513" s="14" t="s">
        <v>29</v>
      </c>
      <c r="S1513" s="14" t="s">
        <v>122</v>
      </c>
    </row>
    <row r="1514" spans="1:21" x14ac:dyDescent="0.25">
      <c r="A1514" s="157">
        <v>43538</v>
      </c>
      <c r="B1514" s="158">
        <v>43538</v>
      </c>
      <c r="C1514" s="159" t="s">
        <v>660</v>
      </c>
      <c r="D1514" s="56">
        <v>2019</v>
      </c>
      <c r="E1514" s="61" t="s">
        <v>341</v>
      </c>
      <c r="F1514" s="56">
        <v>1</v>
      </c>
      <c r="H1514" s="61" t="s">
        <v>527</v>
      </c>
      <c r="I1514" s="160">
        <v>0.54130787037037031</v>
      </c>
      <c r="J1514" s="161">
        <v>-7.7104569879999998</v>
      </c>
      <c r="K1514" s="162">
        <v>38.18996997</v>
      </c>
      <c r="L1514" s="14" t="s">
        <v>527</v>
      </c>
      <c r="M1514" s="6">
        <v>73.900000000000006</v>
      </c>
      <c r="N1514" s="14" t="s">
        <v>33</v>
      </c>
      <c r="O1514" s="115">
        <v>1</v>
      </c>
      <c r="P1514" s="14" t="s">
        <v>34</v>
      </c>
      <c r="Q1514" s="14" t="s">
        <v>28</v>
      </c>
      <c r="R1514" s="14" t="s">
        <v>50</v>
      </c>
      <c r="S1514" s="14" t="s">
        <v>122</v>
      </c>
    </row>
    <row r="1515" spans="1:21" x14ac:dyDescent="0.25">
      <c r="A1515" s="157">
        <v>43538</v>
      </c>
      <c r="B1515" s="158">
        <v>43538</v>
      </c>
      <c r="C1515" s="159" t="s">
        <v>660</v>
      </c>
      <c r="D1515" s="56">
        <v>2019</v>
      </c>
      <c r="E1515" s="61" t="s">
        <v>341</v>
      </c>
      <c r="F1515" s="56">
        <v>1</v>
      </c>
      <c r="H1515" s="61" t="s">
        <v>527</v>
      </c>
      <c r="I1515" s="160">
        <v>0.54202546296296295</v>
      </c>
      <c r="J1515" s="161">
        <v>-7.7121399899999998</v>
      </c>
      <c r="K1515" s="162">
        <v>38.189966030000001</v>
      </c>
      <c r="L1515" s="14" t="s">
        <v>527</v>
      </c>
      <c r="M1515" s="6">
        <v>74.099999999999994</v>
      </c>
      <c r="N1515" s="14" t="s">
        <v>33</v>
      </c>
      <c r="O1515" s="115">
        <v>1</v>
      </c>
      <c r="P1515" s="14" t="s">
        <v>27</v>
      </c>
      <c r="Q1515" s="14" t="s">
        <v>28</v>
      </c>
      <c r="R1515" s="14" t="s">
        <v>50</v>
      </c>
      <c r="S1515" s="14" t="s">
        <v>122</v>
      </c>
    </row>
    <row r="1516" spans="1:21" x14ac:dyDescent="0.25">
      <c r="A1516" s="157">
        <v>43538</v>
      </c>
      <c r="B1516" s="158">
        <v>43538</v>
      </c>
      <c r="C1516" s="159" t="s">
        <v>660</v>
      </c>
      <c r="D1516" s="56">
        <v>2019</v>
      </c>
      <c r="E1516" s="61" t="s">
        <v>341</v>
      </c>
      <c r="F1516" s="56">
        <v>1</v>
      </c>
      <c r="H1516" s="61" t="s">
        <v>527</v>
      </c>
      <c r="I1516" s="160">
        <v>0.54244212962962968</v>
      </c>
      <c r="J1516" s="161">
        <v>-7.712959992</v>
      </c>
      <c r="K1516" s="162">
        <v>38.190258970000002</v>
      </c>
      <c r="L1516" s="14" t="s">
        <v>527</v>
      </c>
      <c r="M1516" s="6">
        <v>74.2</v>
      </c>
      <c r="N1516" s="14" t="s">
        <v>33</v>
      </c>
      <c r="O1516" s="115">
        <v>1</v>
      </c>
      <c r="P1516" s="14" t="s">
        <v>27</v>
      </c>
      <c r="Q1516" s="14" t="s">
        <v>28</v>
      </c>
      <c r="R1516" s="14" t="s">
        <v>50</v>
      </c>
      <c r="S1516" s="14" t="s">
        <v>122</v>
      </c>
    </row>
    <row r="1517" spans="1:21" hidden="1" x14ac:dyDescent="0.25">
      <c r="A1517" s="57">
        <v>43557</v>
      </c>
      <c r="B1517" s="116">
        <v>43557</v>
      </c>
      <c r="C1517" s="159" t="s">
        <v>689</v>
      </c>
      <c r="D1517" s="56">
        <v>2019</v>
      </c>
      <c r="E1517" s="57" t="s">
        <v>341</v>
      </c>
      <c r="F1517" s="56">
        <v>1</v>
      </c>
      <c r="G1517" s="61" t="s">
        <v>134</v>
      </c>
      <c r="H1517" s="57" t="s">
        <v>134</v>
      </c>
      <c r="I1517" s="117">
        <v>0.56195601851851851</v>
      </c>
      <c r="J1517" s="14">
        <v>-7.4488355300000002</v>
      </c>
      <c r="K1517" s="14">
        <v>35.245122559999999</v>
      </c>
      <c r="L1517" s="14" t="s">
        <v>134</v>
      </c>
      <c r="M1517" s="61">
        <v>65</v>
      </c>
      <c r="N1517" s="14" t="s">
        <v>26</v>
      </c>
      <c r="O1517" s="115">
        <v>1</v>
      </c>
      <c r="P1517" s="14" t="s">
        <v>31</v>
      </c>
      <c r="Q1517" s="14" t="s">
        <v>28</v>
      </c>
      <c r="R1517" s="14" t="s">
        <v>35</v>
      </c>
      <c r="S1517" s="14" t="s">
        <v>219</v>
      </c>
    </row>
    <row r="1518" spans="1:21" x14ac:dyDescent="0.25">
      <c r="A1518" s="58">
        <v>43676</v>
      </c>
      <c r="B1518" s="116">
        <v>43676</v>
      </c>
      <c r="C1518" s="58" t="s">
        <v>706</v>
      </c>
      <c r="D1518" s="56">
        <v>2019</v>
      </c>
      <c r="E1518" s="58" t="s">
        <v>342</v>
      </c>
      <c r="F1518" s="56">
        <v>1</v>
      </c>
      <c r="H1518" s="57" t="s">
        <v>528</v>
      </c>
      <c r="I1518" s="117">
        <v>0.4271875</v>
      </c>
      <c r="J1518" s="14">
        <v>-7.68915668</v>
      </c>
      <c r="K1518" s="14">
        <v>37.96762038</v>
      </c>
      <c r="L1518" s="14" t="s">
        <v>528</v>
      </c>
      <c r="M1518" s="61">
        <v>23.4</v>
      </c>
      <c r="N1518" s="14" t="s">
        <v>102</v>
      </c>
      <c r="O1518" s="115">
        <v>1</v>
      </c>
      <c r="P1518" s="14" t="s">
        <v>27</v>
      </c>
      <c r="Q1518" s="14" t="s">
        <v>28</v>
      </c>
      <c r="R1518" s="14" t="s">
        <v>35</v>
      </c>
      <c r="S1518" s="14" t="s">
        <v>219</v>
      </c>
    </row>
    <row r="1519" spans="1:21" ht="30" hidden="1" x14ac:dyDescent="0.25">
      <c r="A1519" s="57">
        <v>43524</v>
      </c>
      <c r="B1519" s="158">
        <v>43524</v>
      </c>
      <c r="C1519" s="58" t="s">
        <v>653</v>
      </c>
      <c r="D1519" s="184">
        <v>2019</v>
      </c>
      <c r="E1519" s="57" t="s">
        <v>341</v>
      </c>
      <c r="F1519" s="184">
        <v>1</v>
      </c>
      <c r="G1519" s="186" t="s">
        <v>129</v>
      </c>
      <c r="H1519" s="186" t="s">
        <v>129</v>
      </c>
      <c r="I1519" s="160">
        <v>0.46569444444444441</v>
      </c>
      <c r="J1519" s="185">
        <v>-6.8537455424843996</v>
      </c>
      <c r="K1519" s="61">
        <v>31.205719573073601</v>
      </c>
      <c r="L1519" s="14" t="s">
        <v>129</v>
      </c>
      <c r="M1519" s="61">
        <v>45</v>
      </c>
      <c r="N1519" s="14" t="s">
        <v>102</v>
      </c>
      <c r="O1519" s="115">
        <v>1</v>
      </c>
      <c r="P1519" s="14" t="s">
        <v>34</v>
      </c>
      <c r="Q1519" s="14" t="s">
        <v>38</v>
      </c>
      <c r="S1519" s="14" t="s">
        <v>650</v>
      </c>
      <c r="U1519" s="10"/>
    </row>
    <row r="1520" spans="1:21" hidden="1" x14ac:dyDescent="0.25">
      <c r="A1520" s="61" t="s">
        <v>450</v>
      </c>
      <c r="B1520" s="158">
        <v>42901</v>
      </c>
      <c r="C1520" s="159" t="s">
        <v>470</v>
      </c>
      <c r="D1520" s="56">
        <v>2017</v>
      </c>
      <c r="E1520" s="61" t="s">
        <v>342</v>
      </c>
      <c r="F1520" s="56">
        <v>1</v>
      </c>
      <c r="G1520" s="18" t="s">
        <v>140</v>
      </c>
      <c r="H1520" s="61" t="s">
        <v>140</v>
      </c>
      <c r="I1520" s="160">
        <v>0.53045138888888888</v>
      </c>
      <c r="J1520" s="161">
        <v>-7.9476970453915898</v>
      </c>
      <c r="K1520" s="162">
        <v>34.531606911014102</v>
      </c>
      <c r="L1520" s="14" t="s">
        <v>289</v>
      </c>
      <c r="M1520" s="61">
        <v>68.3</v>
      </c>
      <c r="N1520" s="14" t="s">
        <v>26</v>
      </c>
      <c r="O1520" s="115">
        <v>1</v>
      </c>
      <c r="P1520" s="14" t="s">
        <v>34</v>
      </c>
      <c r="Q1520" s="14" t="s">
        <v>28</v>
      </c>
      <c r="R1520" s="14" t="s">
        <v>48</v>
      </c>
      <c r="S1520" s="14" t="s">
        <v>456</v>
      </c>
    </row>
    <row r="1521" spans="1:21" hidden="1" x14ac:dyDescent="0.25">
      <c r="A1521" s="61" t="s">
        <v>450</v>
      </c>
      <c r="B1521" s="158">
        <v>42901</v>
      </c>
      <c r="C1521" s="159" t="s">
        <v>470</v>
      </c>
      <c r="D1521" s="56">
        <v>2017</v>
      </c>
      <c r="E1521" s="61" t="s">
        <v>342</v>
      </c>
      <c r="F1521" s="56">
        <v>1</v>
      </c>
      <c r="G1521" s="18" t="s">
        <v>140</v>
      </c>
      <c r="H1521" s="61" t="s">
        <v>140</v>
      </c>
      <c r="I1521" s="160">
        <v>0.53634259259259254</v>
      </c>
      <c r="J1521" s="161">
        <v>-7.9512279996233701</v>
      </c>
      <c r="K1521" s="162">
        <v>34.523945457843503</v>
      </c>
      <c r="L1521" s="14" t="s">
        <v>289</v>
      </c>
      <c r="M1521" s="61">
        <v>69.5</v>
      </c>
      <c r="N1521" s="14" t="s">
        <v>26</v>
      </c>
      <c r="O1521" s="115">
        <v>1</v>
      </c>
      <c r="P1521" s="14" t="s">
        <v>27</v>
      </c>
      <c r="Q1521" s="14" t="s">
        <v>28</v>
      </c>
      <c r="R1521" s="14" t="s">
        <v>35</v>
      </c>
      <c r="S1521" s="14" t="s">
        <v>456</v>
      </c>
    </row>
    <row r="1522" spans="1:21" hidden="1" x14ac:dyDescent="0.25">
      <c r="A1522" s="61" t="s">
        <v>450</v>
      </c>
      <c r="B1522" s="158">
        <v>42901</v>
      </c>
      <c r="C1522" s="159" t="s">
        <v>470</v>
      </c>
      <c r="D1522" s="56">
        <v>2017</v>
      </c>
      <c r="E1522" s="61" t="s">
        <v>342</v>
      </c>
      <c r="F1522" s="56">
        <v>1</v>
      </c>
      <c r="G1522" s="18" t="s">
        <v>140</v>
      </c>
      <c r="H1522" s="61" t="s">
        <v>140</v>
      </c>
      <c r="I1522" s="160">
        <v>0.57049768518518518</v>
      </c>
      <c r="J1522" s="161">
        <v>-8.0029466792489892</v>
      </c>
      <c r="K1522" s="162">
        <v>34.5050751143743</v>
      </c>
      <c r="L1522" s="14" t="s">
        <v>289</v>
      </c>
      <c r="M1522" s="61">
        <v>76.3</v>
      </c>
      <c r="N1522" s="14" t="s">
        <v>26</v>
      </c>
      <c r="O1522" s="115">
        <v>1</v>
      </c>
      <c r="P1522" s="14" t="s">
        <v>34</v>
      </c>
      <c r="Q1522" s="14" t="s">
        <v>28</v>
      </c>
      <c r="R1522" s="14" t="s">
        <v>35</v>
      </c>
      <c r="S1522" s="14" t="s">
        <v>456</v>
      </c>
    </row>
    <row r="1523" spans="1:21" hidden="1" x14ac:dyDescent="0.25">
      <c r="A1523" s="57">
        <v>43274</v>
      </c>
      <c r="B1523" s="158">
        <v>43274</v>
      </c>
      <c r="C1523" s="58" t="s">
        <v>530</v>
      </c>
      <c r="D1523" s="56">
        <v>2018</v>
      </c>
      <c r="E1523" s="61" t="s">
        <v>342</v>
      </c>
      <c r="F1523" s="56">
        <v>1</v>
      </c>
      <c r="H1523" s="57" t="s">
        <v>528</v>
      </c>
      <c r="I1523" s="160">
        <v>0.40194444444444444</v>
      </c>
      <c r="J1523" s="161">
        <v>-7.6030608700000002</v>
      </c>
      <c r="K1523" s="162">
        <v>37.859023479999998</v>
      </c>
      <c r="L1523" s="14" t="s">
        <v>522</v>
      </c>
      <c r="M1523" s="6">
        <v>1.5</v>
      </c>
      <c r="N1523" s="14" t="s">
        <v>26</v>
      </c>
      <c r="O1523" s="115">
        <v>1</v>
      </c>
      <c r="P1523" s="14" t="s">
        <v>27</v>
      </c>
      <c r="Q1523" s="14" t="s">
        <v>28</v>
      </c>
      <c r="R1523" s="14" t="s">
        <v>35</v>
      </c>
      <c r="S1523" s="14" t="s">
        <v>456</v>
      </c>
    </row>
    <row r="1524" spans="1:21" hidden="1" x14ac:dyDescent="0.25">
      <c r="A1524" s="57">
        <v>43274</v>
      </c>
      <c r="B1524" s="158">
        <v>43274</v>
      </c>
      <c r="C1524" s="58" t="s">
        <v>530</v>
      </c>
      <c r="D1524" s="56">
        <v>2018</v>
      </c>
      <c r="E1524" s="61" t="s">
        <v>342</v>
      </c>
      <c r="F1524" s="56">
        <v>1</v>
      </c>
      <c r="H1524" s="57" t="s">
        <v>528</v>
      </c>
      <c r="I1524" s="160">
        <v>0.42865740740740743</v>
      </c>
      <c r="J1524" s="161">
        <v>-7.66693012</v>
      </c>
      <c r="K1524" s="162">
        <v>37.922814950000003</v>
      </c>
      <c r="L1524" s="14" t="s">
        <v>522</v>
      </c>
      <c r="M1524" s="6">
        <v>13.4</v>
      </c>
      <c r="N1524" s="14" t="s">
        <v>26</v>
      </c>
      <c r="O1524" s="115">
        <v>1</v>
      </c>
      <c r="P1524" s="14" t="s">
        <v>27</v>
      </c>
      <c r="Q1524" s="14" t="s">
        <v>28</v>
      </c>
      <c r="R1524" s="14" t="s">
        <v>35</v>
      </c>
      <c r="S1524" s="14" t="s">
        <v>456</v>
      </c>
    </row>
    <row r="1525" spans="1:21" hidden="1" x14ac:dyDescent="0.25">
      <c r="A1525" s="57">
        <v>43274</v>
      </c>
      <c r="B1525" s="158">
        <v>43274</v>
      </c>
      <c r="C1525" s="58" t="s">
        <v>530</v>
      </c>
      <c r="D1525" s="56">
        <v>2018</v>
      </c>
      <c r="E1525" s="61" t="s">
        <v>342</v>
      </c>
      <c r="F1525" s="56">
        <v>1</v>
      </c>
      <c r="H1525" s="57" t="s">
        <v>528</v>
      </c>
      <c r="I1525" s="160">
        <v>0.43503472222222223</v>
      </c>
      <c r="J1525" s="161">
        <v>-7.6667952799999997</v>
      </c>
      <c r="K1525" s="162">
        <v>37.941386600000001</v>
      </c>
      <c r="L1525" s="14" t="s">
        <v>522</v>
      </c>
      <c r="M1525" s="6">
        <v>15.6</v>
      </c>
      <c r="N1525" s="14" t="s">
        <v>26</v>
      </c>
      <c r="O1525" s="115">
        <v>1</v>
      </c>
      <c r="P1525" s="14" t="s">
        <v>27</v>
      </c>
      <c r="Q1525" s="14" t="s">
        <v>28</v>
      </c>
      <c r="R1525" s="14" t="s">
        <v>35</v>
      </c>
      <c r="S1525" s="14" t="s">
        <v>456</v>
      </c>
    </row>
    <row r="1526" spans="1:21" hidden="1" x14ac:dyDescent="0.25">
      <c r="A1526" s="57">
        <v>43274</v>
      </c>
      <c r="B1526" s="158">
        <v>43274</v>
      </c>
      <c r="C1526" s="58" t="s">
        <v>530</v>
      </c>
      <c r="D1526" s="56">
        <v>2018</v>
      </c>
      <c r="E1526" s="61" t="s">
        <v>342</v>
      </c>
      <c r="F1526" s="56">
        <v>1</v>
      </c>
      <c r="H1526" s="57" t="s">
        <v>528</v>
      </c>
      <c r="I1526" s="160">
        <v>0.45060185185185181</v>
      </c>
      <c r="J1526" s="161">
        <v>-7.6871701200000002</v>
      </c>
      <c r="K1526" s="162">
        <v>37.960244580000001</v>
      </c>
      <c r="L1526" s="14" t="s">
        <v>522</v>
      </c>
      <c r="M1526" s="6">
        <v>19</v>
      </c>
      <c r="N1526" s="14" t="s">
        <v>26</v>
      </c>
      <c r="O1526" s="115">
        <v>1</v>
      </c>
      <c r="P1526" s="14" t="s">
        <v>27</v>
      </c>
      <c r="Q1526" s="14" t="s">
        <v>28</v>
      </c>
      <c r="R1526" s="14" t="s">
        <v>35</v>
      </c>
      <c r="S1526" s="14" t="s">
        <v>456</v>
      </c>
    </row>
    <row r="1527" spans="1:21" hidden="1" x14ac:dyDescent="0.25">
      <c r="A1527" s="57">
        <v>43274</v>
      </c>
      <c r="B1527" s="158">
        <v>43274</v>
      </c>
      <c r="C1527" s="58" t="s">
        <v>530</v>
      </c>
      <c r="D1527" s="56">
        <v>2018</v>
      </c>
      <c r="E1527" s="61" t="s">
        <v>342</v>
      </c>
      <c r="F1527" s="56">
        <v>1</v>
      </c>
      <c r="H1527" s="57" t="s">
        <v>528</v>
      </c>
      <c r="I1527" s="160">
        <v>0.66041666666666665</v>
      </c>
      <c r="J1527" s="161">
        <v>-7.6764193499999998</v>
      </c>
      <c r="K1527" s="162">
        <v>37.813602029999998</v>
      </c>
      <c r="L1527" s="14" t="s">
        <v>522</v>
      </c>
      <c r="M1527" s="6">
        <v>72.099999999999994</v>
      </c>
      <c r="N1527" s="14" t="s">
        <v>26</v>
      </c>
      <c r="O1527" s="115">
        <v>1</v>
      </c>
      <c r="P1527" s="14" t="s">
        <v>27</v>
      </c>
      <c r="Q1527" s="14" t="s">
        <v>28</v>
      </c>
      <c r="R1527" s="14" t="s">
        <v>35</v>
      </c>
      <c r="S1527" s="14" t="s">
        <v>456</v>
      </c>
    </row>
    <row r="1528" spans="1:21" hidden="1" x14ac:dyDescent="0.25">
      <c r="A1528" s="57">
        <v>43274</v>
      </c>
      <c r="B1528" s="158">
        <v>43274</v>
      </c>
      <c r="C1528" s="58" t="s">
        <v>530</v>
      </c>
      <c r="D1528" s="56">
        <v>2018</v>
      </c>
      <c r="E1528" s="61" t="s">
        <v>342</v>
      </c>
      <c r="F1528" s="56">
        <v>1</v>
      </c>
      <c r="H1528" s="57" t="s">
        <v>528</v>
      </c>
      <c r="I1528" s="160">
        <v>0.66531249999999997</v>
      </c>
      <c r="J1528" s="161">
        <v>-7.6630095599999999</v>
      </c>
      <c r="K1528" s="162">
        <v>37.807266689999999</v>
      </c>
      <c r="L1528" s="14" t="s">
        <v>522</v>
      </c>
      <c r="M1528" s="6">
        <v>73.900000000000006</v>
      </c>
      <c r="N1528" s="14" t="s">
        <v>46</v>
      </c>
      <c r="O1528" s="115">
        <v>1</v>
      </c>
      <c r="P1528" s="14" t="s">
        <v>27</v>
      </c>
      <c r="Q1528" s="14" t="s">
        <v>28</v>
      </c>
      <c r="R1528" s="14" t="s">
        <v>50</v>
      </c>
      <c r="S1528" s="14" t="s">
        <v>456</v>
      </c>
    </row>
    <row r="1529" spans="1:21" hidden="1" x14ac:dyDescent="0.25">
      <c r="A1529" s="57">
        <v>43274</v>
      </c>
      <c r="B1529" s="158">
        <v>43274</v>
      </c>
      <c r="C1529" s="58" t="s">
        <v>530</v>
      </c>
      <c r="D1529" s="56">
        <v>2018</v>
      </c>
      <c r="E1529" s="61" t="s">
        <v>342</v>
      </c>
      <c r="F1529" s="56">
        <v>1</v>
      </c>
      <c r="H1529" s="57" t="s">
        <v>528</v>
      </c>
      <c r="I1529" s="160">
        <v>0.67508101851851843</v>
      </c>
      <c r="J1529" s="161">
        <v>-7.6491134399999998</v>
      </c>
      <c r="K1529" s="162">
        <v>37.812126910000003</v>
      </c>
      <c r="L1529" s="14" t="s">
        <v>522</v>
      </c>
      <c r="M1529" s="6">
        <v>75.8</v>
      </c>
      <c r="N1529" s="14" t="s">
        <v>46</v>
      </c>
      <c r="O1529" s="115">
        <v>1</v>
      </c>
      <c r="P1529" s="14" t="s">
        <v>27</v>
      </c>
      <c r="Q1529" s="14" t="s">
        <v>28</v>
      </c>
      <c r="R1529" s="14" t="s">
        <v>50</v>
      </c>
      <c r="S1529" s="14" t="s">
        <v>456</v>
      </c>
    </row>
    <row r="1530" spans="1:21" hidden="1" x14ac:dyDescent="0.25">
      <c r="A1530" s="57">
        <v>43524</v>
      </c>
      <c r="B1530" s="158">
        <v>43524</v>
      </c>
      <c r="C1530" s="58" t="s">
        <v>653</v>
      </c>
      <c r="D1530" s="184">
        <v>2019</v>
      </c>
      <c r="E1530" s="57" t="s">
        <v>341</v>
      </c>
      <c r="F1530" s="184">
        <v>1</v>
      </c>
      <c r="G1530" s="186" t="s">
        <v>129</v>
      </c>
      <c r="H1530" s="186" t="s">
        <v>129</v>
      </c>
      <c r="I1530" s="160">
        <v>0.48098379629629634</v>
      </c>
      <c r="J1530" s="185">
        <v>-6.88661935795629</v>
      </c>
      <c r="K1530" s="61">
        <v>31.185252653919399</v>
      </c>
      <c r="L1530" s="14" t="s">
        <v>129</v>
      </c>
      <c r="M1530" s="61">
        <v>50.2</v>
      </c>
      <c r="N1530" s="14" t="s">
        <v>26</v>
      </c>
      <c r="O1530" s="115">
        <v>1</v>
      </c>
      <c r="P1530" s="14" t="s">
        <v>34</v>
      </c>
      <c r="Q1530" s="14" t="s">
        <v>28</v>
      </c>
      <c r="R1530" s="14" t="s">
        <v>48</v>
      </c>
      <c r="S1530" s="14" t="s">
        <v>456</v>
      </c>
      <c r="U1530" s="10"/>
    </row>
    <row r="1531" spans="1:21" hidden="1" x14ac:dyDescent="0.25">
      <c r="A1531" s="57">
        <v>43557</v>
      </c>
      <c r="B1531" s="158">
        <v>43557</v>
      </c>
      <c r="C1531" s="159" t="s">
        <v>689</v>
      </c>
      <c r="D1531" s="56">
        <v>2019</v>
      </c>
      <c r="E1531" s="57" t="s">
        <v>341</v>
      </c>
      <c r="F1531" s="56">
        <v>1</v>
      </c>
      <c r="G1531" s="61" t="s">
        <v>134</v>
      </c>
      <c r="H1531" s="57" t="s">
        <v>134</v>
      </c>
      <c r="I1531" s="117">
        <v>0.38894675925925926</v>
      </c>
      <c r="J1531" s="14">
        <v>-7.6660907800000002</v>
      </c>
      <c r="K1531" s="14">
        <v>34.936572640000001</v>
      </c>
      <c r="L1531" s="14" t="s">
        <v>134</v>
      </c>
      <c r="M1531" s="61">
        <v>2.8</v>
      </c>
      <c r="N1531" s="14" t="s">
        <v>26</v>
      </c>
      <c r="O1531" s="115">
        <v>1</v>
      </c>
      <c r="P1531" s="14" t="s">
        <v>34</v>
      </c>
      <c r="Q1531" s="14" t="s">
        <v>28</v>
      </c>
      <c r="R1531" s="14" t="s">
        <v>35</v>
      </c>
      <c r="S1531" s="14" t="s">
        <v>456</v>
      </c>
    </row>
    <row r="1532" spans="1:21" hidden="1" x14ac:dyDescent="0.25">
      <c r="A1532" s="57">
        <v>43557</v>
      </c>
      <c r="B1532" s="158">
        <v>43557</v>
      </c>
      <c r="C1532" s="159" t="s">
        <v>689</v>
      </c>
      <c r="D1532" s="56">
        <v>2019</v>
      </c>
      <c r="E1532" s="57" t="s">
        <v>341</v>
      </c>
      <c r="F1532" s="56">
        <v>1</v>
      </c>
      <c r="G1532" s="61" t="s">
        <v>134</v>
      </c>
      <c r="H1532" s="57" t="s">
        <v>134</v>
      </c>
      <c r="I1532" s="117">
        <v>0.40313657407407405</v>
      </c>
      <c r="J1532" s="14">
        <v>-7.6620108</v>
      </c>
      <c r="K1532" s="14">
        <v>34.967338210000001</v>
      </c>
      <c r="L1532" s="14" t="s">
        <v>134</v>
      </c>
      <c r="M1532" s="61">
        <v>8.3000000000000007</v>
      </c>
      <c r="N1532" s="14" t="s">
        <v>26</v>
      </c>
      <c r="O1532" s="115">
        <v>1</v>
      </c>
      <c r="P1532" s="14" t="s">
        <v>27</v>
      </c>
      <c r="Q1532" s="14" t="s">
        <v>28</v>
      </c>
      <c r="R1532" s="14" t="s">
        <v>35</v>
      </c>
      <c r="S1532" s="14" t="s">
        <v>456</v>
      </c>
    </row>
    <row r="1533" spans="1:21" hidden="1" x14ac:dyDescent="0.25">
      <c r="A1533" s="57">
        <v>43557</v>
      </c>
      <c r="B1533" s="158">
        <v>43557</v>
      </c>
      <c r="C1533" s="159" t="s">
        <v>689</v>
      </c>
      <c r="D1533" s="56">
        <v>2019</v>
      </c>
      <c r="E1533" s="57" t="s">
        <v>341</v>
      </c>
      <c r="F1533" s="56">
        <v>1</v>
      </c>
      <c r="G1533" s="61" t="s">
        <v>134</v>
      </c>
      <c r="H1533" s="57" t="s">
        <v>134</v>
      </c>
      <c r="I1533" s="117">
        <v>0.42954861111111109</v>
      </c>
      <c r="J1533" s="14">
        <v>-7.6561998400000002</v>
      </c>
      <c r="K1533" s="14">
        <v>34.987084369999998</v>
      </c>
      <c r="L1533" s="14" t="s">
        <v>134</v>
      </c>
      <c r="M1533" s="61">
        <v>12.6</v>
      </c>
      <c r="N1533" s="14" t="s">
        <v>26</v>
      </c>
      <c r="O1533" s="115">
        <v>1</v>
      </c>
      <c r="P1533" s="14" t="s">
        <v>27</v>
      </c>
      <c r="Q1533" s="14" t="s">
        <v>28</v>
      </c>
      <c r="R1533" s="14" t="s">
        <v>35</v>
      </c>
      <c r="S1533" s="14" t="s">
        <v>456</v>
      </c>
    </row>
    <row r="1534" spans="1:21" hidden="1" x14ac:dyDescent="0.25">
      <c r="A1534" s="58">
        <v>43568</v>
      </c>
      <c r="B1534" s="158">
        <v>43568</v>
      </c>
      <c r="C1534" s="159" t="s">
        <v>689</v>
      </c>
      <c r="D1534" s="56">
        <v>2019</v>
      </c>
      <c r="E1534" s="57" t="s">
        <v>341</v>
      </c>
      <c r="F1534" s="56">
        <v>2</v>
      </c>
      <c r="G1534" s="61" t="s">
        <v>134</v>
      </c>
      <c r="H1534" s="61" t="s">
        <v>134</v>
      </c>
      <c r="I1534" s="117">
        <v>0.41901620370370374</v>
      </c>
      <c r="J1534" s="14">
        <v>-7.6533504299999997</v>
      </c>
      <c r="K1534" s="14">
        <v>34.988527210000001</v>
      </c>
      <c r="L1534" s="14" t="s">
        <v>134</v>
      </c>
      <c r="M1534" s="61">
        <v>11.8</v>
      </c>
      <c r="N1534" s="14" t="s">
        <v>46</v>
      </c>
      <c r="O1534" s="115">
        <v>1</v>
      </c>
      <c r="P1534" s="14" t="s">
        <v>31</v>
      </c>
      <c r="Q1534" s="14" t="s">
        <v>28</v>
      </c>
      <c r="R1534" s="14" t="s">
        <v>50</v>
      </c>
      <c r="S1534" s="14" t="s">
        <v>456</v>
      </c>
    </row>
    <row r="1535" spans="1:21" hidden="1" x14ac:dyDescent="0.25">
      <c r="A1535" s="61" t="s">
        <v>450</v>
      </c>
      <c r="B1535" s="158">
        <v>42901</v>
      </c>
      <c r="C1535" s="159" t="s">
        <v>470</v>
      </c>
      <c r="D1535" s="56">
        <v>2017</v>
      </c>
      <c r="E1535" s="61" t="s">
        <v>342</v>
      </c>
      <c r="F1535" s="56">
        <v>1</v>
      </c>
      <c r="G1535" s="18" t="s">
        <v>140</v>
      </c>
      <c r="H1535" s="61" t="s">
        <v>140</v>
      </c>
      <c r="I1535" s="160">
        <v>0.40612268518518518</v>
      </c>
      <c r="J1535" s="161">
        <v>-7.7448210054254201</v>
      </c>
      <c r="K1535" s="162">
        <v>34.868838073033103</v>
      </c>
      <c r="L1535" s="14" t="s">
        <v>289</v>
      </c>
      <c r="M1535" s="61">
        <v>13.7</v>
      </c>
      <c r="N1535" s="14" t="s">
        <v>26</v>
      </c>
      <c r="O1535" s="115">
        <v>1</v>
      </c>
      <c r="P1535" s="14" t="s">
        <v>27</v>
      </c>
      <c r="Q1535" s="14" t="s">
        <v>28</v>
      </c>
      <c r="R1535" s="14" t="s">
        <v>35</v>
      </c>
      <c r="S1535" s="14" t="s">
        <v>452</v>
      </c>
    </row>
    <row r="1536" spans="1:21" hidden="1" x14ac:dyDescent="0.25">
      <c r="A1536" s="61" t="s">
        <v>450</v>
      </c>
      <c r="B1536" s="158">
        <v>42901</v>
      </c>
      <c r="C1536" s="159" t="s">
        <v>470</v>
      </c>
      <c r="D1536" s="56">
        <v>2017</v>
      </c>
      <c r="E1536" s="61" t="s">
        <v>342</v>
      </c>
      <c r="F1536" s="56">
        <v>1</v>
      </c>
      <c r="G1536" s="18" t="s">
        <v>140</v>
      </c>
      <c r="H1536" s="61" t="s">
        <v>140</v>
      </c>
      <c r="I1536" s="160">
        <v>0.52650462962962963</v>
      </c>
      <c r="J1536" s="161">
        <v>-7.9407092939890198</v>
      </c>
      <c r="K1536" s="162">
        <v>34.538062395501299</v>
      </c>
      <c r="L1536" s="14" t="s">
        <v>289</v>
      </c>
      <c r="M1536" s="61">
        <v>67.599999999999994</v>
      </c>
      <c r="N1536" s="14" t="s">
        <v>46</v>
      </c>
      <c r="O1536" s="115">
        <v>1</v>
      </c>
      <c r="P1536" s="14" t="s">
        <v>27</v>
      </c>
      <c r="Q1536" s="14" t="s">
        <v>38</v>
      </c>
      <c r="S1536" s="14" t="s">
        <v>452</v>
      </c>
    </row>
    <row r="1537" spans="1:21" hidden="1" x14ac:dyDescent="0.25">
      <c r="A1537" s="61" t="s">
        <v>450</v>
      </c>
      <c r="B1537" s="158">
        <v>42901</v>
      </c>
      <c r="C1537" s="159" t="s">
        <v>470</v>
      </c>
      <c r="D1537" s="56">
        <v>2017</v>
      </c>
      <c r="E1537" s="61" t="s">
        <v>342</v>
      </c>
      <c r="F1537" s="56">
        <v>1</v>
      </c>
      <c r="G1537" s="18" t="s">
        <v>140</v>
      </c>
      <c r="H1537" s="61" t="s">
        <v>140</v>
      </c>
      <c r="I1537" s="160">
        <v>0.52890046296296289</v>
      </c>
      <c r="J1537" s="161">
        <v>-7.9431891356074402</v>
      </c>
      <c r="K1537" s="162">
        <v>34.535340267132099</v>
      </c>
      <c r="L1537" s="14" t="s">
        <v>289</v>
      </c>
      <c r="M1537" s="61">
        <v>67.599999999999994</v>
      </c>
      <c r="N1537" s="14" t="s">
        <v>26</v>
      </c>
      <c r="O1537" s="115">
        <v>1</v>
      </c>
      <c r="P1537" s="14" t="s">
        <v>27</v>
      </c>
      <c r="Q1537" s="14" t="s">
        <v>28</v>
      </c>
      <c r="R1537" s="14" t="s">
        <v>35</v>
      </c>
      <c r="S1537" s="14" t="s">
        <v>452</v>
      </c>
    </row>
    <row r="1538" spans="1:21" hidden="1" x14ac:dyDescent="0.25">
      <c r="A1538" s="61" t="s">
        <v>460</v>
      </c>
      <c r="B1538" s="158">
        <v>42903</v>
      </c>
      <c r="C1538" s="159" t="s">
        <v>470</v>
      </c>
      <c r="D1538" s="56">
        <v>2017</v>
      </c>
      <c r="E1538" s="61" t="s">
        <v>342</v>
      </c>
      <c r="F1538" s="56">
        <v>1</v>
      </c>
      <c r="G1538" s="57" t="s">
        <v>673</v>
      </c>
      <c r="H1538" s="61" t="s">
        <v>82</v>
      </c>
      <c r="I1538" s="160">
        <v>0.39924768518518516</v>
      </c>
      <c r="J1538" s="161">
        <v>-7.5993720355846497</v>
      </c>
      <c r="K1538" s="162">
        <v>34.846888551494203</v>
      </c>
      <c r="L1538" s="14" t="s">
        <v>176</v>
      </c>
      <c r="M1538" s="61">
        <v>10.7</v>
      </c>
      <c r="N1538" s="14" t="s">
        <v>26</v>
      </c>
      <c r="O1538" s="115">
        <v>1</v>
      </c>
      <c r="P1538" s="14" t="s">
        <v>27</v>
      </c>
      <c r="Q1538" s="14" t="s">
        <v>28</v>
      </c>
      <c r="R1538" s="14" t="s">
        <v>35</v>
      </c>
      <c r="S1538" s="14" t="s">
        <v>452</v>
      </c>
    </row>
    <row r="1539" spans="1:21" hidden="1" x14ac:dyDescent="0.25">
      <c r="A1539" s="61" t="s">
        <v>460</v>
      </c>
      <c r="B1539" s="158">
        <v>42903</v>
      </c>
      <c r="C1539" s="159" t="s">
        <v>470</v>
      </c>
      <c r="D1539" s="56">
        <v>2017</v>
      </c>
      <c r="E1539" s="61" t="s">
        <v>342</v>
      </c>
      <c r="F1539" s="56">
        <v>1</v>
      </c>
      <c r="G1539" s="57" t="s">
        <v>673</v>
      </c>
      <c r="H1539" s="61" t="s">
        <v>82</v>
      </c>
      <c r="I1539" s="160">
        <v>0.42122685185185182</v>
      </c>
      <c r="J1539" s="161">
        <v>-7.6100464858429699</v>
      </c>
      <c r="K1539" s="162">
        <v>34.787989731754003</v>
      </c>
      <c r="L1539" s="14" t="s">
        <v>176</v>
      </c>
      <c r="M1539" s="61">
        <v>17.899999999999999</v>
      </c>
      <c r="N1539" s="14" t="s">
        <v>46</v>
      </c>
      <c r="O1539" s="115">
        <v>1</v>
      </c>
      <c r="P1539" s="14" t="s">
        <v>27</v>
      </c>
      <c r="Q1539" s="14" t="s">
        <v>28</v>
      </c>
      <c r="R1539" s="14" t="s">
        <v>35</v>
      </c>
      <c r="S1539" s="14" t="s">
        <v>452</v>
      </c>
    </row>
    <row r="1540" spans="1:21" hidden="1" x14ac:dyDescent="0.25">
      <c r="A1540" s="61" t="s">
        <v>460</v>
      </c>
      <c r="B1540" s="158">
        <v>42903</v>
      </c>
      <c r="C1540" s="159" t="s">
        <v>470</v>
      </c>
      <c r="D1540" s="56">
        <v>2017</v>
      </c>
      <c r="E1540" s="61" t="s">
        <v>342</v>
      </c>
      <c r="F1540" s="56">
        <v>1</v>
      </c>
      <c r="G1540" s="57" t="s">
        <v>673</v>
      </c>
      <c r="H1540" s="61" t="s">
        <v>82</v>
      </c>
      <c r="I1540" s="160">
        <v>0.42525462962962962</v>
      </c>
      <c r="J1540" s="161">
        <v>-7.6136143551939703</v>
      </c>
      <c r="K1540" s="162">
        <v>34.7801628648741</v>
      </c>
      <c r="L1540" s="14" t="s">
        <v>176</v>
      </c>
      <c r="M1540" s="61">
        <v>19</v>
      </c>
      <c r="N1540" s="14" t="s">
        <v>26</v>
      </c>
      <c r="O1540" s="115">
        <v>1</v>
      </c>
      <c r="P1540" s="14" t="s">
        <v>27</v>
      </c>
      <c r="Q1540" s="14" t="s">
        <v>28</v>
      </c>
      <c r="R1540" s="14" t="s">
        <v>35</v>
      </c>
      <c r="S1540" s="14" t="s">
        <v>452</v>
      </c>
    </row>
    <row r="1541" spans="1:21" hidden="1" x14ac:dyDescent="0.25">
      <c r="A1541" s="61" t="s">
        <v>460</v>
      </c>
      <c r="B1541" s="158">
        <v>42903</v>
      </c>
      <c r="C1541" s="159" t="s">
        <v>470</v>
      </c>
      <c r="D1541" s="56">
        <v>2017</v>
      </c>
      <c r="E1541" s="61" t="s">
        <v>342</v>
      </c>
      <c r="F1541" s="56">
        <v>1</v>
      </c>
      <c r="G1541" s="57" t="s">
        <v>673</v>
      </c>
      <c r="H1541" s="61" t="s">
        <v>82</v>
      </c>
      <c r="I1541" s="160">
        <v>0.45498842592592598</v>
      </c>
      <c r="J1541" s="161">
        <v>-7.6760174466672</v>
      </c>
      <c r="K1541" s="162">
        <v>34.634914456810897</v>
      </c>
      <c r="L1541" s="14" t="s">
        <v>176</v>
      </c>
      <c r="M1541" s="61">
        <v>38.1</v>
      </c>
      <c r="N1541" s="14" t="s">
        <v>26</v>
      </c>
      <c r="O1541" s="115">
        <v>1</v>
      </c>
      <c r="P1541" s="14" t="s">
        <v>27</v>
      </c>
      <c r="Q1541" s="14" t="s">
        <v>28</v>
      </c>
      <c r="R1541" s="14" t="s">
        <v>35</v>
      </c>
      <c r="S1541" s="14" t="s">
        <v>452</v>
      </c>
    </row>
    <row r="1542" spans="1:21" hidden="1" x14ac:dyDescent="0.25">
      <c r="A1542" s="61" t="s">
        <v>460</v>
      </c>
      <c r="B1542" s="158">
        <v>42903</v>
      </c>
      <c r="C1542" s="159" t="s">
        <v>470</v>
      </c>
      <c r="D1542" s="56">
        <v>2017</v>
      </c>
      <c r="E1542" s="61" t="s">
        <v>342</v>
      </c>
      <c r="F1542" s="56">
        <v>1</v>
      </c>
      <c r="G1542" s="57" t="s">
        <v>673</v>
      </c>
      <c r="H1542" s="61" t="s">
        <v>82</v>
      </c>
      <c r="I1542" s="160">
        <v>0.46488425925925925</v>
      </c>
      <c r="J1542" s="161">
        <v>-7.69053096594698</v>
      </c>
      <c r="K1542" s="162">
        <v>34.652251082452899</v>
      </c>
      <c r="L1542" s="14" t="s">
        <v>176</v>
      </c>
      <c r="M1542" s="61">
        <v>41.3</v>
      </c>
      <c r="N1542" s="14" t="s">
        <v>26</v>
      </c>
      <c r="O1542" s="115">
        <v>1</v>
      </c>
      <c r="P1542" s="14" t="s">
        <v>34</v>
      </c>
      <c r="Q1542" s="14" t="s">
        <v>28</v>
      </c>
      <c r="R1542" s="14" t="s">
        <v>48</v>
      </c>
      <c r="S1542" s="14" t="s">
        <v>452</v>
      </c>
    </row>
    <row r="1543" spans="1:21" hidden="1" x14ac:dyDescent="0.25">
      <c r="A1543" s="57">
        <v>43274</v>
      </c>
      <c r="B1543" s="158">
        <v>43274</v>
      </c>
      <c r="C1543" s="58" t="s">
        <v>530</v>
      </c>
      <c r="D1543" s="56">
        <v>2018</v>
      </c>
      <c r="E1543" s="61" t="s">
        <v>342</v>
      </c>
      <c r="F1543" s="56">
        <v>1</v>
      </c>
      <c r="H1543" s="57" t="s">
        <v>528</v>
      </c>
      <c r="I1543" s="160">
        <v>0.53038194444444442</v>
      </c>
      <c r="J1543" s="161">
        <v>-7.76273474</v>
      </c>
      <c r="K1543" s="162">
        <v>37.938898459999997</v>
      </c>
      <c r="L1543" s="14" t="s">
        <v>522</v>
      </c>
      <c r="M1543" s="6">
        <v>41.4</v>
      </c>
      <c r="N1543" s="14" t="s">
        <v>26</v>
      </c>
      <c r="O1543" s="115">
        <v>1</v>
      </c>
      <c r="P1543" s="14" t="s">
        <v>34</v>
      </c>
      <c r="Q1543" s="14" t="s">
        <v>28</v>
      </c>
      <c r="R1543" s="14" t="s">
        <v>35</v>
      </c>
      <c r="S1543" s="14" t="s">
        <v>452</v>
      </c>
    </row>
    <row r="1544" spans="1:21" hidden="1" x14ac:dyDescent="0.25">
      <c r="A1544" s="57">
        <v>43274</v>
      </c>
      <c r="B1544" s="158">
        <v>43274</v>
      </c>
      <c r="C1544" s="58" t="s">
        <v>530</v>
      </c>
      <c r="D1544" s="56">
        <v>2018</v>
      </c>
      <c r="E1544" s="61" t="s">
        <v>342</v>
      </c>
      <c r="F1544" s="56">
        <v>1</v>
      </c>
      <c r="H1544" s="57" t="s">
        <v>528</v>
      </c>
      <c r="I1544" s="160">
        <v>0.65296296296296297</v>
      </c>
      <c r="J1544" s="161">
        <v>-7.69391625</v>
      </c>
      <c r="K1544" s="162">
        <v>37.826094650000002</v>
      </c>
      <c r="L1544" s="14" t="s">
        <v>522</v>
      </c>
      <c r="M1544" s="6">
        <v>69.7</v>
      </c>
      <c r="N1544" s="14" t="s">
        <v>26</v>
      </c>
      <c r="O1544" s="115">
        <v>1</v>
      </c>
      <c r="P1544" s="14" t="s">
        <v>27</v>
      </c>
      <c r="Q1544" s="14" t="s">
        <v>28</v>
      </c>
      <c r="R1544" s="14" t="s">
        <v>35</v>
      </c>
      <c r="S1544" s="14" t="s">
        <v>452</v>
      </c>
    </row>
    <row r="1545" spans="1:21" hidden="1" x14ac:dyDescent="0.25">
      <c r="A1545" s="57">
        <v>43275</v>
      </c>
      <c r="B1545" s="158">
        <v>43275</v>
      </c>
      <c r="C1545" s="58" t="s">
        <v>530</v>
      </c>
      <c r="D1545" s="56">
        <v>2018</v>
      </c>
      <c r="E1545" s="61" t="s">
        <v>342</v>
      </c>
      <c r="F1545" s="56">
        <v>1</v>
      </c>
      <c r="H1545" s="57" t="s">
        <v>527</v>
      </c>
      <c r="I1545" s="160">
        <v>0.38800925925925928</v>
      </c>
      <c r="J1545" s="161">
        <v>-7.54357817</v>
      </c>
      <c r="K1545" s="162">
        <v>37.77624445</v>
      </c>
      <c r="L1545" s="14" t="s">
        <v>524</v>
      </c>
      <c r="M1545" s="6">
        <v>1.8</v>
      </c>
      <c r="N1545" s="14" t="s">
        <v>26</v>
      </c>
      <c r="O1545" s="115">
        <v>1</v>
      </c>
      <c r="P1545" s="14" t="s">
        <v>34</v>
      </c>
      <c r="Q1545" s="14" t="s">
        <v>28</v>
      </c>
      <c r="R1545" s="14" t="s">
        <v>35</v>
      </c>
      <c r="S1545" s="14" t="s">
        <v>452</v>
      </c>
    </row>
    <row r="1546" spans="1:21" hidden="1" x14ac:dyDescent="0.25">
      <c r="A1546" s="57">
        <v>43275</v>
      </c>
      <c r="B1546" s="158">
        <v>43275</v>
      </c>
      <c r="C1546" s="58" t="s">
        <v>530</v>
      </c>
      <c r="D1546" s="56">
        <v>2018</v>
      </c>
      <c r="E1546" s="61" t="s">
        <v>342</v>
      </c>
      <c r="F1546" s="56">
        <v>1</v>
      </c>
      <c r="H1546" s="57" t="s">
        <v>527</v>
      </c>
      <c r="I1546" s="160">
        <v>0.40611111111111109</v>
      </c>
      <c r="J1546" s="161">
        <v>-7.5815951999999998</v>
      </c>
      <c r="K1546" s="162">
        <v>37.835670589999999</v>
      </c>
      <c r="L1546" s="14" t="s">
        <v>524</v>
      </c>
      <c r="M1546" s="6">
        <v>10</v>
      </c>
      <c r="N1546" s="14" t="s">
        <v>46</v>
      </c>
      <c r="O1546" s="115">
        <v>1</v>
      </c>
      <c r="P1546" s="14" t="s">
        <v>27</v>
      </c>
      <c r="Q1546" s="14" t="s">
        <v>28</v>
      </c>
      <c r="R1546" s="14" t="s">
        <v>29</v>
      </c>
      <c r="S1546" s="14" t="s">
        <v>452</v>
      </c>
    </row>
    <row r="1547" spans="1:21" hidden="1" x14ac:dyDescent="0.25">
      <c r="A1547" s="57">
        <v>43524</v>
      </c>
      <c r="B1547" s="158">
        <v>43524</v>
      </c>
      <c r="C1547" s="58" t="s">
        <v>653</v>
      </c>
      <c r="D1547" s="184">
        <v>2019</v>
      </c>
      <c r="E1547" s="57" t="s">
        <v>341</v>
      </c>
      <c r="F1547" s="184">
        <v>1</v>
      </c>
      <c r="G1547" s="186" t="s">
        <v>129</v>
      </c>
      <c r="H1547" s="186" t="s">
        <v>129</v>
      </c>
      <c r="I1547" s="160">
        <v>0.49098379629629635</v>
      </c>
      <c r="J1547" s="185">
        <v>-6.9070754730831299</v>
      </c>
      <c r="K1547" s="61">
        <v>31.217361715553999</v>
      </c>
      <c r="L1547" s="14" t="s">
        <v>129</v>
      </c>
      <c r="M1547" s="61">
        <v>55.4</v>
      </c>
      <c r="N1547" s="14" t="s">
        <v>26</v>
      </c>
      <c r="O1547" s="115">
        <v>1</v>
      </c>
      <c r="P1547" s="14" t="s">
        <v>34</v>
      </c>
      <c r="Q1547" s="14" t="s">
        <v>28</v>
      </c>
      <c r="R1547" s="14" t="s">
        <v>35</v>
      </c>
      <c r="S1547" s="14" t="s">
        <v>452</v>
      </c>
      <c r="U1547" s="10"/>
    </row>
    <row r="1548" spans="1:21" hidden="1" x14ac:dyDescent="0.25">
      <c r="A1548" s="57">
        <v>43524</v>
      </c>
      <c r="B1548" s="158">
        <v>43524</v>
      </c>
      <c r="C1548" s="58" t="s">
        <v>653</v>
      </c>
      <c r="D1548" s="184">
        <v>2019</v>
      </c>
      <c r="E1548" s="57" t="s">
        <v>341</v>
      </c>
      <c r="F1548" s="184">
        <v>1</v>
      </c>
      <c r="G1548" s="186" t="s">
        <v>129</v>
      </c>
      <c r="H1548" s="186" t="s">
        <v>129</v>
      </c>
      <c r="I1548" s="160">
        <v>0.55917824074074074</v>
      </c>
      <c r="J1548" s="185">
        <v>-6.9424339605713898</v>
      </c>
      <c r="K1548" s="61">
        <v>31.285499711704901</v>
      </c>
      <c r="L1548" s="14" t="s">
        <v>129</v>
      </c>
      <c r="M1548" s="61">
        <v>70.400000000000006</v>
      </c>
      <c r="N1548" s="14" t="s">
        <v>26</v>
      </c>
      <c r="O1548" s="115">
        <v>1</v>
      </c>
      <c r="P1548" s="14" t="s">
        <v>34</v>
      </c>
      <c r="Q1548" s="14" t="s">
        <v>28</v>
      </c>
      <c r="R1548" s="14" t="s">
        <v>35</v>
      </c>
      <c r="S1548" s="14" t="s">
        <v>452</v>
      </c>
      <c r="U1548" s="10"/>
    </row>
    <row r="1549" spans="1:21" hidden="1" x14ac:dyDescent="0.25">
      <c r="A1549" s="57">
        <v>43557</v>
      </c>
      <c r="B1549" s="158">
        <v>43557</v>
      </c>
      <c r="C1549" s="159" t="s">
        <v>689</v>
      </c>
      <c r="D1549" s="56">
        <v>2019</v>
      </c>
      <c r="E1549" s="57" t="s">
        <v>341</v>
      </c>
      <c r="F1549" s="56">
        <v>1</v>
      </c>
      <c r="G1549" s="61" t="s">
        <v>134</v>
      </c>
      <c r="H1549" s="57" t="s">
        <v>134</v>
      </c>
      <c r="I1549" s="117">
        <v>0.3838078703703704</v>
      </c>
      <c r="J1549" s="14">
        <v>-7.6789304700000001</v>
      </c>
      <c r="K1549" s="14">
        <v>34.929931160000002</v>
      </c>
      <c r="L1549" s="14" t="s">
        <v>134</v>
      </c>
      <c r="M1549" s="61">
        <v>0.2</v>
      </c>
      <c r="N1549" s="14" t="s">
        <v>26</v>
      </c>
      <c r="O1549" s="115">
        <v>1</v>
      </c>
      <c r="P1549" s="14" t="s">
        <v>27</v>
      </c>
      <c r="Q1549" s="14" t="s">
        <v>28</v>
      </c>
      <c r="R1549" s="14" t="s">
        <v>35</v>
      </c>
      <c r="S1549" s="14" t="s">
        <v>452</v>
      </c>
    </row>
    <row r="1550" spans="1:21" hidden="1" x14ac:dyDescent="0.25">
      <c r="A1550" s="57">
        <v>43557</v>
      </c>
      <c r="B1550" s="158">
        <v>43557</v>
      </c>
      <c r="C1550" s="159" t="s">
        <v>689</v>
      </c>
      <c r="D1550" s="56">
        <v>2019</v>
      </c>
      <c r="E1550" s="57" t="s">
        <v>341</v>
      </c>
      <c r="F1550" s="56">
        <v>1</v>
      </c>
      <c r="G1550" s="61" t="s">
        <v>134</v>
      </c>
      <c r="H1550" s="57" t="s">
        <v>134</v>
      </c>
      <c r="I1550" s="117">
        <v>0.4307407407407407</v>
      </c>
      <c r="J1550" s="14">
        <v>-7.6521071899999997</v>
      </c>
      <c r="K1550" s="14">
        <v>34.988895419999999</v>
      </c>
      <c r="L1550" s="14" t="s">
        <v>134</v>
      </c>
      <c r="M1550" s="61">
        <v>13.3</v>
      </c>
      <c r="N1550" s="14" t="s">
        <v>46</v>
      </c>
      <c r="O1550" s="115">
        <v>1</v>
      </c>
      <c r="P1550" s="14" t="s">
        <v>27</v>
      </c>
      <c r="Q1550" s="14" t="s">
        <v>28</v>
      </c>
      <c r="R1550" s="14" t="s">
        <v>35</v>
      </c>
      <c r="S1550" s="14" t="s">
        <v>452</v>
      </c>
    </row>
    <row r="1551" spans="1:21" hidden="1" x14ac:dyDescent="0.25">
      <c r="A1551" s="57">
        <v>43154</v>
      </c>
      <c r="B1551" s="158">
        <v>43154</v>
      </c>
      <c r="C1551" s="159" t="s">
        <v>490</v>
      </c>
      <c r="D1551" s="56">
        <v>2018</v>
      </c>
      <c r="E1551" s="61" t="s">
        <v>341</v>
      </c>
      <c r="F1551" s="56">
        <v>1</v>
      </c>
      <c r="G1551" s="186" t="s">
        <v>129</v>
      </c>
      <c r="H1551" s="61" t="s">
        <v>129</v>
      </c>
      <c r="I1551" s="160">
        <v>0.58606481481481476</v>
      </c>
      <c r="J1551" s="161">
        <v>-6.9071719155501503</v>
      </c>
      <c r="K1551" s="162">
        <v>31.237386176411899</v>
      </c>
      <c r="L1551" s="14" t="s">
        <v>486</v>
      </c>
      <c r="M1551" s="6">
        <v>13.3</v>
      </c>
      <c r="N1551" s="14" t="s">
        <v>26</v>
      </c>
      <c r="O1551" s="115">
        <v>1</v>
      </c>
      <c r="P1551" s="14" t="s">
        <v>27</v>
      </c>
      <c r="Q1551" s="14" t="s">
        <v>28</v>
      </c>
      <c r="R1551" s="14" t="s">
        <v>35</v>
      </c>
      <c r="S1551" s="14" t="s">
        <v>489</v>
      </c>
    </row>
    <row r="1552" spans="1:21" hidden="1" x14ac:dyDescent="0.25">
      <c r="A1552" s="57">
        <v>43154</v>
      </c>
      <c r="B1552" s="158">
        <v>43154</v>
      </c>
      <c r="C1552" s="159" t="s">
        <v>490</v>
      </c>
      <c r="D1552" s="56">
        <v>2018</v>
      </c>
      <c r="E1552" s="61" t="s">
        <v>341</v>
      </c>
      <c r="F1552" s="56">
        <v>1</v>
      </c>
      <c r="G1552" s="186" t="s">
        <v>129</v>
      </c>
      <c r="H1552" s="61" t="s">
        <v>129</v>
      </c>
      <c r="I1552" s="160">
        <v>0.62921296296296292</v>
      </c>
      <c r="J1552" s="161">
        <v>-6.7612229130467698</v>
      </c>
      <c r="K1552" s="162">
        <v>31.2435477143672</v>
      </c>
      <c r="L1552" s="14" t="s">
        <v>486</v>
      </c>
      <c r="M1552" s="6">
        <v>39.9</v>
      </c>
      <c r="N1552" s="14" t="s">
        <v>26</v>
      </c>
      <c r="O1552" s="115">
        <v>1</v>
      </c>
      <c r="P1552" s="14" t="s">
        <v>34</v>
      </c>
      <c r="Q1552" s="14" t="s">
        <v>28</v>
      </c>
      <c r="R1552" s="14" t="s">
        <v>48</v>
      </c>
      <c r="S1552" s="14" t="s">
        <v>489</v>
      </c>
    </row>
    <row r="1553" spans="1:21" hidden="1" x14ac:dyDescent="0.25">
      <c r="A1553" s="57">
        <v>43155</v>
      </c>
      <c r="B1553" s="158">
        <v>43155</v>
      </c>
      <c r="C1553" s="159" t="s">
        <v>490</v>
      </c>
      <c r="D1553" s="56">
        <v>2018</v>
      </c>
      <c r="E1553" s="61" t="s">
        <v>341</v>
      </c>
      <c r="F1553" s="56">
        <v>1</v>
      </c>
      <c r="G1553" s="18" t="s">
        <v>343</v>
      </c>
      <c r="H1553" s="177" t="s">
        <v>128</v>
      </c>
      <c r="I1553" s="160">
        <v>0.44783564814814819</v>
      </c>
      <c r="J1553" s="161">
        <v>-6.6775394544059603</v>
      </c>
      <c r="K1553" s="162">
        <v>31.0512064883984</v>
      </c>
      <c r="L1553" s="14" t="s">
        <v>487</v>
      </c>
      <c r="M1553" s="6">
        <v>11.2</v>
      </c>
      <c r="N1553" s="14" t="s">
        <v>26</v>
      </c>
      <c r="O1553" s="115">
        <v>1</v>
      </c>
      <c r="P1553" s="14" t="s">
        <v>34</v>
      </c>
      <c r="Q1553" s="14" t="s">
        <v>38</v>
      </c>
      <c r="S1553" s="14" t="s">
        <v>489</v>
      </c>
    </row>
    <row r="1554" spans="1:21" hidden="1" x14ac:dyDescent="0.25">
      <c r="A1554" s="57">
        <v>43275</v>
      </c>
      <c r="B1554" s="158">
        <v>43275</v>
      </c>
      <c r="C1554" s="58" t="s">
        <v>530</v>
      </c>
      <c r="D1554" s="56">
        <v>2018</v>
      </c>
      <c r="E1554" s="61" t="s">
        <v>342</v>
      </c>
      <c r="F1554" s="56">
        <v>1</v>
      </c>
      <c r="H1554" s="57" t="s">
        <v>527</v>
      </c>
      <c r="I1554" s="160">
        <v>0.41337962962962965</v>
      </c>
      <c r="J1554" s="161">
        <v>-7.5928020399999996</v>
      </c>
      <c r="K1554" s="162">
        <v>37.845419219999997</v>
      </c>
      <c r="L1554" s="14" t="s">
        <v>524</v>
      </c>
      <c r="M1554" s="6">
        <v>11.4</v>
      </c>
      <c r="N1554" s="14" t="s">
        <v>26</v>
      </c>
      <c r="O1554" s="115">
        <v>1</v>
      </c>
      <c r="P1554" s="14" t="s">
        <v>34</v>
      </c>
      <c r="Q1554" s="14" t="s">
        <v>28</v>
      </c>
      <c r="R1554" s="14" t="s">
        <v>35</v>
      </c>
      <c r="S1554" s="14" t="s">
        <v>544</v>
      </c>
    </row>
    <row r="1555" spans="1:21" hidden="1" x14ac:dyDescent="0.25">
      <c r="A1555" s="57">
        <v>43072</v>
      </c>
      <c r="B1555" s="158">
        <v>42806</v>
      </c>
      <c r="C1555" s="159" t="s">
        <v>441</v>
      </c>
      <c r="D1555" s="56">
        <v>2017</v>
      </c>
      <c r="E1555" s="61" t="s">
        <v>341</v>
      </c>
      <c r="F1555" s="56">
        <v>2</v>
      </c>
      <c r="G1555" s="57" t="s">
        <v>673</v>
      </c>
      <c r="H1555" s="61" t="s">
        <v>82</v>
      </c>
      <c r="I1555" s="160">
        <v>0.43966435185185188</v>
      </c>
      <c r="J1555" s="161">
        <v>-7.6012887930802497</v>
      </c>
      <c r="K1555" s="162">
        <v>34.8245398347863</v>
      </c>
      <c r="L1555" s="14" t="s">
        <v>434</v>
      </c>
      <c r="M1555" s="61">
        <v>15.4</v>
      </c>
      <c r="N1555" s="14" t="s">
        <v>33</v>
      </c>
      <c r="O1555" s="115">
        <v>1</v>
      </c>
      <c r="P1555" s="14" t="s">
        <v>31</v>
      </c>
      <c r="Q1555" s="14" t="s">
        <v>28</v>
      </c>
      <c r="R1555" s="14" t="s">
        <v>29</v>
      </c>
      <c r="S1555" s="14" t="s">
        <v>437</v>
      </c>
    </row>
    <row r="1556" spans="1:21" hidden="1" x14ac:dyDescent="0.25">
      <c r="A1556" s="176">
        <v>41922</v>
      </c>
      <c r="B1556" s="158">
        <v>41922</v>
      </c>
      <c r="C1556" s="159" t="s">
        <v>322</v>
      </c>
      <c r="D1556" s="56">
        <v>2014</v>
      </c>
      <c r="E1556" s="61" t="s">
        <v>342</v>
      </c>
      <c r="F1556" s="56">
        <v>1</v>
      </c>
      <c r="G1556" s="18" t="s">
        <v>140</v>
      </c>
      <c r="H1556" s="61" t="s">
        <v>140</v>
      </c>
      <c r="I1556" s="160">
        <v>0.48666666666666664</v>
      </c>
      <c r="J1556" s="161">
        <v>-7.8265160993026601</v>
      </c>
      <c r="K1556" s="162">
        <v>34.743087312522299</v>
      </c>
      <c r="L1556" s="14" t="s">
        <v>57</v>
      </c>
      <c r="M1556" s="61">
        <v>35.799999999999997</v>
      </c>
      <c r="N1556" s="14" t="s">
        <v>37</v>
      </c>
      <c r="O1556" s="115">
        <v>1</v>
      </c>
      <c r="P1556" s="14" t="s">
        <v>34</v>
      </c>
      <c r="Q1556" s="14" t="s">
        <v>28</v>
      </c>
      <c r="R1556" s="14" t="s">
        <v>29</v>
      </c>
      <c r="S1556" s="14" t="s">
        <v>74</v>
      </c>
    </row>
    <row r="1557" spans="1:21" hidden="1" x14ac:dyDescent="0.25">
      <c r="A1557" s="61" t="s">
        <v>408</v>
      </c>
      <c r="B1557" s="116">
        <v>42789</v>
      </c>
      <c r="C1557" s="159" t="s">
        <v>441</v>
      </c>
      <c r="D1557" s="56">
        <v>2017</v>
      </c>
      <c r="E1557" s="61" t="s">
        <v>341</v>
      </c>
      <c r="F1557" s="56">
        <v>1</v>
      </c>
      <c r="G1557" s="18" t="s">
        <v>140</v>
      </c>
      <c r="H1557" s="61" t="s">
        <v>140</v>
      </c>
      <c r="I1557" s="160">
        <v>0.45633101851851854</v>
      </c>
      <c r="J1557" s="161">
        <v>-7.7709493217927097</v>
      </c>
      <c r="K1557" s="162">
        <v>34.867812145906399</v>
      </c>
      <c r="L1557" s="14" t="s">
        <v>409</v>
      </c>
      <c r="M1557" s="61">
        <v>16.7</v>
      </c>
      <c r="N1557" s="14" t="s">
        <v>33</v>
      </c>
      <c r="O1557" s="115">
        <v>1</v>
      </c>
      <c r="P1557" s="14" t="s">
        <v>27</v>
      </c>
      <c r="Q1557" s="14" t="s">
        <v>38</v>
      </c>
      <c r="S1557" s="14" t="s">
        <v>413</v>
      </c>
    </row>
    <row r="1558" spans="1:21" hidden="1" x14ac:dyDescent="0.25">
      <c r="A1558" s="190">
        <v>43900</v>
      </c>
      <c r="B1558" s="191">
        <v>43900</v>
      </c>
      <c r="C1558" s="190" t="s">
        <v>782</v>
      </c>
      <c r="D1558" s="187">
        <v>2020</v>
      </c>
      <c r="E1558" s="190" t="s">
        <v>341</v>
      </c>
      <c r="F1558" s="187">
        <v>1</v>
      </c>
      <c r="G1558" s="187"/>
      <c r="H1558" s="190" t="s">
        <v>527</v>
      </c>
      <c r="I1558" s="192">
        <v>0.41645833333333332</v>
      </c>
      <c r="J1558" s="18">
        <v>-7.5776071099999998</v>
      </c>
      <c r="K1558" s="18">
        <v>37.832131160000003</v>
      </c>
      <c r="L1558" s="193" t="s">
        <v>527</v>
      </c>
      <c r="M1558" s="17">
        <v>10.7</v>
      </c>
      <c r="N1558" s="193" t="s">
        <v>26</v>
      </c>
      <c r="O1558" s="18">
        <v>1</v>
      </c>
      <c r="P1558" s="193" t="s">
        <v>31</v>
      </c>
      <c r="Q1558" s="193" t="s">
        <v>28</v>
      </c>
      <c r="R1558" s="193" t="s">
        <v>35</v>
      </c>
      <c r="S1558" s="193" t="s">
        <v>773</v>
      </c>
      <c r="T1558" s="18"/>
      <c r="U1558" s="18"/>
    </row>
    <row r="1559" spans="1:21" hidden="1" x14ac:dyDescent="0.25">
      <c r="A1559" s="190">
        <v>43900</v>
      </c>
      <c r="B1559" s="191">
        <v>43900</v>
      </c>
      <c r="C1559" s="190" t="s">
        <v>782</v>
      </c>
      <c r="D1559" s="187">
        <v>2020</v>
      </c>
      <c r="E1559" s="190" t="s">
        <v>341</v>
      </c>
      <c r="F1559" s="187">
        <v>1</v>
      </c>
      <c r="G1559" s="187"/>
      <c r="H1559" s="190" t="s">
        <v>527</v>
      </c>
      <c r="I1559" s="192">
        <v>0.42383101851851851</v>
      </c>
      <c r="J1559" s="18">
        <v>-7.5909707500000003</v>
      </c>
      <c r="K1559" s="18">
        <v>37.843280749999998</v>
      </c>
      <c r="L1559" s="193" t="s">
        <v>527</v>
      </c>
      <c r="M1559" s="17">
        <v>12.7</v>
      </c>
      <c r="N1559" s="193" t="s">
        <v>42</v>
      </c>
      <c r="O1559" s="18">
        <v>1</v>
      </c>
      <c r="P1559" s="193" t="s">
        <v>27</v>
      </c>
      <c r="Q1559" s="193" t="s">
        <v>28</v>
      </c>
      <c r="R1559" s="193" t="s">
        <v>35</v>
      </c>
      <c r="S1559" s="193" t="s">
        <v>773</v>
      </c>
      <c r="T1559" s="18"/>
      <c r="U1559" s="18"/>
    </row>
    <row r="1560" spans="1:21" hidden="1" x14ac:dyDescent="0.25">
      <c r="A1560" s="190">
        <v>43900</v>
      </c>
      <c r="B1560" s="191">
        <v>43900</v>
      </c>
      <c r="C1560" s="190" t="s">
        <v>782</v>
      </c>
      <c r="D1560" s="187">
        <v>2020</v>
      </c>
      <c r="E1560" s="190" t="s">
        <v>341</v>
      </c>
      <c r="F1560" s="187">
        <v>1</v>
      </c>
      <c r="G1560" s="187"/>
      <c r="H1560" s="190" t="s">
        <v>527</v>
      </c>
      <c r="I1560" s="192">
        <v>0.44833333333333331</v>
      </c>
      <c r="J1560" s="18">
        <v>-7.5664753300000003</v>
      </c>
      <c r="K1560" s="18">
        <v>37.971195260000002</v>
      </c>
      <c r="L1560" s="193" t="s">
        <v>527</v>
      </c>
      <c r="M1560" s="17">
        <v>30.4</v>
      </c>
      <c r="N1560" s="193" t="s">
        <v>26</v>
      </c>
      <c r="O1560" s="18">
        <v>1</v>
      </c>
      <c r="P1560" s="193" t="s">
        <v>27</v>
      </c>
      <c r="Q1560" s="193" t="s">
        <v>28</v>
      </c>
      <c r="R1560" s="193" t="s">
        <v>35</v>
      </c>
      <c r="S1560" s="193" t="s">
        <v>773</v>
      </c>
      <c r="T1560" s="18"/>
      <c r="U1560" s="18"/>
    </row>
    <row r="1561" spans="1:21" hidden="1" x14ac:dyDescent="0.25">
      <c r="A1561" s="190">
        <v>43900</v>
      </c>
      <c r="B1561" s="191">
        <v>43900</v>
      </c>
      <c r="C1561" s="190" t="s">
        <v>782</v>
      </c>
      <c r="D1561" s="187">
        <v>2020</v>
      </c>
      <c r="E1561" s="190" t="s">
        <v>341</v>
      </c>
      <c r="F1561" s="187">
        <v>1</v>
      </c>
      <c r="G1561" s="187"/>
      <c r="H1561" s="190" t="s">
        <v>527</v>
      </c>
      <c r="I1561" s="192">
        <v>0.47086805555555555</v>
      </c>
      <c r="J1561" s="18">
        <v>-7.5957810800000001</v>
      </c>
      <c r="K1561" s="18">
        <v>38.03667343</v>
      </c>
      <c r="L1561" s="193" t="s">
        <v>527</v>
      </c>
      <c r="M1561" s="17">
        <v>39.9</v>
      </c>
      <c r="N1561" s="193" t="s">
        <v>30</v>
      </c>
      <c r="O1561" s="18">
        <v>1</v>
      </c>
      <c r="P1561" s="193" t="s">
        <v>31</v>
      </c>
      <c r="Q1561" s="193" t="s">
        <v>28</v>
      </c>
      <c r="R1561" s="193" t="s">
        <v>50</v>
      </c>
      <c r="S1561" s="193" t="s">
        <v>773</v>
      </c>
      <c r="T1561" s="18"/>
      <c r="U1561" s="18"/>
    </row>
    <row r="1562" spans="1:21" hidden="1" x14ac:dyDescent="0.25">
      <c r="A1562" s="190">
        <v>43900</v>
      </c>
      <c r="B1562" s="191">
        <v>43900</v>
      </c>
      <c r="C1562" s="190" t="s">
        <v>782</v>
      </c>
      <c r="D1562" s="187">
        <v>2020</v>
      </c>
      <c r="E1562" s="190" t="s">
        <v>341</v>
      </c>
      <c r="F1562" s="187">
        <v>1</v>
      </c>
      <c r="G1562" s="187"/>
      <c r="H1562" s="190" t="s">
        <v>527</v>
      </c>
      <c r="I1562" s="192">
        <v>0.47180555555555553</v>
      </c>
      <c r="J1562" s="18">
        <v>-7.5990978499999997</v>
      </c>
      <c r="K1562" s="18">
        <v>38.038703830000003</v>
      </c>
      <c r="L1562" s="193" t="s">
        <v>527</v>
      </c>
      <c r="M1562" s="17">
        <v>40.4</v>
      </c>
      <c r="N1562" s="193" t="s">
        <v>26</v>
      </c>
      <c r="O1562" s="18">
        <v>1</v>
      </c>
      <c r="P1562" s="193" t="s">
        <v>34</v>
      </c>
      <c r="Q1562" s="193" t="s">
        <v>28</v>
      </c>
      <c r="R1562" s="193" t="s">
        <v>35</v>
      </c>
      <c r="S1562" s="193" t="s">
        <v>773</v>
      </c>
      <c r="T1562" s="18"/>
      <c r="U1562" s="18"/>
    </row>
    <row r="1563" spans="1:21" hidden="1" x14ac:dyDescent="0.25">
      <c r="A1563" s="190">
        <v>43900</v>
      </c>
      <c r="B1563" s="191">
        <v>43900</v>
      </c>
      <c r="C1563" s="190" t="s">
        <v>782</v>
      </c>
      <c r="D1563" s="187">
        <v>2020</v>
      </c>
      <c r="E1563" s="190" t="s">
        <v>341</v>
      </c>
      <c r="F1563" s="187">
        <v>1</v>
      </c>
      <c r="G1563" s="187"/>
      <c r="H1563" s="190" t="s">
        <v>527</v>
      </c>
      <c r="I1563" s="192">
        <v>0.47916666666666669</v>
      </c>
      <c r="J1563" s="18">
        <v>-7.6160181500000004</v>
      </c>
      <c r="K1563" s="18">
        <v>38.046127830000003</v>
      </c>
      <c r="L1563" s="193" t="s">
        <v>527</v>
      </c>
      <c r="M1563" s="17">
        <v>42.7</v>
      </c>
      <c r="N1563" s="193" t="s">
        <v>33</v>
      </c>
      <c r="O1563" s="18">
        <v>1</v>
      </c>
      <c r="P1563" s="193" t="s">
        <v>34</v>
      </c>
      <c r="Q1563" s="193" t="s">
        <v>28</v>
      </c>
      <c r="R1563" s="193" t="s">
        <v>29</v>
      </c>
      <c r="S1563" s="193" t="s">
        <v>773</v>
      </c>
      <c r="T1563" s="18"/>
      <c r="U1563" s="18"/>
    </row>
    <row r="1564" spans="1:21" hidden="1" x14ac:dyDescent="0.25">
      <c r="A1564" s="190">
        <v>43900</v>
      </c>
      <c r="B1564" s="191">
        <v>43900</v>
      </c>
      <c r="C1564" s="190" t="s">
        <v>782</v>
      </c>
      <c r="D1564" s="187">
        <v>2020</v>
      </c>
      <c r="E1564" s="190" t="s">
        <v>341</v>
      </c>
      <c r="F1564" s="187">
        <v>1</v>
      </c>
      <c r="G1564" s="187"/>
      <c r="H1564" s="190" t="s">
        <v>527</v>
      </c>
      <c r="I1564" s="192">
        <v>0.48943287037037037</v>
      </c>
      <c r="J1564" s="18">
        <v>-7.6320905999999997</v>
      </c>
      <c r="K1564" s="18">
        <v>38.057530040000003</v>
      </c>
      <c r="L1564" s="193" t="s">
        <v>527</v>
      </c>
      <c r="M1564" s="17">
        <v>45.2</v>
      </c>
      <c r="N1564" s="193" t="s">
        <v>33</v>
      </c>
      <c r="O1564" s="18">
        <v>1</v>
      </c>
      <c r="P1564" s="193" t="s">
        <v>31</v>
      </c>
      <c r="Q1564" s="193" t="s">
        <v>28</v>
      </c>
      <c r="R1564" s="193" t="s">
        <v>50</v>
      </c>
      <c r="S1564" s="193" t="s">
        <v>773</v>
      </c>
      <c r="T1564" s="18"/>
      <c r="U1564" s="18"/>
    </row>
    <row r="1565" spans="1:21" hidden="1" x14ac:dyDescent="0.25">
      <c r="A1565" s="190">
        <v>43900</v>
      </c>
      <c r="B1565" s="191">
        <v>43900</v>
      </c>
      <c r="C1565" s="190" t="s">
        <v>782</v>
      </c>
      <c r="D1565" s="187">
        <v>2020</v>
      </c>
      <c r="E1565" s="190" t="s">
        <v>341</v>
      </c>
      <c r="F1565" s="187">
        <v>1</v>
      </c>
      <c r="G1565" s="187"/>
      <c r="H1565" s="190" t="s">
        <v>527</v>
      </c>
      <c r="I1565" s="192">
        <v>0.49461805555555555</v>
      </c>
      <c r="J1565" s="18">
        <v>-7.6376504599999997</v>
      </c>
      <c r="K1565" s="18">
        <v>38.069082909999999</v>
      </c>
      <c r="L1565" s="193" t="s">
        <v>527</v>
      </c>
      <c r="M1565" s="17">
        <v>46.9</v>
      </c>
      <c r="N1565" s="193" t="s">
        <v>33</v>
      </c>
      <c r="O1565" s="18">
        <v>1</v>
      </c>
      <c r="P1565" s="193" t="s">
        <v>31</v>
      </c>
      <c r="Q1565" s="193" t="s">
        <v>28</v>
      </c>
      <c r="R1565" s="193" t="s">
        <v>29</v>
      </c>
      <c r="S1565" s="193" t="s">
        <v>773</v>
      </c>
      <c r="T1565" s="18"/>
      <c r="U1565" s="18"/>
    </row>
    <row r="1566" spans="1:21" hidden="1" x14ac:dyDescent="0.25">
      <c r="A1566" s="190">
        <v>43900</v>
      </c>
      <c r="B1566" s="191">
        <v>43900</v>
      </c>
      <c r="C1566" s="190" t="s">
        <v>782</v>
      </c>
      <c r="D1566" s="187">
        <v>2020</v>
      </c>
      <c r="E1566" s="190" t="s">
        <v>341</v>
      </c>
      <c r="F1566" s="187">
        <v>1</v>
      </c>
      <c r="G1566" s="187"/>
      <c r="H1566" s="190" t="s">
        <v>527</v>
      </c>
      <c r="I1566" s="192">
        <v>0.49488425925925927</v>
      </c>
      <c r="J1566" s="18">
        <v>-7.6371965700000004</v>
      </c>
      <c r="K1566" s="18">
        <v>38.070883250000001</v>
      </c>
      <c r="L1566" s="193" t="s">
        <v>527</v>
      </c>
      <c r="M1566" s="17">
        <v>46.9</v>
      </c>
      <c r="N1566" s="193" t="s">
        <v>26</v>
      </c>
      <c r="O1566" s="18">
        <v>1</v>
      </c>
      <c r="P1566" s="193" t="s">
        <v>31</v>
      </c>
      <c r="Q1566" s="193" t="s">
        <v>28</v>
      </c>
      <c r="R1566" s="193" t="s">
        <v>35</v>
      </c>
      <c r="S1566" s="193" t="s">
        <v>773</v>
      </c>
      <c r="T1566" s="18"/>
      <c r="U1566" s="18"/>
    </row>
    <row r="1567" spans="1:21" hidden="1" x14ac:dyDescent="0.25">
      <c r="A1567" s="190">
        <v>43900</v>
      </c>
      <c r="B1567" s="191">
        <v>43900</v>
      </c>
      <c r="C1567" s="190" t="s">
        <v>782</v>
      </c>
      <c r="D1567" s="187">
        <v>2020</v>
      </c>
      <c r="E1567" s="190" t="s">
        <v>341</v>
      </c>
      <c r="F1567" s="187">
        <v>1</v>
      </c>
      <c r="G1567" s="187"/>
      <c r="H1567" s="190" t="s">
        <v>527</v>
      </c>
      <c r="I1567" s="192">
        <v>0.49995370370370368</v>
      </c>
      <c r="J1567" s="18">
        <v>-7.6230829699999996</v>
      </c>
      <c r="K1567" s="18">
        <v>38.080437379999999</v>
      </c>
      <c r="L1567" s="193" t="s">
        <v>527</v>
      </c>
      <c r="M1567" s="17">
        <v>49.2</v>
      </c>
      <c r="N1567" s="193" t="s">
        <v>26</v>
      </c>
      <c r="O1567" s="18">
        <v>1</v>
      </c>
      <c r="P1567" s="193" t="s">
        <v>27</v>
      </c>
      <c r="Q1567" s="193" t="s">
        <v>28</v>
      </c>
      <c r="R1567" s="193" t="s">
        <v>35</v>
      </c>
      <c r="S1567" s="193" t="s">
        <v>773</v>
      </c>
      <c r="T1567" s="18"/>
      <c r="U1567" s="18"/>
    </row>
    <row r="1568" spans="1:21" hidden="1" x14ac:dyDescent="0.25">
      <c r="A1568" s="190">
        <v>43900</v>
      </c>
      <c r="B1568" s="191">
        <v>43900</v>
      </c>
      <c r="C1568" s="190" t="s">
        <v>782</v>
      </c>
      <c r="D1568" s="187">
        <v>2020</v>
      </c>
      <c r="E1568" s="190" t="s">
        <v>341</v>
      </c>
      <c r="F1568" s="187">
        <v>1</v>
      </c>
      <c r="G1568" s="187"/>
      <c r="H1568" s="190" t="s">
        <v>527</v>
      </c>
      <c r="I1568" s="192">
        <v>0.50173611111111116</v>
      </c>
      <c r="J1568" s="18">
        <v>-7.61960178</v>
      </c>
      <c r="K1568" s="18">
        <v>38.084584329999998</v>
      </c>
      <c r="L1568" s="193" t="s">
        <v>527</v>
      </c>
      <c r="M1568" s="17">
        <v>50.3</v>
      </c>
      <c r="N1568" s="193" t="s">
        <v>33</v>
      </c>
      <c r="O1568" s="18">
        <v>1</v>
      </c>
      <c r="P1568" s="193" t="s">
        <v>27</v>
      </c>
      <c r="Q1568" s="193" t="s">
        <v>28</v>
      </c>
      <c r="R1568" s="193" t="s">
        <v>29</v>
      </c>
      <c r="S1568" s="193" t="s">
        <v>773</v>
      </c>
      <c r="T1568" s="18"/>
      <c r="U1568" s="18"/>
    </row>
    <row r="1569" spans="1:21" hidden="1" x14ac:dyDescent="0.25">
      <c r="A1569" s="190">
        <v>43900</v>
      </c>
      <c r="B1569" s="191">
        <v>43900</v>
      </c>
      <c r="C1569" s="190" t="s">
        <v>782</v>
      </c>
      <c r="D1569" s="187">
        <v>2020</v>
      </c>
      <c r="E1569" s="190" t="s">
        <v>341</v>
      </c>
      <c r="F1569" s="187">
        <v>1</v>
      </c>
      <c r="G1569" s="187"/>
      <c r="H1569" s="190" t="s">
        <v>527</v>
      </c>
      <c r="I1569" s="192">
        <v>0.50924768518518515</v>
      </c>
      <c r="J1569" s="18">
        <v>-7.62976353</v>
      </c>
      <c r="K1569" s="18">
        <v>38.108764260000001</v>
      </c>
      <c r="L1569" s="193" t="s">
        <v>527</v>
      </c>
      <c r="M1569" s="17">
        <v>54.3</v>
      </c>
      <c r="N1569" s="193" t="s">
        <v>33</v>
      </c>
      <c r="O1569" s="18">
        <v>1</v>
      </c>
      <c r="P1569" s="193" t="s">
        <v>31</v>
      </c>
      <c r="Q1569" s="193" t="s">
        <v>28</v>
      </c>
      <c r="R1569" s="193" t="s">
        <v>29</v>
      </c>
      <c r="S1569" s="193" t="s">
        <v>773</v>
      </c>
      <c r="T1569" s="18"/>
      <c r="U1569" s="18"/>
    </row>
    <row r="1570" spans="1:21" hidden="1" x14ac:dyDescent="0.25">
      <c r="A1570" s="190">
        <v>43900</v>
      </c>
      <c r="B1570" s="191">
        <v>43900</v>
      </c>
      <c r="C1570" s="190" t="s">
        <v>782</v>
      </c>
      <c r="D1570" s="187">
        <v>2020</v>
      </c>
      <c r="E1570" s="190" t="s">
        <v>341</v>
      </c>
      <c r="F1570" s="187">
        <v>1</v>
      </c>
      <c r="G1570" s="187"/>
      <c r="H1570" s="190" t="s">
        <v>527</v>
      </c>
      <c r="I1570" s="192">
        <v>0.51057870370370373</v>
      </c>
      <c r="J1570" s="18">
        <v>-7.6335041500000003</v>
      </c>
      <c r="K1570" s="18">
        <v>38.107491449999998</v>
      </c>
      <c r="L1570" s="193" t="s">
        <v>527</v>
      </c>
      <c r="M1570" s="17">
        <v>54.8</v>
      </c>
      <c r="N1570" s="193" t="s">
        <v>33</v>
      </c>
      <c r="O1570" s="18">
        <v>1</v>
      </c>
      <c r="P1570" s="193" t="s">
        <v>34</v>
      </c>
      <c r="Q1570" s="193" t="s">
        <v>28</v>
      </c>
      <c r="R1570" s="193" t="s">
        <v>29</v>
      </c>
      <c r="S1570" s="193" t="s">
        <v>773</v>
      </c>
      <c r="T1570" s="18"/>
      <c r="U1570" s="18"/>
    </row>
    <row r="1571" spans="1:21" hidden="1" x14ac:dyDescent="0.25">
      <c r="A1571" s="190">
        <v>43900</v>
      </c>
      <c r="B1571" s="191">
        <v>43900</v>
      </c>
      <c r="C1571" s="190" t="s">
        <v>782</v>
      </c>
      <c r="D1571" s="187">
        <v>2020</v>
      </c>
      <c r="E1571" s="190" t="s">
        <v>341</v>
      </c>
      <c r="F1571" s="187">
        <v>1</v>
      </c>
      <c r="G1571" s="187"/>
      <c r="H1571" s="190" t="s">
        <v>527</v>
      </c>
      <c r="I1571" s="192">
        <v>0.51239583333333338</v>
      </c>
      <c r="J1571" s="18">
        <v>-7.6359032100000004</v>
      </c>
      <c r="K1571" s="18">
        <v>38.10829202</v>
      </c>
      <c r="L1571" s="193" t="s">
        <v>527</v>
      </c>
      <c r="M1571" s="17">
        <v>55.2</v>
      </c>
      <c r="N1571" s="193" t="s">
        <v>30</v>
      </c>
      <c r="O1571" s="18">
        <v>1</v>
      </c>
      <c r="P1571" s="193" t="s">
        <v>31</v>
      </c>
      <c r="Q1571" s="193" t="s">
        <v>28</v>
      </c>
      <c r="R1571" s="193" t="s">
        <v>29</v>
      </c>
      <c r="S1571" s="193" t="s">
        <v>773</v>
      </c>
      <c r="T1571" s="18"/>
      <c r="U1571" s="18"/>
    </row>
    <row r="1572" spans="1:21" hidden="1" x14ac:dyDescent="0.25">
      <c r="A1572" s="190">
        <v>43900</v>
      </c>
      <c r="B1572" s="191">
        <v>43900</v>
      </c>
      <c r="C1572" s="190" t="s">
        <v>782</v>
      </c>
      <c r="D1572" s="187">
        <v>2020</v>
      </c>
      <c r="E1572" s="190" t="s">
        <v>341</v>
      </c>
      <c r="F1572" s="187">
        <v>1</v>
      </c>
      <c r="G1572" s="187"/>
      <c r="H1572" s="190" t="s">
        <v>527</v>
      </c>
      <c r="I1572" s="192">
        <v>0.51402777777777775</v>
      </c>
      <c r="J1572" s="18">
        <v>-7.6350313200000004</v>
      </c>
      <c r="K1572" s="18">
        <v>38.112401079999998</v>
      </c>
      <c r="L1572" s="193" t="s">
        <v>527</v>
      </c>
      <c r="M1572" s="17">
        <v>55.5</v>
      </c>
      <c r="N1572" s="193" t="s">
        <v>30</v>
      </c>
      <c r="O1572" s="18">
        <v>1</v>
      </c>
      <c r="P1572" s="193" t="s">
        <v>31</v>
      </c>
      <c r="Q1572" s="193" t="s">
        <v>28</v>
      </c>
      <c r="R1572" s="193" t="s">
        <v>50</v>
      </c>
      <c r="S1572" s="193" t="s">
        <v>773</v>
      </c>
      <c r="T1572" s="18"/>
      <c r="U1572" s="18"/>
    </row>
    <row r="1573" spans="1:21" hidden="1" x14ac:dyDescent="0.25">
      <c r="A1573" s="190">
        <v>43900</v>
      </c>
      <c r="B1573" s="191">
        <v>43900</v>
      </c>
      <c r="C1573" s="190" t="s">
        <v>782</v>
      </c>
      <c r="D1573" s="187">
        <v>2020</v>
      </c>
      <c r="E1573" s="190" t="s">
        <v>341</v>
      </c>
      <c r="F1573" s="187">
        <v>1</v>
      </c>
      <c r="G1573" s="187"/>
      <c r="H1573" s="190" t="s">
        <v>527</v>
      </c>
      <c r="I1573" s="192">
        <v>0.52579861111111115</v>
      </c>
      <c r="J1573" s="18">
        <v>-7.6599785200000001</v>
      </c>
      <c r="K1573" s="18">
        <v>38.127891040000002</v>
      </c>
      <c r="L1573" s="193" t="s">
        <v>527</v>
      </c>
      <c r="M1573" s="17">
        <v>60.3</v>
      </c>
      <c r="N1573" s="193" t="s">
        <v>33</v>
      </c>
      <c r="O1573" s="18">
        <v>1</v>
      </c>
      <c r="P1573" s="193" t="s">
        <v>27</v>
      </c>
      <c r="Q1573" s="193" t="s">
        <v>28</v>
      </c>
      <c r="R1573" s="193" t="s">
        <v>29</v>
      </c>
      <c r="S1573" s="193" t="s">
        <v>773</v>
      </c>
      <c r="T1573" s="18"/>
      <c r="U1573" s="18"/>
    </row>
    <row r="1574" spans="1:21" hidden="1" x14ac:dyDescent="0.25">
      <c r="A1574" s="190">
        <v>43900</v>
      </c>
      <c r="B1574" s="191">
        <v>43900</v>
      </c>
      <c r="C1574" s="190" t="s">
        <v>782</v>
      </c>
      <c r="D1574" s="187">
        <v>2020</v>
      </c>
      <c r="E1574" s="190" t="s">
        <v>341</v>
      </c>
      <c r="F1574" s="187">
        <v>1</v>
      </c>
      <c r="G1574" s="187"/>
      <c r="H1574" s="190" t="s">
        <v>527</v>
      </c>
      <c r="I1574" s="192">
        <v>0.53953703703703704</v>
      </c>
      <c r="J1574" s="18">
        <v>-7.6725512299999998</v>
      </c>
      <c r="K1574" s="18">
        <v>38.189953959999997</v>
      </c>
      <c r="L1574" s="193" t="s">
        <v>527</v>
      </c>
      <c r="M1574" s="17">
        <v>69.2</v>
      </c>
      <c r="N1574" s="193" t="s">
        <v>26</v>
      </c>
      <c r="O1574" s="18">
        <v>1</v>
      </c>
      <c r="P1574" s="193" t="s">
        <v>34</v>
      </c>
      <c r="Q1574" s="193" t="s">
        <v>28</v>
      </c>
      <c r="R1574" s="193" t="s">
        <v>35</v>
      </c>
      <c r="S1574" s="193" t="s">
        <v>773</v>
      </c>
      <c r="T1574" s="18"/>
      <c r="U1574" s="18"/>
    </row>
    <row r="1575" spans="1:21" hidden="1" x14ac:dyDescent="0.25">
      <c r="A1575" s="190">
        <v>43900</v>
      </c>
      <c r="B1575" s="191">
        <v>43900</v>
      </c>
      <c r="C1575" s="190" t="s">
        <v>782</v>
      </c>
      <c r="D1575" s="187">
        <v>2020</v>
      </c>
      <c r="E1575" s="190" t="s">
        <v>341</v>
      </c>
      <c r="F1575" s="187">
        <v>1</v>
      </c>
      <c r="G1575" s="187"/>
      <c r="H1575" s="190" t="s">
        <v>527</v>
      </c>
      <c r="I1575" s="192">
        <v>0.54503472222222227</v>
      </c>
      <c r="J1575" s="18">
        <v>-7.6904437300000001</v>
      </c>
      <c r="K1575" s="18">
        <v>38.201186929999999</v>
      </c>
      <c r="L1575" s="193" t="s">
        <v>527</v>
      </c>
      <c r="M1575" s="17">
        <v>71.900000000000006</v>
      </c>
      <c r="N1575" s="193" t="s">
        <v>33</v>
      </c>
      <c r="O1575" s="18">
        <v>1</v>
      </c>
      <c r="P1575" s="193" t="s">
        <v>27</v>
      </c>
      <c r="Q1575" s="193" t="s">
        <v>28</v>
      </c>
      <c r="R1575" s="193" t="s">
        <v>29</v>
      </c>
      <c r="S1575" s="193" t="s">
        <v>773</v>
      </c>
      <c r="T1575" s="18"/>
      <c r="U1575" s="18"/>
    </row>
    <row r="1576" spans="1:21" hidden="1" x14ac:dyDescent="0.25">
      <c r="A1576" s="190">
        <v>43900</v>
      </c>
      <c r="B1576" s="191">
        <v>43900</v>
      </c>
      <c r="C1576" s="190" t="s">
        <v>782</v>
      </c>
      <c r="D1576" s="187">
        <v>2020</v>
      </c>
      <c r="E1576" s="190" t="s">
        <v>341</v>
      </c>
      <c r="F1576" s="187">
        <v>1</v>
      </c>
      <c r="G1576" s="187"/>
      <c r="H1576" s="190" t="s">
        <v>527</v>
      </c>
      <c r="I1576" s="192">
        <v>0.54769675925925931</v>
      </c>
      <c r="J1576" s="18">
        <v>-7.6929546599999998</v>
      </c>
      <c r="K1576" s="18">
        <v>38.203489099999999</v>
      </c>
      <c r="L1576" s="193" t="s">
        <v>527</v>
      </c>
      <c r="M1576" s="17">
        <v>72.7</v>
      </c>
      <c r="N1576" s="193" t="s">
        <v>33</v>
      </c>
      <c r="O1576" s="18">
        <v>1</v>
      </c>
      <c r="P1576" s="193" t="s">
        <v>34</v>
      </c>
      <c r="Q1576" s="193" t="s">
        <v>28</v>
      </c>
      <c r="R1576" s="193" t="s">
        <v>35</v>
      </c>
      <c r="S1576" s="193" t="s">
        <v>773</v>
      </c>
      <c r="T1576" s="18"/>
      <c r="U1576" s="18"/>
    </row>
    <row r="1577" spans="1:21" hidden="1" x14ac:dyDescent="0.25">
      <c r="A1577" s="190">
        <v>43900</v>
      </c>
      <c r="B1577" s="191">
        <v>43900</v>
      </c>
      <c r="C1577" s="190" t="s">
        <v>782</v>
      </c>
      <c r="D1577" s="187">
        <v>2020</v>
      </c>
      <c r="E1577" s="190" t="s">
        <v>341</v>
      </c>
      <c r="F1577" s="187">
        <v>1</v>
      </c>
      <c r="G1577" s="187"/>
      <c r="H1577" s="190" t="s">
        <v>527</v>
      </c>
      <c r="I1577" s="192">
        <v>0.55506944444444439</v>
      </c>
      <c r="J1577" s="18">
        <v>-7.7203476200000001</v>
      </c>
      <c r="K1577" s="18">
        <v>38.200127500000001</v>
      </c>
      <c r="L1577" s="193" t="s">
        <v>527</v>
      </c>
      <c r="M1577" s="17">
        <v>77.599999999999994</v>
      </c>
      <c r="N1577" s="193" t="s">
        <v>26</v>
      </c>
      <c r="O1577" s="18">
        <v>1</v>
      </c>
      <c r="P1577" s="193" t="s">
        <v>34</v>
      </c>
      <c r="Q1577" s="193" t="s">
        <v>28</v>
      </c>
      <c r="R1577" s="193" t="s">
        <v>35</v>
      </c>
      <c r="S1577" s="193" t="s">
        <v>773</v>
      </c>
      <c r="T1577" s="18"/>
      <c r="U1577" s="18"/>
    </row>
    <row r="1578" spans="1:21" hidden="1" x14ac:dyDescent="0.25">
      <c r="A1578" s="190">
        <v>43903</v>
      </c>
      <c r="B1578" s="191">
        <v>43903</v>
      </c>
      <c r="C1578" s="190" t="s">
        <v>782</v>
      </c>
      <c r="D1578" s="187">
        <v>2020</v>
      </c>
      <c r="E1578" s="190" t="s">
        <v>341</v>
      </c>
      <c r="F1578" s="187">
        <v>1</v>
      </c>
      <c r="G1578" s="187"/>
      <c r="H1578" s="193" t="s">
        <v>528</v>
      </c>
      <c r="I1578" s="192">
        <v>0.52848379629629627</v>
      </c>
      <c r="J1578" s="18">
        <v>-7.5978639100000001</v>
      </c>
      <c r="K1578" s="18">
        <v>37.824107740000002</v>
      </c>
      <c r="L1578" s="193" t="s">
        <v>528</v>
      </c>
      <c r="M1578" s="17">
        <v>3</v>
      </c>
      <c r="N1578" s="193" t="s">
        <v>26</v>
      </c>
      <c r="O1578" s="18">
        <v>1</v>
      </c>
      <c r="P1578" s="193" t="s">
        <v>27</v>
      </c>
      <c r="Q1578" s="193" t="s">
        <v>28</v>
      </c>
      <c r="R1578" s="193" t="s">
        <v>35</v>
      </c>
      <c r="S1578" s="193" t="s">
        <v>773</v>
      </c>
      <c r="T1578" s="18"/>
      <c r="U1578" s="18"/>
    </row>
    <row r="1579" spans="1:21" hidden="1" x14ac:dyDescent="0.25">
      <c r="A1579" s="190">
        <v>43903</v>
      </c>
      <c r="B1579" s="191">
        <v>43903</v>
      </c>
      <c r="C1579" s="190" t="s">
        <v>782</v>
      </c>
      <c r="D1579" s="187">
        <v>2020</v>
      </c>
      <c r="E1579" s="190" t="s">
        <v>341</v>
      </c>
      <c r="F1579" s="187">
        <v>1</v>
      </c>
      <c r="G1579" s="187"/>
      <c r="H1579" s="193" t="s">
        <v>528</v>
      </c>
      <c r="I1579" s="192">
        <v>0.54541666666666666</v>
      </c>
      <c r="J1579" s="18">
        <v>-7.6575989599999996</v>
      </c>
      <c r="K1579" s="18">
        <v>37.807068790000002</v>
      </c>
      <c r="L1579" s="193" t="s">
        <v>528</v>
      </c>
      <c r="M1579" s="17">
        <v>10.8</v>
      </c>
      <c r="N1579" s="193" t="s">
        <v>33</v>
      </c>
      <c r="O1579" s="18">
        <v>1</v>
      </c>
      <c r="P1579" s="193" t="s">
        <v>31</v>
      </c>
      <c r="Q1579" s="193" t="s">
        <v>28</v>
      </c>
      <c r="R1579" s="193" t="s">
        <v>50</v>
      </c>
      <c r="S1579" s="193" t="s">
        <v>773</v>
      </c>
      <c r="T1579" s="18"/>
      <c r="U1579" s="18"/>
    </row>
    <row r="1580" spans="1:21" hidden="1" x14ac:dyDescent="0.25">
      <c r="A1580" s="190">
        <v>43903</v>
      </c>
      <c r="B1580" s="191">
        <v>43903</v>
      </c>
      <c r="C1580" s="190" t="s">
        <v>782</v>
      </c>
      <c r="D1580" s="187">
        <v>2020</v>
      </c>
      <c r="E1580" s="190" t="s">
        <v>341</v>
      </c>
      <c r="F1580" s="187">
        <v>1</v>
      </c>
      <c r="G1580" s="187"/>
      <c r="H1580" s="193" t="s">
        <v>528</v>
      </c>
      <c r="I1580" s="192">
        <v>0.56398148148148153</v>
      </c>
      <c r="J1580" s="18">
        <v>-7.7217355300000001</v>
      </c>
      <c r="K1580" s="18">
        <v>37.847278299999999</v>
      </c>
      <c r="L1580" s="193" t="s">
        <v>528</v>
      </c>
      <c r="M1580" s="17">
        <v>20.3</v>
      </c>
      <c r="N1580" s="193" t="s">
        <v>33</v>
      </c>
      <c r="O1580" s="18">
        <v>1</v>
      </c>
      <c r="P1580" s="193" t="s">
        <v>31</v>
      </c>
      <c r="Q1580" s="193" t="s">
        <v>28</v>
      </c>
      <c r="R1580" s="193" t="s">
        <v>50</v>
      </c>
      <c r="S1580" s="193" t="s">
        <v>773</v>
      </c>
      <c r="T1580" s="18"/>
      <c r="U1580" s="18"/>
    </row>
    <row r="1581" spans="1:21" hidden="1" x14ac:dyDescent="0.25">
      <c r="A1581" s="190">
        <v>43903</v>
      </c>
      <c r="B1581" s="191">
        <v>43903</v>
      </c>
      <c r="C1581" s="190" t="s">
        <v>782</v>
      </c>
      <c r="D1581" s="187">
        <v>2020</v>
      </c>
      <c r="E1581" s="190" t="s">
        <v>341</v>
      </c>
      <c r="F1581" s="187">
        <v>1</v>
      </c>
      <c r="G1581" s="187"/>
      <c r="H1581" s="193" t="s">
        <v>528</v>
      </c>
      <c r="I1581" s="192">
        <v>0.59031250000000002</v>
      </c>
      <c r="J1581" s="18">
        <v>-7.7854458199999996</v>
      </c>
      <c r="K1581" s="18">
        <v>37.869076249999999</v>
      </c>
      <c r="L1581" s="193" t="s">
        <v>528</v>
      </c>
      <c r="M1581" s="17">
        <v>30.5</v>
      </c>
      <c r="N1581" s="193" t="s">
        <v>102</v>
      </c>
      <c r="O1581" s="18">
        <v>1</v>
      </c>
      <c r="P1581" s="193" t="s">
        <v>34</v>
      </c>
      <c r="Q1581" s="193" t="s">
        <v>28</v>
      </c>
      <c r="R1581" s="193" t="s">
        <v>35</v>
      </c>
      <c r="S1581" s="193" t="s">
        <v>773</v>
      </c>
      <c r="T1581" s="18"/>
      <c r="U1581" s="18"/>
    </row>
    <row r="1582" spans="1:21" hidden="1" x14ac:dyDescent="0.25">
      <c r="A1582" s="190">
        <v>43903</v>
      </c>
      <c r="B1582" s="191">
        <v>43903</v>
      </c>
      <c r="C1582" s="190" t="s">
        <v>782</v>
      </c>
      <c r="D1582" s="187">
        <v>2020</v>
      </c>
      <c r="E1582" s="190" t="s">
        <v>341</v>
      </c>
      <c r="F1582" s="187">
        <v>1</v>
      </c>
      <c r="G1582" s="187"/>
      <c r="H1582" s="193" t="s">
        <v>528</v>
      </c>
      <c r="I1582" s="192">
        <v>0.59076388888888887</v>
      </c>
      <c r="J1582" s="18">
        <v>-7.7852352700000003</v>
      </c>
      <c r="K1582" s="18">
        <v>37.869716910000001</v>
      </c>
      <c r="L1582" s="193" t="s">
        <v>528</v>
      </c>
      <c r="M1582" s="17">
        <v>30.7</v>
      </c>
      <c r="N1582" s="193" t="s">
        <v>41</v>
      </c>
      <c r="O1582" s="18">
        <v>1</v>
      </c>
      <c r="P1582" s="193" t="s">
        <v>27</v>
      </c>
      <c r="Q1582" s="193" t="s">
        <v>28</v>
      </c>
      <c r="R1582" s="193" t="s">
        <v>35</v>
      </c>
      <c r="S1582" s="193" t="s">
        <v>773</v>
      </c>
      <c r="T1582" s="18"/>
      <c r="U1582" s="18"/>
    </row>
    <row r="1583" spans="1:21" hidden="1" x14ac:dyDescent="0.25">
      <c r="A1583" s="190">
        <v>43903</v>
      </c>
      <c r="B1583" s="191">
        <v>43903</v>
      </c>
      <c r="C1583" s="190" t="s">
        <v>782</v>
      </c>
      <c r="D1583" s="187">
        <v>2020</v>
      </c>
      <c r="E1583" s="190" t="s">
        <v>341</v>
      </c>
      <c r="F1583" s="187">
        <v>1</v>
      </c>
      <c r="G1583" s="187"/>
      <c r="H1583" s="193" t="s">
        <v>528</v>
      </c>
      <c r="I1583" s="192">
        <v>0.5931481481481482</v>
      </c>
      <c r="J1583" s="18">
        <v>-7.7874566500000002</v>
      </c>
      <c r="K1583" s="18">
        <v>37.874056680000002</v>
      </c>
      <c r="L1583" s="193" t="s">
        <v>528</v>
      </c>
      <c r="M1583" s="17">
        <v>31.3</v>
      </c>
      <c r="N1583" s="193" t="s">
        <v>33</v>
      </c>
      <c r="O1583" s="18">
        <v>1</v>
      </c>
      <c r="P1583" s="193" t="s">
        <v>34</v>
      </c>
      <c r="Q1583" s="193" t="s">
        <v>28</v>
      </c>
      <c r="R1583" s="193" t="s">
        <v>29</v>
      </c>
      <c r="S1583" s="193" t="s">
        <v>773</v>
      </c>
      <c r="T1583" s="18"/>
      <c r="U1583" s="18"/>
    </row>
    <row r="1584" spans="1:21" hidden="1" x14ac:dyDescent="0.25">
      <c r="A1584" s="190">
        <v>43904</v>
      </c>
      <c r="B1584" s="191">
        <v>43904</v>
      </c>
      <c r="C1584" s="190" t="s">
        <v>782</v>
      </c>
      <c r="D1584" s="187">
        <v>2020</v>
      </c>
      <c r="E1584" s="190" t="s">
        <v>341</v>
      </c>
      <c r="F1584" s="187">
        <v>1</v>
      </c>
      <c r="G1584" s="187"/>
      <c r="H1584" s="193" t="s">
        <v>528</v>
      </c>
      <c r="I1584" s="192">
        <v>0.57078703703703704</v>
      </c>
      <c r="J1584" s="18">
        <v>-7.60426073</v>
      </c>
      <c r="K1584" s="18">
        <v>37.863203400000003</v>
      </c>
      <c r="L1584" s="193" t="s">
        <v>528</v>
      </c>
      <c r="M1584" s="17">
        <v>7.8</v>
      </c>
      <c r="N1584" s="193" t="s">
        <v>33</v>
      </c>
      <c r="O1584" s="18">
        <v>1</v>
      </c>
      <c r="P1584" s="193" t="s">
        <v>34</v>
      </c>
      <c r="Q1584" s="193" t="s">
        <v>28</v>
      </c>
      <c r="R1584" s="193" t="s">
        <v>35</v>
      </c>
      <c r="S1584" s="193" t="s">
        <v>773</v>
      </c>
      <c r="T1584" s="18"/>
      <c r="U1584" s="18"/>
    </row>
    <row r="1585" spans="1:21" hidden="1" x14ac:dyDescent="0.25">
      <c r="A1585" s="190">
        <v>43904</v>
      </c>
      <c r="B1585" s="191">
        <v>43904</v>
      </c>
      <c r="C1585" s="190" t="s">
        <v>782</v>
      </c>
      <c r="D1585" s="187">
        <v>2020</v>
      </c>
      <c r="E1585" s="190" t="s">
        <v>341</v>
      </c>
      <c r="F1585" s="187">
        <v>1</v>
      </c>
      <c r="G1585" s="187"/>
      <c r="H1585" s="193" t="s">
        <v>528</v>
      </c>
      <c r="I1585" s="192">
        <v>0.57520833333333332</v>
      </c>
      <c r="J1585" s="18">
        <v>-7.6007718200000003</v>
      </c>
      <c r="K1585" s="18">
        <v>37.855446729999997</v>
      </c>
      <c r="L1585" s="193" t="s">
        <v>528</v>
      </c>
      <c r="M1585" s="17">
        <v>8.8000000000000007</v>
      </c>
      <c r="N1585" s="193" t="s">
        <v>33</v>
      </c>
      <c r="O1585" s="18">
        <v>1</v>
      </c>
      <c r="P1585" s="193" t="s">
        <v>31</v>
      </c>
      <c r="Q1585" s="193" t="s">
        <v>28</v>
      </c>
      <c r="R1585" s="193" t="s">
        <v>29</v>
      </c>
      <c r="S1585" s="193" t="s">
        <v>773</v>
      </c>
      <c r="T1585" s="18"/>
      <c r="U1585" s="18"/>
    </row>
    <row r="1586" spans="1:21" hidden="1" x14ac:dyDescent="0.25">
      <c r="A1586" s="190">
        <v>43904</v>
      </c>
      <c r="B1586" s="191">
        <v>43904</v>
      </c>
      <c r="C1586" s="190" t="s">
        <v>782</v>
      </c>
      <c r="D1586" s="187">
        <v>2020</v>
      </c>
      <c r="E1586" s="190" t="s">
        <v>341</v>
      </c>
      <c r="F1586" s="187">
        <v>1</v>
      </c>
      <c r="G1586" s="187"/>
      <c r="H1586" s="193" t="s">
        <v>528</v>
      </c>
      <c r="I1586" s="192">
        <v>0.5756134259259259</v>
      </c>
      <c r="J1586" s="18">
        <v>-7.6001255900000002</v>
      </c>
      <c r="K1586" s="18">
        <v>37.854451849999997</v>
      </c>
      <c r="L1586" s="193" t="s">
        <v>528</v>
      </c>
      <c r="M1586" s="17">
        <v>8.8000000000000007</v>
      </c>
      <c r="N1586" s="193" t="s">
        <v>26</v>
      </c>
      <c r="O1586" s="18">
        <v>1</v>
      </c>
      <c r="P1586" s="193" t="s">
        <v>31</v>
      </c>
      <c r="Q1586" s="193" t="s">
        <v>28</v>
      </c>
      <c r="R1586" s="193" t="s">
        <v>35</v>
      </c>
      <c r="S1586" s="193" t="s">
        <v>773</v>
      </c>
      <c r="T1586" s="18"/>
      <c r="U1586" s="18"/>
    </row>
    <row r="1587" spans="1:21" hidden="1" x14ac:dyDescent="0.25">
      <c r="A1587" s="190">
        <v>43904</v>
      </c>
      <c r="B1587" s="191">
        <v>43904</v>
      </c>
      <c r="C1587" s="190" t="s">
        <v>782</v>
      </c>
      <c r="D1587" s="187">
        <v>2020</v>
      </c>
      <c r="E1587" s="190" t="s">
        <v>341</v>
      </c>
      <c r="F1587" s="187">
        <v>1</v>
      </c>
      <c r="G1587" s="187"/>
      <c r="H1587" s="193" t="s">
        <v>528</v>
      </c>
      <c r="I1587" s="192">
        <v>0.58081018518518523</v>
      </c>
      <c r="J1587" s="18">
        <v>-7.5943383300000002</v>
      </c>
      <c r="K1587" s="18">
        <v>37.847433959999996</v>
      </c>
      <c r="L1587" s="193" t="s">
        <v>528</v>
      </c>
      <c r="M1587" s="17">
        <v>9.9</v>
      </c>
      <c r="N1587" s="193" t="s">
        <v>26</v>
      </c>
      <c r="O1587" s="18">
        <v>1</v>
      </c>
      <c r="P1587" s="193" t="s">
        <v>31</v>
      </c>
      <c r="Q1587" s="193" t="s">
        <v>28</v>
      </c>
      <c r="R1587" s="193" t="s">
        <v>35</v>
      </c>
      <c r="S1587" s="193" t="s">
        <v>773</v>
      </c>
      <c r="T1587" s="18"/>
      <c r="U1587" s="18"/>
    </row>
    <row r="1588" spans="1:21" hidden="1" x14ac:dyDescent="0.25">
      <c r="A1588" s="194">
        <v>41501</v>
      </c>
      <c r="B1588" s="195">
        <v>41501</v>
      </c>
      <c r="C1588" s="194" t="s">
        <v>787</v>
      </c>
      <c r="D1588" s="196">
        <v>2013</v>
      </c>
      <c r="E1588" s="19" t="s">
        <v>342</v>
      </c>
      <c r="F1588" s="196">
        <v>1</v>
      </c>
      <c r="G1588" s="18" t="s">
        <v>343</v>
      </c>
      <c r="H1588" s="18" t="s">
        <v>343</v>
      </c>
      <c r="I1588" s="18">
        <v>1142</v>
      </c>
      <c r="J1588" s="18"/>
      <c r="K1588" s="18"/>
      <c r="L1588" s="18" t="s">
        <v>790</v>
      </c>
      <c r="M1588" s="17">
        <v>6</v>
      </c>
      <c r="N1588" s="18" t="s">
        <v>798</v>
      </c>
      <c r="O1588" s="19">
        <v>1</v>
      </c>
      <c r="P1588" s="18" t="s">
        <v>27</v>
      </c>
      <c r="Q1588" s="18" t="s">
        <v>28</v>
      </c>
      <c r="R1588" s="18" t="s">
        <v>29</v>
      </c>
      <c r="S1588" s="18"/>
      <c r="T1588" s="18"/>
      <c r="U1588" s="18"/>
    </row>
    <row r="1589" spans="1:21" hidden="1" x14ac:dyDescent="0.25">
      <c r="A1589" s="194">
        <v>41501</v>
      </c>
      <c r="B1589" s="195">
        <v>41501</v>
      </c>
      <c r="C1589" s="194" t="s">
        <v>787</v>
      </c>
      <c r="D1589" s="196">
        <v>2013</v>
      </c>
      <c r="E1589" s="19" t="s">
        <v>342</v>
      </c>
      <c r="F1589" s="196">
        <v>1</v>
      </c>
      <c r="G1589" s="18" t="s">
        <v>343</v>
      </c>
      <c r="H1589" s="18" t="s">
        <v>343</v>
      </c>
      <c r="I1589" s="18">
        <v>1146</v>
      </c>
      <c r="J1589" s="18"/>
      <c r="K1589" s="18"/>
      <c r="L1589" s="18" t="s">
        <v>790</v>
      </c>
      <c r="M1589" s="17">
        <v>6.2</v>
      </c>
      <c r="N1589" s="18" t="s">
        <v>788</v>
      </c>
      <c r="O1589" s="19">
        <v>1</v>
      </c>
      <c r="P1589" s="18" t="s">
        <v>34</v>
      </c>
      <c r="Q1589" s="18" t="s">
        <v>38</v>
      </c>
      <c r="R1589" s="18" t="s">
        <v>48</v>
      </c>
      <c r="S1589" s="18"/>
      <c r="T1589" s="18"/>
      <c r="U1589" s="18"/>
    </row>
    <row r="1590" spans="1:21" hidden="1" x14ac:dyDescent="0.25">
      <c r="A1590" s="194">
        <v>41501</v>
      </c>
      <c r="B1590" s="195">
        <v>41501</v>
      </c>
      <c r="C1590" s="194" t="s">
        <v>787</v>
      </c>
      <c r="D1590" s="196">
        <v>2013</v>
      </c>
      <c r="E1590" s="19" t="s">
        <v>342</v>
      </c>
      <c r="F1590" s="196">
        <v>1</v>
      </c>
      <c r="G1590" s="18" t="s">
        <v>343</v>
      </c>
      <c r="H1590" s="18" t="s">
        <v>343</v>
      </c>
      <c r="I1590" s="18">
        <v>1151</v>
      </c>
      <c r="J1590" s="18"/>
      <c r="K1590" s="18"/>
      <c r="L1590" s="18" t="s">
        <v>790</v>
      </c>
      <c r="M1590" s="17">
        <v>7.7</v>
      </c>
      <c r="N1590" s="18" t="s">
        <v>791</v>
      </c>
      <c r="O1590" s="19">
        <v>1</v>
      </c>
      <c r="P1590" s="18" t="s">
        <v>34</v>
      </c>
      <c r="Q1590" s="18" t="s">
        <v>38</v>
      </c>
      <c r="R1590" s="18" t="s">
        <v>48</v>
      </c>
      <c r="S1590" s="18"/>
      <c r="T1590" s="18"/>
      <c r="U1590" s="18"/>
    </row>
    <row r="1591" spans="1:21" hidden="1" x14ac:dyDescent="0.25">
      <c r="A1591" s="194">
        <v>41501</v>
      </c>
      <c r="B1591" s="195">
        <v>41501</v>
      </c>
      <c r="C1591" s="194" t="s">
        <v>787</v>
      </c>
      <c r="D1591" s="196">
        <v>2013</v>
      </c>
      <c r="E1591" s="19" t="s">
        <v>342</v>
      </c>
      <c r="F1591" s="196">
        <v>1</v>
      </c>
      <c r="G1591" s="18" t="s">
        <v>343</v>
      </c>
      <c r="H1591" s="18" t="s">
        <v>343</v>
      </c>
      <c r="I1591" s="18">
        <v>1200</v>
      </c>
      <c r="J1591" s="18"/>
      <c r="K1591" s="18"/>
      <c r="L1591" s="18" t="s">
        <v>790</v>
      </c>
      <c r="M1591" s="17">
        <v>11.6</v>
      </c>
      <c r="N1591" s="18" t="s">
        <v>798</v>
      </c>
      <c r="O1591" s="19">
        <v>1</v>
      </c>
      <c r="P1591" s="18" t="s">
        <v>34</v>
      </c>
      <c r="Q1591" s="18" t="s">
        <v>38</v>
      </c>
      <c r="R1591" s="18" t="s">
        <v>29</v>
      </c>
      <c r="S1591" s="18"/>
      <c r="T1591" s="18"/>
      <c r="U1591" s="18"/>
    </row>
    <row r="1592" spans="1:21" hidden="1" x14ac:dyDescent="0.25">
      <c r="A1592" s="194">
        <v>41501</v>
      </c>
      <c r="B1592" s="195">
        <v>41501</v>
      </c>
      <c r="C1592" s="194" t="s">
        <v>787</v>
      </c>
      <c r="D1592" s="196">
        <v>2013</v>
      </c>
      <c r="E1592" s="19" t="s">
        <v>342</v>
      </c>
      <c r="F1592" s="196">
        <v>1</v>
      </c>
      <c r="G1592" s="18" t="s">
        <v>343</v>
      </c>
      <c r="H1592" s="18" t="s">
        <v>343</v>
      </c>
      <c r="I1592" s="18">
        <v>1202</v>
      </c>
      <c r="J1592" s="18"/>
      <c r="K1592" s="18"/>
      <c r="L1592" s="18" t="s">
        <v>790</v>
      </c>
      <c r="M1592" s="17">
        <v>12.1</v>
      </c>
      <c r="N1592" s="18" t="s">
        <v>791</v>
      </c>
      <c r="O1592" s="19">
        <v>1</v>
      </c>
      <c r="P1592" s="18" t="s">
        <v>34</v>
      </c>
      <c r="Q1592" s="18" t="s">
        <v>38</v>
      </c>
      <c r="R1592" s="18" t="s">
        <v>48</v>
      </c>
      <c r="S1592" s="18"/>
      <c r="T1592" s="18"/>
      <c r="U1592" s="18"/>
    </row>
    <row r="1593" spans="1:21" hidden="1" x14ac:dyDescent="0.25">
      <c r="A1593" s="194">
        <v>41501</v>
      </c>
      <c r="B1593" s="195">
        <v>41501</v>
      </c>
      <c r="C1593" s="194" t="s">
        <v>787</v>
      </c>
      <c r="D1593" s="196">
        <v>2013</v>
      </c>
      <c r="E1593" s="19" t="s">
        <v>342</v>
      </c>
      <c r="F1593" s="196">
        <v>1</v>
      </c>
      <c r="G1593" s="18" t="s">
        <v>343</v>
      </c>
      <c r="H1593" s="18" t="s">
        <v>343</v>
      </c>
      <c r="I1593" s="18">
        <v>1208</v>
      </c>
      <c r="J1593" s="18"/>
      <c r="K1593" s="18"/>
      <c r="L1593" s="18" t="s">
        <v>790</v>
      </c>
      <c r="M1593" s="17">
        <v>13.8</v>
      </c>
      <c r="N1593" s="18" t="s">
        <v>33</v>
      </c>
      <c r="O1593" s="19">
        <v>1</v>
      </c>
      <c r="P1593" s="18" t="s">
        <v>27</v>
      </c>
      <c r="Q1593" s="18" t="s">
        <v>28</v>
      </c>
      <c r="R1593" s="18" t="s">
        <v>29</v>
      </c>
      <c r="S1593" s="18"/>
      <c r="T1593" s="18"/>
      <c r="U1593" s="18"/>
    </row>
    <row r="1594" spans="1:21" hidden="1" x14ac:dyDescent="0.25">
      <c r="A1594" s="194">
        <v>41501</v>
      </c>
      <c r="B1594" s="195">
        <v>41501</v>
      </c>
      <c r="C1594" s="194" t="s">
        <v>787</v>
      </c>
      <c r="D1594" s="196">
        <v>2013</v>
      </c>
      <c r="E1594" s="19" t="s">
        <v>342</v>
      </c>
      <c r="F1594" s="196">
        <v>1</v>
      </c>
      <c r="G1594" s="18" t="s">
        <v>343</v>
      </c>
      <c r="H1594" s="18" t="s">
        <v>343</v>
      </c>
      <c r="I1594" s="18">
        <v>1214</v>
      </c>
      <c r="J1594" s="18"/>
      <c r="K1594" s="18"/>
      <c r="L1594" s="18" t="s">
        <v>790</v>
      </c>
      <c r="M1594" s="17">
        <v>14.3</v>
      </c>
      <c r="N1594" s="18" t="s">
        <v>800</v>
      </c>
      <c r="O1594" s="19">
        <v>1</v>
      </c>
      <c r="P1594" s="18" t="s">
        <v>27</v>
      </c>
      <c r="Q1594" s="18" t="s">
        <v>38</v>
      </c>
      <c r="R1594" s="18" t="s">
        <v>48</v>
      </c>
      <c r="S1594" s="18"/>
      <c r="T1594" s="18"/>
      <c r="U1594" s="18"/>
    </row>
    <row r="1595" spans="1:21" hidden="1" x14ac:dyDescent="0.25">
      <c r="A1595" s="194">
        <v>41501</v>
      </c>
      <c r="B1595" s="195">
        <v>41501</v>
      </c>
      <c r="C1595" s="194" t="s">
        <v>787</v>
      </c>
      <c r="D1595" s="196">
        <v>2013</v>
      </c>
      <c r="E1595" s="19" t="s">
        <v>342</v>
      </c>
      <c r="F1595" s="196">
        <v>1</v>
      </c>
      <c r="G1595" s="18" t="s">
        <v>343</v>
      </c>
      <c r="H1595" s="18" t="s">
        <v>343</v>
      </c>
      <c r="I1595" s="18">
        <v>1223</v>
      </c>
      <c r="J1595" s="18"/>
      <c r="K1595" s="18"/>
      <c r="L1595" s="18" t="s">
        <v>790</v>
      </c>
      <c r="M1595" s="17">
        <v>15.7</v>
      </c>
      <c r="N1595" s="18" t="s">
        <v>791</v>
      </c>
      <c r="O1595" s="19">
        <v>1</v>
      </c>
      <c r="P1595" s="18" t="s">
        <v>27</v>
      </c>
      <c r="Q1595" s="18" t="s">
        <v>38</v>
      </c>
      <c r="R1595" s="18" t="s">
        <v>48</v>
      </c>
      <c r="S1595" s="18"/>
      <c r="T1595" s="18"/>
      <c r="U1595" s="18"/>
    </row>
    <row r="1596" spans="1:21" hidden="1" x14ac:dyDescent="0.25">
      <c r="A1596" s="194">
        <v>41501</v>
      </c>
      <c r="B1596" s="195">
        <v>41501</v>
      </c>
      <c r="C1596" s="194" t="s">
        <v>787</v>
      </c>
      <c r="D1596" s="196">
        <v>2013</v>
      </c>
      <c r="E1596" s="19" t="s">
        <v>342</v>
      </c>
      <c r="F1596" s="196">
        <v>1</v>
      </c>
      <c r="G1596" s="18" t="s">
        <v>343</v>
      </c>
      <c r="H1596" s="18" t="s">
        <v>343</v>
      </c>
      <c r="I1596" s="18">
        <v>105</v>
      </c>
      <c r="J1596" s="18"/>
      <c r="K1596" s="18"/>
      <c r="L1596" s="18" t="s">
        <v>790</v>
      </c>
      <c r="M1596" s="17">
        <v>16.3</v>
      </c>
      <c r="N1596" s="18" t="s">
        <v>791</v>
      </c>
      <c r="O1596" s="19">
        <v>1</v>
      </c>
      <c r="P1596" s="18" t="s">
        <v>34</v>
      </c>
      <c r="Q1596" s="18" t="s">
        <v>28</v>
      </c>
      <c r="R1596" s="18" t="s">
        <v>29</v>
      </c>
      <c r="S1596" s="18"/>
      <c r="T1596" s="18"/>
      <c r="U1596" s="18"/>
    </row>
    <row r="1597" spans="1:21" hidden="1" x14ac:dyDescent="0.25">
      <c r="A1597" s="194">
        <v>41501</v>
      </c>
      <c r="B1597" s="195">
        <v>41501</v>
      </c>
      <c r="C1597" s="194" t="s">
        <v>787</v>
      </c>
      <c r="D1597" s="196">
        <v>2013</v>
      </c>
      <c r="E1597" s="19" t="s">
        <v>342</v>
      </c>
      <c r="F1597" s="196">
        <v>1</v>
      </c>
      <c r="G1597" s="18" t="s">
        <v>343</v>
      </c>
      <c r="H1597" s="18" t="s">
        <v>343</v>
      </c>
      <c r="I1597" s="18">
        <v>105</v>
      </c>
      <c r="J1597" s="18"/>
      <c r="K1597" s="18"/>
      <c r="L1597" s="18" t="s">
        <v>790</v>
      </c>
      <c r="M1597" s="17">
        <v>16.3</v>
      </c>
      <c r="N1597" s="18" t="s">
        <v>33</v>
      </c>
      <c r="O1597" s="19">
        <v>1</v>
      </c>
      <c r="P1597" s="18" t="s">
        <v>34</v>
      </c>
      <c r="Q1597" s="18" t="s">
        <v>28</v>
      </c>
      <c r="R1597" s="18" t="s">
        <v>29</v>
      </c>
      <c r="S1597" s="18"/>
      <c r="T1597" s="18"/>
      <c r="U1597" s="18"/>
    </row>
    <row r="1598" spans="1:21" hidden="1" x14ac:dyDescent="0.25">
      <c r="A1598" s="194">
        <v>41501</v>
      </c>
      <c r="B1598" s="195">
        <v>41501</v>
      </c>
      <c r="C1598" s="194" t="s">
        <v>787</v>
      </c>
      <c r="D1598" s="196">
        <v>2013</v>
      </c>
      <c r="E1598" s="19" t="s">
        <v>342</v>
      </c>
      <c r="F1598" s="196">
        <v>1</v>
      </c>
      <c r="G1598" s="18" t="s">
        <v>343</v>
      </c>
      <c r="H1598" s="18" t="s">
        <v>343</v>
      </c>
      <c r="I1598" s="18">
        <v>110</v>
      </c>
      <c r="J1598" s="18"/>
      <c r="K1598" s="18"/>
      <c r="L1598" s="18" t="s">
        <v>790</v>
      </c>
      <c r="M1598" s="17">
        <v>16.7</v>
      </c>
      <c r="N1598" s="18" t="s">
        <v>792</v>
      </c>
      <c r="O1598" s="19">
        <v>1</v>
      </c>
      <c r="P1598" s="18" t="s">
        <v>34</v>
      </c>
      <c r="Q1598" s="18" t="s">
        <v>28</v>
      </c>
      <c r="R1598" s="18" t="s">
        <v>29</v>
      </c>
      <c r="S1598" s="18"/>
      <c r="T1598" s="18"/>
      <c r="U1598" s="18"/>
    </row>
    <row r="1599" spans="1:21" hidden="1" x14ac:dyDescent="0.25">
      <c r="A1599" s="194">
        <v>41501</v>
      </c>
      <c r="B1599" s="195">
        <v>41501</v>
      </c>
      <c r="C1599" s="194" t="s">
        <v>787</v>
      </c>
      <c r="D1599" s="196">
        <v>2013</v>
      </c>
      <c r="E1599" s="19" t="s">
        <v>342</v>
      </c>
      <c r="F1599" s="196">
        <v>1</v>
      </c>
      <c r="G1599" s="18" t="s">
        <v>343</v>
      </c>
      <c r="H1599" s="18" t="s">
        <v>343</v>
      </c>
      <c r="I1599" s="18">
        <v>110</v>
      </c>
      <c r="J1599" s="18"/>
      <c r="K1599" s="18"/>
      <c r="L1599" s="18" t="s">
        <v>790</v>
      </c>
      <c r="M1599" s="17">
        <v>16.7</v>
      </c>
      <c r="N1599" s="18" t="s">
        <v>33</v>
      </c>
      <c r="O1599" s="19">
        <v>1</v>
      </c>
      <c r="P1599" s="18" t="s">
        <v>34</v>
      </c>
      <c r="Q1599" s="18" t="s">
        <v>28</v>
      </c>
      <c r="R1599" s="18" t="s">
        <v>29</v>
      </c>
      <c r="S1599" s="18"/>
      <c r="T1599" s="18"/>
      <c r="U1599" s="18"/>
    </row>
    <row r="1600" spans="1:21" hidden="1" x14ac:dyDescent="0.25">
      <c r="A1600" s="194">
        <v>41501</v>
      </c>
      <c r="B1600" s="195">
        <v>41501</v>
      </c>
      <c r="C1600" s="194" t="s">
        <v>787</v>
      </c>
      <c r="D1600" s="196">
        <v>2013</v>
      </c>
      <c r="E1600" s="19" t="s">
        <v>342</v>
      </c>
      <c r="F1600" s="196">
        <v>1</v>
      </c>
      <c r="G1600" s="18" t="s">
        <v>343</v>
      </c>
      <c r="H1600" s="18" t="s">
        <v>343</v>
      </c>
      <c r="I1600" s="18">
        <v>110</v>
      </c>
      <c r="J1600" s="18"/>
      <c r="K1600" s="18"/>
      <c r="L1600" s="18" t="s">
        <v>790</v>
      </c>
      <c r="M1600" s="17">
        <v>16.7</v>
      </c>
      <c r="N1600" s="18" t="s">
        <v>63</v>
      </c>
      <c r="O1600" s="19">
        <v>1</v>
      </c>
      <c r="P1600" s="18" t="s">
        <v>34</v>
      </c>
      <c r="Q1600" s="18" t="s">
        <v>28</v>
      </c>
      <c r="R1600" s="18" t="s">
        <v>29</v>
      </c>
      <c r="S1600" s="18"/>
      <c r="T1600" s="18"/>
      <c r="U1600" s="18"/>
    </row>
    <row r="1601" spans="1:21" hidden="1" x14ac:dyDescent="0.25">
      <c r="A1601" s="194">
        <v>41501</v>
      </c>
      <c r="B1601" s="195">
        <v>41501</v>
      </c>
      <c r="C1601" s="194" t="s">
        <v>787</v>
      </c>
      <c r="D1601" s="196">
        <v>2013</v>
      </c>
      <c r="E1601" s="19" t="s">
        <v>342</v>
      </c>
      <c r="F1601" s="196">
        <v>1</v>
      </c>
      <c r="G1601" s="18" t="s">
        <v>343</v>
      </c>
      <c r="H1601" s="18" t="s">
        <v>343</v>
      </c>
      <c r="I1601" s="18">
        <v>140</v>
      </c>
      <c r="J1601" s="18"/>
      <c r="K1601" s="18"/>
      <c r="L1601" s="18" t="s">
        <v>790</v>
      </c>
      <c r="M1601" s="17">
        <v>19.100000000000001</v>
      </c>
      <c r="N1601" s="18" t="s">
        <v>795</v>
      </c>
      <c r="O1601" s="19">
        <v>1</v>
      </c>
      <c r="P1601" s="18" t="s">
        <v>34</v>
      </c>
      <c r="Q1601" s="18" t="s">
        <v>28</v>
      </c>
      <c r="R1601" s="18" t="s">
        <v>29</v>
      </c>
      <c r="S1601" s="18"/>
      <c r="T1601" s="18"/>
      <c r="U1601" s="18"/>
    </row>
    <row r="1602" spans="1:21" hidden="1" x14ac:dyDescent="0.25">
      <c r="A1602" s="194">
        <v>41501</v>
      </c>
      <c r="B1602" s="195">
        <v>41501</v>
      </c>
      <c r="C1602" s="194" t="s">
        <v>787</v>
      </c>
      <c r="D1602" s="196">
        <v>2013</v>
      </c>
      <c r="E1602" s="19" t="s">
        <v>342</v>
      </c>
      <c r="F1602" s="196">
        <v>1</v>
      </c>
      <c r="G1602" s="18" t="s">
        <v>343</v>
      </c>
      <c r="H1602" s="18" t="s">
        <v>343</v>
      </c>
      <c r="I1602" s="18">
        <v>146</v>
      </c>
      <c r="J1602" s="18"/>
      <c r="K1602" s="18"/>
      <c r="L1602" s="18" t="s">
        <v>790</v>
      </c>
      <c r="M1602" s="17">
        <v>19.8</v>
      </c>
      <c r="N1602" s="18" t="s">
        <v>796</v>
      </c>
      <c r="O1602" s="19">
        <v>1</v>
      </c>
      <c r="P1602" s="18" t="s">
        <v>34</v>
      </c>
      <c r="Q1602" s="18" t="s">
        <v>38</v>
      </c>
      <c r="R1602" s="18" t="s">
        <v>48</v>
      </c>
      <c r="S1602" s="18"/>
      <c r="T1602" s="18"/>
      <c r="U1602" s="18"/>
    </row>
    <row r="1603" spans="1:21" hidden="1" x14ac:dyDescent="0.25">
      <c r="A1603" s="194">
        <v>41501</v>
      </c>
      <c r="B1603" s="195">
        <v>41501</v>
      </c>
      <c r="C1603" s="194" t="s">
        <v>787</v>
      </c>
      <c r="D1603" s="196">
        <v>2013</v>
      </c>
      <c r="E1603" s="19" t="s">
        <v>342</v>
      </c>
      <c r="F1603" s="196">
        <v>1</v>
      </c>
      <c r="G1603" s="18" t="s">
        <v>343</v>
      </c>
      <c r="H1603" s="18" t="s">
        <v>343</v>
      </c>
      <c r="I1603" s="18">
        <v>157</v>
      </c>
      <c r="J1603" s="18"/>
      <c r="K1603" s="18"/>
      <c r="L1603" s="18" t="s">
        <v>790</v>
      </c>
      <c r="M1603" s="17">
        <v>21.9</v>
      </c>
      <c r="N1603" s="18" t="s">
        <v>791</v>
      </c>
      <c r="O1603" s="19">
        <v>1</v>
      </c>
      <c r="P1603" s="18" t="s">
        <v>27</v>
      </c>
      <c r="Q1603" s="18" t="s">
        <v>28</v>
      </c>
      <c r="R1603" s="18" t="s">
        <v>35</v>
      </c>
      <c r="S1603" s="18"/>
      <c r="T1603" s="18"/>
      <c r="U1603" s="18"/>
    </row>
    <row r="1604" spans="1:21" hidden="1" x14ac:dyDescent="0.25">
      <c r="A1604" s="194">
        <v>41501</v>
      </c>
      <c r="B1604" s="195">
        <v>41501</v>
      </c>
      <c r="C1604" s="194" t="s">
        <v>787</v>
      </c>
      <c r="D1604" s="196">
        <v>2013</v>
      </c>
      <c r="E1604" s="19" t="s">
        <v>342</v>
      </c>
      <c r="F1604" s="196">
        <v>1</v>
      </c>
      <c r="G1604" s="18" t="s">
        <v>343</v>
      </c>
      <c r="H1604" s="18" t="s">
        <v>343</v>
      </c>
      <c r="I1604" s="18">
        <v>159</v>
      </c>
      <c r="J1604" s="18"/>
      <c r="K1604" s="18"/>
      <c r="L1604" s="18" t="s">
        <v>790</v>
      </c>
      <c r="M1604" s="17">
        <v>22.4</v>
      </c>
      <c r="N1604" s="18" t="s">
        <v>791</v>
      </c>
      <c r="O1604" s="19">
        <v>1</v>
      </c>
      <c r="P1604" s="18" t="s">
        <v>34</v>
      </c>
      <c r="Q1604" s="18" t="s">
        <v>94</v>
      </c>
      <c r="R1604" s="18" t="s">
        <v>48</v>
      </c>
      <c r="S1604" s="18"/>
      <c r="T1604" s="18"/>
      <c r="U1604" s="18"/>
    </row>
    <row r="1605" spans="1:21" hidden="1" x14ac:dyDescent="0.25">
      <c r="A1605" s="194">
        <v>41502</v>
      </c>
      <c r="B1605" s="195">
        <v>41502</v>
      </c>
      <c r="C1605" s="194" t="s">
        <v>787</v>
      </c>
      <c r="D1605" s="196">
        <v>2013</v>
      </c>
      <c r="E1605" s="19" t="s">
        <v>342</v>
      </c>
      <c r="F1605" s="196">
        <v>1</v>
      </c>
      <c r="G1605" s="186" t="s">
        <v>129</v>
      </c>
      <c r="H1605" s="18" t="s">
        <v>129</v>
      </c>
      <c r="I1605" s="18">
        <v>956</v>
      </c>
      <c r="J1605" s="18"/>
      <c r="K1605" s="18"/>
      <c r="L1605" s="18" t="s">
        <v>802</v>
      </c>
      <c r="M1605" s="17">
        <v>9.1</v>
      </c>
      <c r="N1605" s="18" t="s">
        <v>26</v>
      </c>
      <c r="O1605" s="19">
        <v>1</v>
      </c>
      <c r="P1605" s="18" t="s">
        <v>34</v>
      </c>
      <c r="Q1605" s="18" t="s">
        <v>28</v>
      </c>
      <c r="R1605" s="18" t="s">
        <v>35</v>
      </c>
      <c r="S1605" s="18"/>
      <c r="T1605" s="18"/>
      <c r="U1605" s="18"/>
    </row>
    <row r="1606" spans="1:21" hidden="1" x14ac:dyDescent="0.25">
      <c r="A1606" s="194">
        <v>41502</v>
      </c>
      <c r="B1606" s="195">
        <v>41502</v>
      </c>
      <c r="C1606" s="194" t="s">
        <v>787</v>
      </c>
      <c r="D1606" s="196">
        <v>2013</v>
      </c>
      <c r="E1606" s="19" t="s">
        <v>342</v>
      </c>
      <c r="F1606" s="196">
        <v>1</v>
      </c>
      <c r="G1606" s="186" t="s">
        <v>129</v>
      </c>
      <c r="H1606" s="18" t="s">
        <v>129</v>
      </c>
      <c r="I1606" s="18">
        <v>1008</v>
      </c>
      <c r="J1606" s="18"/>
      <c r="K1606" s="18"/>
      <c r="L1606" s="18" t="s">
        <v>802</v>
      </c>
      <c r="M1606" s="17">
        <v>17.7</v>
      </c>
      <c r="N1606" s="18" t="s">
        <v>26</v>
      </c>
      <c r="O1606" s="19">
        <v>1</v>
      </c>
      <c r="P1606" s="18" t="s">
        <v>34</v>
      </c>
      <c r="Q1606" s="18" t="s">
        <v>28</v>
      </c>
      <c r="R1606" s="18" t="s">
        <v>35</v>
      </c>
      <c r="S1606" s="18"/>
      <c r="T1606" s="18"/>
      <c r="U1606" s="18"/>
    </row>
    <row r="1607" spans="1:21" hidden="1" x14ac:dyDescent="0.25">
      <c r="A1607" s="194">
        <v>41502</v>
      </c>
      <c r="B1607" s="195">
        <v>41502</v>
      </c>
      <c r="C1607" s="194" t="s">
        <v>787</v>
      </c>
      <c r="D1607" s="196">
        <v>2013</v>
      </c>
      <c r="E1607" s="19" t="s">
        <v>342</v>
      </c>
      <c r="F1607" s="196">
        <v>1</v>
      </c>
      <c r="G1607" s="186" t="s">
        <v>129</v>
      </c>
      <c r="H1607" s="18" t="s">
        <v>129</v>
      </c>
      <c r="I1607" s="18">
        <v>1022</v>
      </c>
      <c r="J1607" s="18"/>
      <c r="K1607" s="18"/>
      <c r="L1607" s="18" t="s">
        <v>802</v>
      </c>
      <c r="M1607" s="17">
        <v>26.6</v>
      </c>
      <c r="N1607" s="18" t="s">
        <v>26</v>
      </c>
      <c r="O1607" s="19">
        <v>1</v>
      </c>
      <c r="P1607" s="18" t="s">
        <v>34</v>
      </c>
      <c r="Q1607" s="18" t="s">
        <v>28</v>
      </c>
      <c r="R1607" s="18" t="s">
        <v>35</v>
      </c>
      <c r="S1607" s="18"/>
      <c r="T1607" s="18"/>
      <c r="U1607" s="18"/>
    </row>
    <row r="1608" spans="1:21" hidden="1" x14ac:dyDescent="0.25">
      <c r="A1608" s="194">
        <v>41502</v>
      </c>
      <c r="B1608" s="195">
        <v>41502</v>
      </c>
      <c r="C1608" s="194" t="s">
        <v>787</v>
      </c>
      <c r="D1608" s="196">
        <v>2013</v>
      </c>
      <c r="E1608" s="19" t="s">
        <v>342</v>
      </c>
      <c r="F1608" s="196">
        <v>1</v>
      </c>
      <c r="G1608" s="186" t="s">
        <v>129</v>
      </c>
      <c r="H1608" s="18" t="s">
        <v>129</v>
      </c>
      <c r="I1608" s="18">
        <v>1053</v>
      </c>
      <c r="J1608" s="18"/>
      <c r="K1608" s="18"/>
      <c r="L1608" s="18" t="s">
        <v>802</v>
      </c>
      <c r="M1608" s="17">
        <v>42.1</v>
      </c>
      <c r="N1608" s="18" t="s">
        <v>33</v>
      </c>
      <c r="O1608" s="19">
        <v>1</v>
      </c>
      <c r="P1608" s="18" t="s">
        <v>34</v>
      </c>
      <c r="Q1608" s="18" t="s">
        <v>28</v>
      </c>
      <c r="R1608" s="18" t="s">
        <v>35</v>
      </c>
      <c r="S1608" s="18"/>
      <c r="T1608" s="18"/>
      <c r="U1608" s="18"/>
    </row>
    <row r="1609" spans="1:21" hidden="1" x14ac:dyDescent="0.25">
      <c r="A1609" s="194">
        <v>41502</v>
      </c>
      <c r="B1609" s="195">
        <v>41502</v>
      </c>
      <c r="C1609" s="194" t="s">
        <v>787</v>
      </c>
      <c r="D1609" s="196">
        <v>2013</v>
      </c>
      <c r="E1609" s="19" t="s">
        <v>342</v>
      </c>
      <c r="F1609" s="196">
        <v>1</v>
      </c>
      <c r="G1609" s="186" t="s">
        <v>129</v>
      </c>
      <c r="H1609" s="18" t="s">
        <v>129</v>
      </c>
      <c r="I1609" s="18">
        <v>1059</v>
      </c>
      <c r="J1609" s="18"/>
      <c r="K1609" s="18"/>
      <c r="L1609" s="18" t="s">
        <v>802</v>
      </c>
      <c r="M1609" s="17">
        <v>43.4</v>
      </c>
      <c r="N1609" s="18" t="s">
        <v>791</v>
      </c>
      <c r="O1609" s="19">
        <v>1</v>
      </c>
      <c r="P1609" s="18" t="s">
        <v>27</v>
      </c>
      <c r="Q1609" s="18" t="s">
        <v>38</v>
      </c>
      <c r="R1609" s="18" t="s">
        <v>48</v>
      </c>
      <c r="S1609" s="18"/>
      <c r="T1609" s="18"/>
      <c r="U1609" s="18"/>
    </row>
    <row r="1610" spans="1:21" hidden="1" x14ac:dyDescent="0.25">
      <c r="A1610" s="194">
        <v>41502</v>
      </c>
      <c r="B1610" s="195">
        <v>41502</v>
      </c>
      <c r="C1610" s="194" t="s">
        <v>787</v>
      </c>
      <c r="D1610" s="196">
        <v>2013</v>
      </c>
      <c r="E1610" s="19" t="s">
        <v>342</v>
      </c>
      <c r="F1610" s="196">
        <v>1</v>
      </c>
      <c r="G1610" s="186" t="s">
        <v>129</v>
      </c>
      <c r="H1610" s="18" t="s">
        <v>129</v>
      </c>
      <c r="I1610" s="18">
        <v>1102</v>
      </c>
      <c r="J1610" s="18"/>
      <c r="K1610" s="18"/>
      <c r="L1610" s="18" t="s">
        <v>802</v>
      </c>
      <c r="M1610" s="17">
        <v>43.5</v>
      </c>
      <c r="N1610" s="18" t="s">
        <v>26</v>
      </c>
      <c r="O1610" s="19">
        <v>1</v>
      </c>
      <c r="P1610" s="18" t="s">
        <v>27</v>
      </c>
      <c r="Q1610" s="18" t="s">
        <v>28</v>
      </c>
      <c r="R1610" s="18" t="s">
        <v>35</v>
      </c>
      <c r="S1610" s="18"/>
      <c r="T1610" s="18"/>
      <c r="U1610" s="18"/>
    </row>
    <row r="1611" spans="1:21" hidden="1" x14ac:dyDescent="0.25">
      <c r="A1611" s="194">
        <v>41502</v>
      </c>
      <c r="B1611" s="195">
        <v>41502</v>
      </c>
      <c r="C1611" s="194" t="s">
        <v>787</v>
      </c>
      <c r="D1611" s="196">
        <v>2013</v>
      </c>
      <c r="E1611" s="19" t="s">
        <v>342</v>
      </c>
      <c r="F1611" s="196">
        <v>1</v>
      </c>
      <c r="G1611" s="186" t="s">
        <v>129</v>
      </c>
      <c r="H1611" s="18" t="s">
        <v>129</v>
      </c>
      <c r="I1611" s="18">
        <v>1215</v>
      </c>
      <c r="J1611" s="18"/>
      <c r="K1611" s="18"/>
      <c r="L1611" s="18" t="s">
        <v>802</v>
      </c>
      <c r="M1611" s="17">
        <v>53.1</v>
      </c>
      <c r="N1611" s="18" t="s">
        <v>33</v>
      </c>
      <c r="O1611" s="19">
        <v>1</v>
      </c>
      <c r="P1611" s="18" t="s">
        <v>34</v>
      </c>
      <c r="Q1611" s="18" t="s">
        <v>28</v>
      </c>
      <c r="R1611" s="18" t="s">
        <v>29</v>
      </c>
      <c r="S1611" s="18"/>
      <c r="T1611" s="18"/>
      <c r="U1611" s="18"/>
    </row>
    <row r="1612" spans="1:21" hidden="1" x14ac:dyDescent="0.25">
      <c r="A1612" s="194">
        <v>41502</v>
      </c>
      <c r="B1612" s="195">
        <v>41502</v>
      </c>
      <c r="C1612" s="194" t="s">
        <v>787</v>
      </c>
      <c r="D1612" s="196">
        <v>2013</v>
      </c>
      <c r="E1612" s="19" t="s">
        <v>342</v>
      </c>
      <c r="F1612" s="196">
        <v>1</v>
      </c>
      <c r="G1612" s="186" t="s">
        <v>129</v>
      </c>
      <c r="H1612" s="18" t="s">
        <v>129</v>
      </c>
      <c r="I1612" s="18">
        <v>1215</v>
      </c>
      <c r="J1612" s="18"/>
      <c r="K1612" s="18"/>
      <c r="L1612" s="18" t="s">
        <v>802</v>
      </c>
      <c r="M1612" s="17">
        <v>53.1</v>
      </c>
      <c r="N1612" s="18" t="s">
        <v>797</v>
      </c>
      <c r="O1612" s="19">
        <v>1</v>
      </c>
      <c r="P1612" s="18" t="s">
        <v>34</v>
      </c>
      <c r="Q1612" s="18" t="s">
        <v>28</v>
      </c>
      <c r="R1612" s="18" t="s">
        <v>48</v>
      </c>
      <c r="S1612" s="18"/>
      <c r="T1612" s="18"/>
      <c r="U1612" s="18"/>
    </row>
    <row r="1613" spans="1:21" hidden="1" x14ac:dyDescent="0.25">
      <c r="A1613" s="194">
        <v>41502</v>
      </c>
      <c r="B1613" s="195">
        <v>41502</v>
      </c>
      <c r="C1613" s="194" t="s">
        <v>787</v>
      </c>
      <c r="D1613" s="196">
        <v>2013</v>
      </c>
      <c r="E1613" s="19" t="s">
        <v>342</v>
      </c>
      <c r="F1613" s="196">
        <v>1</v>
      </c>
      <c r="G1613" s="186" t="s">
        <v>129</v>
      </c>
      <c r="H1613" s="18" t="s">
        <v>129</v>
      </c>
      <c r="I1613" s="18">
        <v>1219</v>
      </c>
      <c r="J1613" s="18"/>
      <c r="K1613" s="18"/>
      <c r="L1613" s="18" t="s">
        <v>802</v>
      </c>
      <c r="M1613" s="17">
        <v>53.4</v>
      </c>
      <c r="N1613" s="18" t="s">
        <v>26</v>
      </c>
      <c r="O1613" s="19">
        <v>1</v>
      </c>
      <c r="P1613" s="18" t="s">
        <v>34</v>
      </c>
      <c r="Q1613" s="18" t="s">
        <v>28</v>
      </c>
      <c r="R1613" s="18" t="s">
        <v>48</v>
      </c>
      <c r="S1613" s="18"/>
      <c r="T1613" s="18"/>
      <c r="U1613" s="18"/>
    </row>
    <row r="1614" spans="1:21" hidden="1" x14ac:dyDescent="0.25">
      <c r="A1614" s="194">
        <v>41502</v>
      </c>
      <c r="B1614" s="195">
        <v>41502</v>
      </c>
      <c r="C1614" s="194" t="s">
        <v>787</v>
      </c>
      <c r="D1614" s="196">
        <v>2013</v>
      </c>
      <c r="E1614" s="19" t="s">
        <v>342</v>
      </c>
      <c r="F1614" s="196">
        <v>1</v>
      </c>
      <c r="G1614" s="186" t="s">
        <v>129</v>
      </c>
      <c r="H1614" s="18" t="s">
        <v>129</v>
      </c>
      <c r="I1614" s="18">
        <v>1235</v>
      </c>
      <c r="J1614" s="18"/>
      <c r="K1614" s="18"/>
      <c r="L1614" s="18" t="s">
        <v>802</v>
      </c>
      <c r="M1614" s="17">
        <v>59</v>
      </c>
      <c r="N1614" s="18" t="s">
        <v>805</v>
      </c>
      <c r="O1614" s="19">
        <v>1</v>
      </c>
      <c r="P1614" s="18" t="s">
        <v>34</v>
      </c>
      <c r="Q1614" s="18" t="s">
        <v>28</v>
      </c>
      <c r="R1614" s="18" t="s">
        <v>48</v>
      </c>
      <c r="S1614" s="18"/>
      <c r="T1614" s="18"/>
      <c r="U1614" s="18"/>
    </row>
    <row r="1615" spans="1:21" hidden="1" x14ac:dyDescent="0.25">
      <c r="A1615" s="194">
        <v>41502</v>
      </c>
      <c r="B1615" s="195">
        <v>41502</v>
      </c>
      <c r="C1615" s="194" t="s">
        <v>787</v>
      </c>
      <c r="D1615" s="196">
        <v>2013</v>
      </c>
      <c r="E1615" s="19" t="s">
        <v>342</v>
      </c>
      <c r="F1615" s="196">
        <v>1</v>
      </c>
      <c r="G1615" s="186" t="s">
        <v>129</v>
      </c>
      <c r="H1615" s="18" t="s">
        <v>129</v>
      </c>
      <c r="I1615" s="18">
        <v>1253</v>
      </c>
      <c r="J1615" s="18"/>
      <c r="K1615" s="18"/>
      <c r="L1615" s="18" t="s">
        <v>802</v>
      </c>
      <c r="M1615" s="17">
        <v>61.4</v>
      </c>
      <c r="N1615" s="18" t="s">
        <v>795</v>
      </c>
      <c r="O1615" s="19">
        <v>1</v>
      </c>
      <c r="P1615" s="18" t="s">
        <v>34</v>
      </c>
      <c r="Q1615" s="18" t="s">
        <v>38</v>
      </c>
      <c r="R1615" s="18" t="s">
        <v>48</v>
      </c>
      <c r="S1615" s="18"/>
      <c r="T1615" s="18"/>
      <c r="U1615" s="18"/>
    </row>
    <row r="1616" spans="1:21" hidden="1" x14ac:dyDescent="0.25">
      <c r="A1616" s="194">
        <v>41502</v>
      </c>
      <c r="B1616" s="195">
        <v>41502</v>
      </c>
      <c r="C1616" s="194" t="s">
        <v>787</v>
      </c>
      <c r="D1616" s="196">
        <v>2013</v>
      </c>
      <c r="E1616" s="19" t="s">
        <v>342</v>
      </c>
      <c r="F1616" s="196">
        <v>1</v>
      </c>
      <c r="G1616" s="186" t="s">
        <v>129</v>
      </c>
      <c r="H1616" s="18" t="s">
        <v>129</v>
      </c>
      <c r="I1616" s="18">
        <v>1258</v>
      </c>
      <c r="J1616" s="18"/>
      <c r="K1616" s="18"/>
      <c r="L1616" s="18" t="s">
        <v>802</v>
      </c>
      <c r="M1616" s="17">
        <v>62.5</v>
      </c>
      <c r="N1616" s="18" t="s">
        <v>33</v>
      </c>
      <c r="O1616" s="19">
        <v>1</v>
      </c>
      <c r="P1616" s="18" t="s">
        <v>27</v>
      </c>
      <c r="Q1616" s="18" t="s">
        <v>28</v>
      </c>
      <c r="R1616" s="18" t="s">
        <v>29</v>
      </c>
      <c r="S1616" s="18"/>
      <c r="T1616" s="18"/>
      <c r="U1616" s="18"/>
    </row>
    <row r="1617" spans="1:21" hidden="1" x14ac:dyDescent="0.25">
      <c r="A1617" s="194">
        <v>41502</v>
      </c>
      <c r="B1617" s="195">
        <v>41502</v>
      </c>
      <c r="C1617" s="194" t="s">
        <v>787</v>
      </c>
      <c r="D1617" s="196">
        <v>2013</v>
      </c>
      <c r="E1617" s="19" t="s">
        <v>342</v>
      </c>
      <c r="F1617" s="196">
        <v>1</v>
      </c>
      <c r="G1617" s="186" t="s">
        <v>129</v>
      </c>
      <c r="H1617" s="18" t="s">
        <v>129</v>
      </c>
      <c r="I1617" s="18">
        <v>101</v>
      </c>
      <c r="J1617" s="18"/>
      <c r="K1617" s="18"/>
      <c r="L1617" s="18" t="s">
        <v>802</v>
      </c>
      <c r="M1617" s="17">
        <v>63</v>
      </c>
      <c r="N1617" s="18" t="s">
        <v>37</v>
      </c>
      <c r="O1617" s="19">
        <v>1</v>
      </c>
      <c r="P1617" s="18" t="s">
        <v>27</v>
      </c>
      <c r="Q1617" s="18" t="s">
        <v>28</v>
      </c>
      <c r="R1617" s="18" t="s">
        <v>35</v>
      </c>
      <c r="S1617" s="18"/>
      <c r="T1617" s="18"/>
      <c r="U1617" s="18"/>
    </row>
    <row r="1618" spans="1:21" hidden="1" x14ac:dyDescent="0.25">
      <c r="A1618" s="194">
        <v>41502</v>
      </c>
      <c r="B1618" s="195">
        <v>41502</v>
      </c>
      <c r="C1618" s="194" t="s">
        <v>787</v>
      </c>
      <c r="D1618" s="196">
        <v>2013</v>
      </c>
      <c r="E1618" s="19" t="s">
        <v>342</v>
      </c>
      <c r="F1618" s="196">
        <v>1</v>
      </c>
      <c r="G1618" s="186" t="s">
        <v>129</v>
      </c>
      <c r="H1618" s="18" t="s">
        <v>129</v>
      </c>
      <c r="I1618" s="18">
        <v>102</v>
      </c>
      <c r="J1618" s="18"/>
      <c r="K1618" s="18"/>
      <c r="L1618" s="18" t="s">
        <v>802</v>
      </c>
      <c r="M1618" s="17">
        <v>63.3</v>
      </c>
      <c r="N1618" s="18" t="s">
        <v>33</v>
      </c>
      <c r="O1618" s="19">
        <v>1</v>
      </c>
      <c r="P1618" s="18" t="s">
        <v>34</v>
      </c>
      <c r="Q1618" s="18" t="s">
        <v>28</v>
      </c>
      <c r="R1618" s="18" t="s">
        <v>29</v>
      </c>
      <c r="S1618" s="18"/>
      <c r="T1618" s="18"/>
      <c r="U1618" s="18"/>
    </row>
    <row r="1619" spans="1:21" hidden="1" x14ac:dyDescent="0.25">
      <c r="A1619" s="194">
        <v>41502</v>
      </c>
      <c r="B1619" s="195">
        <v>41502</v>
      </c>
      <c r="C1619" s="194" t="s">
        <v>787</v>
      </c>
      <c r="D1619" s="196">
        <v>2013</v>
      </c>
      <c r="E1619" s="19" t="s">
        <v>342</v>
      </c>
      <c r="F1619" s="196">
        <v>1</v>
      </c>
      <c r="G1619" s="186" t="s">
        <v>129</v>
      </c>
      <c r="H1619" s="18" t="s">
        <v>129</v>
      </c>
      <c r="I1619" s="18">
        <v>120</v>
      </c>
      <c r="J1619" s="18"/>
      <c r="K1619" s="18"/>
      <c r="L1619" s="18" t="s">
        <v>802</v>
      </c>
      <c r="M1619" s="17">
        <v>68.3</v>
      </c>
      <c r="N1619" s="18" t="s">
        <v>42</v>
      </c>
      <c r="O1619" s="19">
        <v>1</v>
      </c>
      <c r="P1619" s="18" t="s">
        <v>34</v>
      </c>
      <c r="Q1619" s="18" t="s">
        <v>28</v>
      </c>
      <c r="R1619" s="18" t="s">
        <v>29</v>
      </c>
      <c r="S1619" s="18"/>
      <c r="T1619" s="18"/>
      <c r="U1619" s="18"/>
    </row>
    <row r="1620" spans="1:21" hidden="1" x14ac:dyDescent="0.25">
      <c r="A1620" s="194">
        <v>41502</v>
      </c>
      <c r="B1620" s="195">
        <v>41502</v>
      </c>
      <c r="C1620" s="194" t="s">
        <v>787</v>
      </c>
      <c r="D1620" s="196">
        <v>2013</v>
      </c>
      <c r="E1620" s="19" t="s">
        <v>342</v>
      </c>
      <c r="F1620" s="196">
        <v>1</v>
      </c>
      <c r="G1620" s="186" t="s">
        <v>129</v>
      </c>
      <c r="H1620" s="18" t="s">
        <v>129</v>
      </c>
      <c r="I1620" s="18">
        <v>120</v>
      </c>
      <c r="J1620" s="18"/>
      <c r="K1620" s="18"/>
      <c r="L1620" s="18" t="s">
        <v>802</v>
      </c>
      <c r="M1620" s="17">
        <v>68.3</v>
      </c>
      <c r="N1620" s="18" t="s">
        <v>791</v>
      </c>
      <c r="O1620" s="19">
        <v>1</v>
      </c>
      <c r="P1620" s="18" t="s">
        <v>27</v>
      </c>
      <c r="Q1620" s="18" t="s">
        <v>28</v>
      </c>
      <c r="R1620" s="18" t="s">
        <v>29</v>
      </c>
      <c r="S1620" s="18"/>
      <c r="T1620" s="18"/>
      <c r="U1620" s="18"/>
    </row>
    <row r="1621" spans="1:21" hidden="1" x14ac:dyDescent="0.25">
      <c r="A1621" s="194">
        <v>41502</v>
      </c>
      <c r="B1621" s="195">
        <v>41502</v>
      </c>
      <c r="C1621" s="194" t="s">
        <v>787</v>
      </c>
      <c r="D1621" s="196">
        <v>2013</v>
      </c>
      <c r="E1621" s="19" t="s">
        <v>342</v>
      </c>
      <c r="F1621" s="196">
        <v>1</v>
      </c>
      <c r="G1621" s="186" t="s">
        <v>129</v>
      </c>
      <c r="H1621" s="18" t="s">
        <v>129</v>
      </c>
      <c r="I1621" s="18">
        <v>120</v>
      </c>
      <c r="J1621" s="18"/>
      <c r="K1621" s="18"/>
      <c r="L1621" s="18" t="s">
        <v>802</v>
      </c>
      <c r="M1621" s="17">
        <v>68.3</v>
      </c>
      <c r="N1621" s="18" t="s">
        <v>37</v>
      </c>
      <c r="O1621" s="19">
        <v>1</v>
      </c>
      <c r="P1621" s="18" t="s">
        <v>27</v>
      </c>
      <c r="Q1621" s="18" t="s">
        <v>28</v>
      </c>
      <c r="R1621" s="18" t="s">
        <v>29</v>
      </c>
      <c r="S1621" s="18"/>
      <c r="T1621" s="18"/>
      <c r="U1621" s="18"/>
    </row>
    <row r="1622" spans="1:21" hidden="1" x14ac:dyDescent="0.25">
      <c r="A1622" s="194">
        <v>41502</v>
      </c>
      <c r="B1622" s="195">
        <v>41502</v>
      </c>
      <c r="C1622" s="194" t="s">
        <v>787</v>
      </c>
      <c r="D1622" s="196">
        <v>2013</v>
      </c>
      <c r="E1622" s="19" t="s">
        <v>342</v>
      </c>
      <c r="F1622" s="196">
        <v>1</v>
      </c>
      <c r="G1622" s="186" t="s">
        <v>129</v>
      </c>
      <c r="H1622" s="18" t="s">
        <v>129</v>
      </c>
      <c r="I1622" s="18">
        <v>140</v>
      </c>
      <c r="J1622" s="18"/>
      <c r="K1622" s="18"/>
      <c r="L1622" s="18" t="s">
        <v>802</v>
      </c>
      <c r="M1622" s="17">
        <v>72.599999999999994</v>
      </c>
      <c r="N1622" s="18" t="s">
        <v>26</v>
      </c>
      <c r="O1622" s="19">
        <v>1</v>
      </c>
      <c r="P1622" s="18" t="s">
        <v>34</v>
      </c>
      <c r="Q1622" s="18" t="s">
        <v>28</v>
      </c>
      <c r="R1622" s="18" t="s">
        <v>48</v>
      </c>
      <c r="S1622" s="18"/>
      <c r="T1622" s="18"/>
      <c r="U1622" s="18"/>
    </row>
    <row r="1623" spans="1:21" hidden="1" x14ac:dyDescent="0.25">
      <c r="A1623" s="194">
        <v>41502</v>
      </c>
      <c r="B1623" s="195">
        <v>41502</v>
      </c>
      <c r="C1623" s="194" t="s">
        <v>787</v>
      </c>
      <c r="D1623" s="196">
        <v>2013</v>
      </c>
      <c r="E1623" s="19" t="s">
        <v>342</v>
      </c>
      <c r="F1623" s="196">
        <v>1</v>
      </c>
      <c r="G1623" s="186" t="s">
        <v>129</v>
      </c>
      <c r="H1623" s="18" t="s">
        <v>129</v>
      </c>
      <c r="I1623" s="18">
        <v>143</v>
      </c>
      <c r="J1623" s="18"/>
      <c r="K1623" s="18"/>
      <c r="L1623" s="18" t="s">
        <v>802</v>
      </c>
      <c r="M1623" s="17">
        <v>74</v>
      </c>
      <c r="N1623" s="18" t="s">
        <v>791</v>
      </c>
      <c r="O1623" s="19">
        <v>1</v>
      </c>
      <c r="P1623" s="18" t="s">
        <v>34</v>
      </c>
      <c r="Q1623" s="18" t="s">
        <v>28</v>
      </c>
      <c r="R1623" s="18" t="s">
        <v>35</v>
      </c>
      <c r="S1623" s="18"/>
      <c r="T1623" s="18"/>
      <c r="U1623" s="18"/>
    </row>
    <row r="1624" spans="1:21" hidden="1" x14ac:dyDescent="0.25">
      <c r="A1624" s="194">
        <v>41502</v>
      </c>
      <c r="B1624" s="195">
        <v>41502</v>
      </c>
      <c r="C1624" s="194" t="s">
        <v>787</v>
      </c>
      <c r="D1624" s="196">
        <v>2013</v>
      </c>
      <c r="E1624" s="19" t="s">
        <v>342</v>
      </c>
      <c r="F1624" s="196">
        <v>1</v>
      </c>
      <c r="G1624" s="186" t="s">
        <v>129</v>
      </c>
      <c r="H1624" s="18" t="s">
        <v>129</v>
      </c>
      <c r="I1624" s="18">
        <v>148</v>
      </c>
      <c r="J1624" s="18"/>
      <c r="K1624" s="18"/>
      <c r="L1624" s="18" t="s">
        <v>802</v>
      </c>
      <c r="M1624" s="17">
        <v>76</v>
      </c>
      <c r="N1624" s="18" t="s">
        <v>791</v>
      </c>
      <c r="O1624" s="19">
        <v>1</v>
      </c>
      <c r="P1624" s="18" t="s">
        <v>34</v>
      </c>
      <c r="Q1624" s="18" t="s">
        <v>38</v>
      </c>
      <c r="R1624" s="18" t="s">
        <v>48</v>
      </c>
      <c r="S1624" s="18"/>
      <c r="T1624" s="18"/>
      <c r="U1624" s="18"/>
    </row>
    <row r="1625" spans="1:21" hidden="1" x14ac:dyDescent="0.25">
      <c r="A1625" s="194">
        <v>41502</v>
      </c>
      <c r="B1625" s="195">
        <v>41502</v>
      </c>
      <c r="C1625" s="194" t="s">
        <v>787</v>
      </c>
      <c r="D1625" s="196">
        <v>2013</v>
      </c>
      <c r="E1625" s="19" t="s">
        <v>342</v>
      </c>
      <c r="F1625" s="196">
        <v>1</v>
      </c>
      <c r="G1625" s="186" t="s">
        <v>129</v>
      </c>
      <c r="H1625" s="18" t="s">
        <v>129</v>
      </c>
      <c r="I1625" s="18">
        <v>154</v>
      </c>
      <c r="J1625" s="18"/>
      <c r="K1625" s="18"/>
      <c r="L1625" s="18" t="s">
        <v>802</v>
      </c>
      <c r="M1625" s="17">
        <v>78</v>
      </c>
      <c r="N1625" s="18" t="s">
        <v>791</v>
      </c>
      <c r="O1625" s="19">
        <v>1</v>
      </c>
      <c r="P1625" s="18" t="s">
        <v>34</v>
      </c>
      <c r="Q1625" s="18" t="s">
        <v>28</v>
      </c>
      <c r="R1625" s="18" t="s">
        <v>48</v>
      </c>
      <c r="S1625" s="18"/>
      <c r="T1625" s="18"/>
      <c r="U1625" s="18"/>
    </row>
    <row r="1626" spans="1:21" hidden="1" x14ac:dyDescent="0.25">
      <c r="A1626" s="194">
        <v>41502</v>
      </c>
      <c r="B1626" s="195">
        <v>41502</v>
      </c>
      <c r="C1626" s="194" t="s">
        <v>787</v>
      </c>
      <c r="D1626" s="196">
        <v>2013</v>
      </c>
      <c r="E1626" s="19" t="s">
        <v>342</v>
      </c>
      <c r="F1626" s="196">
        <v>1</v>
      </c>
      <c r="G1626" s="186" t="s">
        <v>129</v>
      </c>
      <c r="H1626" s="18" t="s">
        <v>129</v>
      </c>
      <c r="I1626" s="18">
        <v>237</v>
      </c>
      <c r="J1626" s="18"/>
      <c r="K1626" s="18"/>
      <c r="L1626" s="18" t="s">
        <v>802</v>
      </c>
      <c r="M1626" s="17">
        <v>80.7</v>
      </c>
      <c r="N1626" s="18" t="s">
        <v>102</v>
      </c>
      <c r="O1626" s="19">
        <v>1</v>
      </c>
      <c r="P1626" s="18" t="s">
        <v>34</v>
      </c>
      <c r="Q1626" s="18" t="s">
        <v>38</v>
      </c>
      <c r="R1626" s="18" t="s">
        <v>48</v>
      </c>
      <c r="S1626" s="18"/>
      <c r="T1626" s="18"/>
      <c r="U1626" s="18"/>
    </row>
    <row r="1627" spans="1:21" hidden="1" x14ac:dyDescent="0.25">
      <c r="A1627" s="194">
        <v>41502</v>
      </c>
      <c r="B1627" s="195">
        <v>41502</v>
      </c>
      <c r="C1627" s="194" t="s">
        <v>787</v>
      </c>
      <c r="D1627" s="196">
        <v>2013</v>
      </c>
      <c r="E1627" s="19" t="s">
        <v>342</v>
      </c>
      <c r="F1627" s="196">
        <v>1</v>
      </c>
      <c r="G1627" s="186" t="s">
        <v>129</v>
      </c>
      <c r="H1627" s="18" t="s">
        <v>129</v>
      </c>
      <c r="I1627" s="18">
        <v>301</v>
      </c>
      <c r="J1627" s="18"/>
      <c r="K1627" s="18"/>
      <c r="L1627" s="18" t="s">
        <v>802</v>
      </c>
      <c r="M1627" s="17">
        <v>85.6</v>
      </c>
      <c r="N1627" s="18" t="s">
        <v>33</v>
      </c>
      <c r="O1627" s="19">
        <v>1</v>
      </c>
      <c r="P1627" s="18" t="s">
        <v>27</v>
      </c>
      <c r="Q1627" s="18" t="s">
        <v>28</v>
      </c>
      <c r="R1627" s="18" t="s">
        <v>29</v>
      </c>
      <c r="S1627" s="18"/>
      <c r="T1627" s="18"/>
      <c r="U1627" s="18"/>
    </row>
    <row r="1628" spans="1:21" hidden="1" x14ac:dyDescent="0.25">
      <c r="A1628" s="194">
        <v>41507</v>
      </c>
      <c r="B1628" s="195">
        <v>41507</v>
      </c>
      <c r="C1628" s="194" t="s">
        <v>815</v>
      </c>
      <c r="D1628" s="196">
        <v>2013</v>
      </c>
      <c r="E1628" s="19" t="s">
        <v>342</v>
      </c>
      <c r="F1628" s="196">
        <v>1</v>
      </c>
      <c r="G1628" s="18" t="s">
        <v>140</v>
      </c>
      <c r="H1628" s="18" t="s">
        <v>140</v>
      </c>
      <c r="I1628" s="18">
        <v>850</v>
      </c>
      <c r="J1628" s="18"/>
      <c r="K1628" s="18"/>
      <c r="L1628" s="18" t="s">
        <v>816</v>
      </c>
      <c r="M1628" s="17">
        <v>2.5</v>
      </c>
      <c r="N1628" s="18" t="s">
        <v>791</v>
      </c>
      <c r="O1628" s="19">
        <v>1</v>
      </c>
      <c r="P1628" s="18" t="s">
        <v>27</v>
      </c>
      <c r="Q1628" s="18" t="s">
        <v>28</v>
      </c>
      <c r="R1628" s="18" t="s">
        <v>48</v>
      </c>
      <c r="S1628" s="18"/>
      <c r="T1628" s="18"/>
      <c r="U1628" s="18"/>
    </row>
    <row r="1629" spans="1:21" hidden="1" x14ac:dyDescent="0.25">
      <c r="A1629" s="194">
        <v>41507</v>
      </c>
      <c r="B1629" s="195">
        <v>41507</v>
      </c>
      <c r="C1629" s="194" t="s">
        <v>815</v>
      </c>
      <c r="D1629" s="196">
        <v>2013</v>
      </c>
      <c r="E1629" s="19" t="s">
        <v>342</v>
      </c>
      <c r="F1629" s="196">
        <v>1</v>
      </c>
      <c r="G1629" s="18" t="s">
        <v>140</v>
      </c>
      <c r="H1629" s="18" t="s">
        <v>140</v>
      </c>
      <c r="I1629" s="18">
        <v>932</v>
      </c>
      <c r="J1629" s="18"/>
      <c r="K1629" s="18"/>
      <c r="L1629" s="18" t="s">
        <v>816</v>
      </c>
      <c r="M1629" s="17">
        <v>15.4</v>
      </c>
      <c r="N1629" s="18" t="s">
        <v>26</v>
      </c>
      <c r="O1629" s="19">
        <v>1</v>
      </c>
      <c r="P1629" s="18" t="s">
        <v>34</v>
      </c>
      <c r="Q1629" s="18" t="s">
        <v>28</v>
      </c>
      <c r="R1629" s="18" t="s">
        <v>48</v>
      </c>
      <c r="S1629" s="18"/>
      <c r="T1629" s="18"/>
      <c r="U1629" s="18"/>
    </row>
    <row r="1630" spans="1:21" hidden="1" x14ac:dyDescent="0.25">
      <c r="A1630" s="194">
        <v>41507</v>
      </c>
      <c r="B1630" s="195">
        <v>41507</v>
      </c>
      <c r="C1630" s="194" t="s">
        <v>815</v>
      </c>
      <c r="D1630" s="196">
        <v>2013</v>
      </c>
      <c r="E1630" s="19" t="s">
        <v>342</v>
      </c>
      <c r="F1630" s="196">
        <v>1</v>
      </c>
      <c r="G1630" s="18" t="s">
        <v>140</v>
      </c>
      <c r="H1630" s="18" t="s">
        <v>140</v>
      </c>
      <c r="I1630" s="18">
        <v>934</v>
      </c>
      <c r="J1630" s="18"/>
      <c r="K1630" s="18"/>
      <c r="L1630" s="18" t="s">
        <v>816</v>
      </c>
      <c r="M1630" s="17">
        <v>15.6</v>
      </c>
      <c r="N1630" s="18" t="s">
        <v>792</v>
      </c>
      <c r="O1630" s="19">
        <v>1</v>
      </c>
      <c r="P1630" s="18" t="s">
        <v>27</v>
      </c>
      <c r="Q1630" s="18" t="s">
        <v>28</v>
      </c>
      <c r="R1630" s="18" t="s">
        <v>29</v>
      </c>
      <c r="S1630" s="18"/>
      <c r="T1630" s="18"/>
      <c r="U1630" s="18"/>
    </row>
    <row r="1631" spans="1:21" hidden="1" x14ac:dyDescent="0.25">
      <c r="A1631" s="194">
        <v>41507</v>
      </c>
      <c r="B1631" s="195">
        <v>41507</v>
      </c>
      <c r="C1631" s="194" t="s">
        <v>815</v>
      </c>
      <c r="D1631" s="196">
        <v>2013</v>
      </c>
      <c r="E1631" s="19" t="s">
        <v>342</v>
      </c>
      <c r="F1631" s="196">
        <v>1</v>
      </c>
      <c r="G1631" s="18" t="s">
        <v>140</v>
      </c>
      <c r="H1631" s="18" t="s">
        <v>140</v>
      </c>
      <c r="I1631" s="18">
        <v>1031</v>
      </c>
      <c r="J1631" s="18"/>
      <c r="K1631" s="18"/>
      <c r="L1631" s="18" t="s">
        <v>816</v>
      </c>
      <c r="M1631" s="17">
        <v>26.5</v>
      </c>
      <c r="N1631" s="18" t="s">
        <v>812</v>
      </c>
      <c r="O1631" s="19">
        <v>1</v>
      </c>
      <c r="P1631" s="18" t="s">
        <v>34</v>
      </c>
      <c r="Q1631" s="18" t="s">
        <v>28</v>
      </c>
      <c r="R1631" s="18" t="s">
        <v>48</v>
      </c>
      <c r="S1631" s="18"/>
      <c r="T1631" s="18"/>
      <c r="U1631" s="18"/>
    </row>
    <row r="1632" spans="1:21" hidden="1" x14ac:dyDescent="0.25">
      <c r="A1632" s="194">
        <v>41507</v>
      </c>
      <c r="B1632" s="195">
        <v>41507</v>
      </c>
      <c r="C1632" s="194" t="s">
        <v>815</v>
      </c>
      <c r="D1632" s="196">
        <v>2013</v>
      </c>
      <c r="E1632" s="19" t="s">
        <v>342</v>
      </c>
      <c r="F1632" s="196">
        <v>1</v>
      </c>
      <c r="G1632" s="18" t="s">
        <v>140</v>
      </c>
      <c r="H1632" s="18" t="s">
        <v>140</v>
      </c>
      <c r="I1632" s="18">
        <v>1036</v>
      </c>
      <c r="J1632" s="18"/>
      <c r="K1632" s="18"/>
      <c r="L1632" s="18" t="s">
        <v>816</v>
      </c>
      <c r="M1632" s="17">
        <v>28.2</v>
      </c>
      <c r="N1632" s="18" t="s">
        <v>791</v>
      </c>
      <c r="O1632" s="19">
        <v>1</v>
      </c>
      <c r="P1632" s="18" t="s">
        <v>27</v>
      </c>
      <c r="Q1632" s="18" t="s">
        <v>28</v>
      </c>
      <c r="R1632" s="18" t="s">
        <v>48</v>
      </c>
      <c r="S1632" s="18"/>
      <c r="T1632" s="18"/>
      <c r="U1632" s="18"/>
    </row>
    <row r="1633" spans="1:21" hidden="1" x14ac:dyDescent="0.25">
      <c r="A1633" s="194">
        <v>41507</v>
      </c>
      <c r="B1633" s="195">
        <v>41507</v>
      </c>
      <c r="C1633" s="194" t="s">
        <v>815</v>
      </c>
      <c r="D1633" s="196">
        <v>2013</v>
      </c>
      <c r="E1633" s="19" t="s">
        <v>342</v>
      </c>
      <c r="F1633" s="196">
        <v>1</v>
      </c>
      <c r="G1633" s="18" t="s">
        <v>140</v>
      </c>
      <c r="H1633" s="18" t="s">
        <v>140</v>
      </c>
      <c r="I1633" s="18">
        <v>1046</v>
      </c>
      <c r="J1633" s="18"/>
      <c r="K1633" s="18"/>
      <c r="L1633" s="18" t="s">
        <v>816</v>
      </c>
      <c r="M1633" s="17">
        <v>33.1</v>
      </c>
      <c r="N1633" s="18" t="s">
        <v>37</v>
      </c>
      <c r="O1633" s="19">
        <v>1</v>
      </c>
      <c r="P1633" s="18" t="s">
        <v>27</v>
      </c>
      <c r="Q1633" s="18" t="s">
        <v>28</v>
      </c>
      <c r="R1633" s="18" t="s">
        <v>35</v>
      </c>
      <c r="S1633" s="18"/>
      <c r="T1633" s="18"/>
      <c r="U1633" s="18"/>
    </row>
    <row r="1634" spans="1:21" hidden="1" x14ac:dyDescent="0.25">
      <c r="A1634" s="194">
        <v>41507</v>
      </c>
      <c r="B1634" s="195">
        <v>41507</v>
      </c>
      <c r="C1634" s="194" t="s">
        <v>815</v>
      </c>
      <c r="D1634" s="196">
        <v>2013</v>
      </c>
      <c r="E1634" s="19" t="s">
        <v>342</v>
      </c>
      <c r="F1634" s="196">
        <v>1</v>
      </c>
      <c r="G1634" s="18" t="s">
        <v>140</v>
      </c>
      <c r="H1634" s="18" t="s">
        <v>140</v>
      </c>
      <c r="I1634" s="18">
        <v>1052</v>
      </c>
      <c r="J1634" s="18"/>
      <c r="K1634" s="18"/>
      <c r="L1634" s="18" t="s">
        <v>816</v>
      </c>
      <c r="M1634" s="17">
        <v>36.1</v>
      </c>
      <c r="N1634" s="18" t="s">
        <v>791</v>
      </c>
      <c r="O1634" s="19">
        <v>1</v>
      </c>
      <c r="P1634" s="18" t="s">
        <v>27</v>
      </c>
      <c r="Q1634" s="18" t="s">
        <v>38</v>
      </c>
      <c r="R1634" s="18" t="s">
        <v>48</v>
      </c>
      <c r="S1634" s="18"/>
      <c r="T1634" s="18"/>
      <c r="U1634" s="18"/>
    </row>
    <row r="1635" spans="1:21" hidden="1" x14ac:dyDescent="0.25">
      <c r="A1635" s="194">
        <v>41507</v>
      </c>
      <c r="B1635" s="195">
        <v>41507</v>
      </c>
      <c r="C1635" s="194" t="s">
        <v>815</v>
      </c>
      <c r="D1635" s="196">
        <v>2013</v>
      </c>
      <c r="E1635" s="19" t="s">
        <v>342</v>
      </c>
      <c r="F1635" s="196">
        <v>1</v>
      </c>
      <c r="G1635" s="18" t="s">
        <v>140</v>
      </c>
      <c r="H1635" s="18" t="s">
        <v>140</v>
      </c>
      <c r="I1635" s="18">
        <v>1054</v>
      </c>
      <c r="J1635" s="18"/>
      <c r="K1635" s="18"/>
      <c r="L1635" s="18" t="s">
        <v>816</v>
      </c>
      <c r="M1635" s="17">
        <v>36.200000000000003</v>
      </c>
      <c r="N1635" s="18" t="s">
        <v>33</v>
      </c>
      <c r="O1635" s="19">
        <v>1</v>
      </c>
      <c r="P1635" s="18" t="s">
        <v>34</v>
      </c>
      <c r="Q1635" s="18" t="s">
        <v>28</v>
      </c>
      <c r="R1635" s="18" t="s">
        <v>35</v>
      </c>
      <c r="S1635" s="18"/>
      <c r="T1635" s="18"/>
      <c r="U1635" s="18"/>
    </row>
    <row r="1636" spans="1:21" hidden="1" x14ac:dyDescent="0.25">
      <c r="A1636" s="194">
        <v>41507</v>
      </c>
      <c r="B1636" s="195">
        <v>41507</v>
      </c>
      <c r="C1636" s="194" t="s">
        <v>815</v>
      </c>
      <c r="D1636" s="196">
        <v>2013</v>
      </c>
      <c r="E1636" s="19" t="s">
        <v>342</v>
      </c>
      <c r="F1636" s="196">
        <v>1</v>
      </c>
      <c r="G1636" s="18" t="s">
        <v>140</v>
      </c>
      <c r="H1636" s="18" t="s">
        <v>140</v>
      </c>
      <c r="I1636" s="18">
        <v>1130</v>
      </c>
      <c r="J1636" s="18"/>
      <c r="K1636" s="18"/>
      <c r="L1636" s="18" t="s">
        <v>816</v>
      </c>
      <c r="M1636" s="17">
        <v>42.7</v>
      </c>
      <c r="N1636" s="18" t="s">
        <v>26</v>
      </c>
      <c r="O1636" s="19">
        <v>1</v>
      </c>
      <c r="P1636" s="18" t="s">
        <v>27</v>
      </c>
      <c r="Q1636" s="18" t="s">
        <v>28</v>
      </c>
      <c r="R1636" s="18" t="s">
        <v>35</v>
      </c>
      <c r="S1636" s="18"/>
      <c r="T1636" s="18"/>
      <c r="U1636" s="18"/>
    </row>
    <row r="1637" spans="1:21" hidden="1" x14ac:dyDescent="0.25">
      <c r="A1637" s="194">
        <v>41507</v>
      </c>
      <c r="B1637" s="195">
        <v>41507</v>
      </c>
      <c r="C1637" s="194" t="s">
        <v>815</v>
      </c>
      <c r="D1637" s="196">
        <v>2013</v>
      </c>
      <c r="E1637" s="19" t="s">
        <v>342</v>
      </c>
      <c r="F1637" s="196">
        <v>1</v>
      </c>
      <c r="G1637" s="18" t="s">
        <v>140</v>
      </c>
      <c r="H1637" s="18" t="s">
        <v>140</v>
      </c>
      <c r="I1637" s="18">
        <v>1136</v>
      </c>
      <c r="J1637" s="18"/>
      <c r="K1637" s="18"/>
      <c r="L1637" s="18" t="s">
        <v>816</v>
      </c>
      <c r="M1637" s="17">
        <v>46</v>
      </c>
      <c r="N1637" s="18" t="s">
        <v>42</v>
      </c>
      <c r="O1637" s="19">
        <v>1</v>
      </c>
      <c r="P1637" s="18" t="s">
        <v>27</v>
      </c>
      <c r="Q1637" s="18" t="s">
        <v>28</v>
      </c>
      <c r="R1637" s="18" t="s">
        <v>29</v>
      </c>
      <c r="S1637" s="18"/>
      <c r="T1637" s="18"/>
      <c r="U1637" s="18"/>
    </row>
    <row r="1638" spans="1:21" hidden="1" x14ac:dyDescent="0.25">
      <c r="A1638" s="194">
        <v>41507</v>
      </c>
      <c r="B1638" s="195">
        <v>41507</v>
      </c>
      <c r="C1638" s="194" t="s">
        <v>815</v>
      </c>
      <c r="D1638" s="196">
        <v>2013</v>
      </c>
      <c r="E1638" s="19" t="s">
        <v>342</v>
      </c>
      <c r="F1638" s="196">
        <v>1</v>
      </c>
      <c r="G1638" s="18" t="s">
        <v>140</v>
      </c>
      <c r="H1638" s="18" t="s">
        <v>140</v>
      </c>
      <c r="I1638" s="18">
        <v>1151</v>
      </c>
      <c r="J1638" s="18"/>
      <c r="K1638" s="18"/>
      <c r="L1638" s="18" t="s">
        <v>816</v>
      </c>
      <c r="M1638" s="17">
        <v>50.6</v>
      </c>
      <c r="N1638" s="18" t="s">
        <v>33</v>
      </c>
      <c r="O1638" s="19">
        <v>1</v>
      </c>
      <c r="P1638" s="18" t="s">
        <v>27</v>
      </c>
      <c r="Q1638" s="18" t="s">
        <v>38</v>
      </c>
      <c r="R1638" s="18" t="s">
        <v>48</v>
      </c>
      <c r="S1638" s="18"/>
      <c r="T1638" s="18"/>
      <c r="U1638" s="18"/>
    </row>
    <row r="1639" spans="1:21" hidden="1" x14ac:dyDescent="0.25">
      <c r="A1639" s="194">
        <v>41507</v>
      </c>
      <c r="B1639" s="195">
        <v>41507</v>
      </c>
      <c r="C1639" s="194" t="s">
        <v>815</v>
      </c>
      <c r="D1639" s="196">
        <v>2013</v>
      </c>
      <c r="E1639" s="19" t="s">
        <v>342</v>
      </c>
      <c r="F1639" s="196">
        <v>1</v>
      </c>
      <c r="G1639" s="18" t="s">
        <v>140</v>
      </c>
      <c r="H1639" s="18" t="s">
        <v>140</v>
      </c>
      <c r="I1639" s="18">
        <v>1200</v>
      </c>
      <c r="J1639" s="18"/>
      <c r="K1639" s="18"/>
      <c r="L1639" s="18" t="s">
        <v>816</v>
      </c>
      <c r="M1639" s="17">
        <v>54.2</v>
      </c>
      <c r="N1639" s="18" t="s">
        <v>791</v>
      </c>
      <c r="O1639" s="19">
        <v>1</v>
      </c>
      <c r="P1639" s="18" t="s">
        <v>27</v>
      </c>
      <c r="Q1639" s="18" t="s">
        <v>38</v>
      </c>
      <c r="R1639" s="18" t="s">
        <v>48</v>
      </c>
      <c r="S1639" s="18"/>
      <c r="T1639" s="18"/>
      <c r="U1639" s="18"/>
    </row>
    <row r="1640" spans="1:21" hidden="1" x14ac:dyDescent="0.25">
      <c r="A1640" s="194">
        <v>41507</v>
      </c>
      <c r="B1640" s="195">
        <v>41507</v>
      </c>
      <c r="C1640" s="194" t="s">
        <v>815</v>
      </c>
      <c r="D1640" s="196">
        <v>2013</v>
      </c>
      <c r="E1640" s="19" t="s">
        <v>342</v>
      </c>
      <c r="F1640" s="196">
        <v>1</v>
      </c>
      <c r="G1640" s="18" t="s">
        <v>140</v>
      </c>
      <c r="H1640" s="18" t="s">
        <v>140</v>
      </c>
      <c r="I1640" s="18">
        <v>1202</v>
      </c>
      <c r="J1640" s="18"/>
      <c r="K1640" s="18"/>
      <c r="L1640" s="18" t="s">
        <v>816</v>
      </c>
      <c r="M1640" s="17">
        <v>54.3</v>
      </c>
      <c r="N1640" s="18" t="s">
        <v>792</v>
      </c>
      <c r="O1640" s="19">
        <v>1</v>
      </c>
      <c r="P1640" s="18" t="s">
        <v>34</v>
      </c>
      <c r="Q1640" s="18" t="s">
        <v>28</v>
      </c>
      <c r="R1640" s="18" t="s">
        <v>29</v>
      </c>
      <c r="S1640" s="18"/>
      <c r="T1640" s="18"/>
      <c r="U1640" s="18"/>
    </row>
    <row r="1641" spans="1:21" hidden="1" x14ac:dyDescent="0.25">
      <c r="A1641" s="194">
        <v>41507</v>
      </c>
      <c r="B1641" s="195">
        <v>41507</v>
      </c>
      <c r="C1641" s="194" t="s">
        <v>815</v>
      </c>
      <c r="D1641" s="196">
        <v>2013</v>
      </c>
      <c r="E1641" s="19" t="s">
        <v>342</v>
      </c>
      <c r="F1641" s="196">
        <v>1</v>
      </c>
      <c r="G1641" s="18" t="s">
        <v>140</v>
      </c>
      <c r="H1641" s="18" t="s">
        <v>140</v>
      </c>
      <c r="I1641" s="18">
        <v>1213</v>
      </c>
      <c r="J1641" s="18"/>
      <c r="K1641" s="18"/>
      <c r="L1641" s="18" t="s">
        <v>816</v>
      </c>
      <c r="M1641" s="17">
        <v>56.3</v>
      </c>
      <c r="N1641" s="18" t="s">
        <v>800</v>
      </c>
      <c r="O1641" s="19">
        <v>1</v>
      </c>
      <c r="P1641" s="18" t="s">
        <v>34</v>
      </c>
      <c r="Q1641" s="18" t="s">
        <v>38</v>
      </c>
      <c r="R1641" s="18" t="s">
        <v>48</v>
      </c>
      <c r="S1641" s="18"/>
      <c r="T1641" s="18"/>
      <c r="U1641" s="18"/>
    </row>
    <row r="1642" spans="1:21" hidden="1" x14ac:dyDescent="0.25">
      <c r="A1642" s="194">
        <v>41507</v>
      </c>
      <c r="B1642" s="195">
        <v>41507</v>
      </c>
      <c r="C1642" s="194" t="s">
        <v>815</v>
      </c>
      <c r="D1642" s="196">
        <v>2013</v>
      </c>
      <c r="E1642" s="19" t="s">
        <v>342</v>
      </c>
      <c r="F1642" s="196">
        <v>1</v>
      </c>
      <c r="G1642" s="18" t="s">
        <v>140</v>
      </c>
      <c r="H1642" s="18" t="s">
        <v>140</v>
      </c>
      <c r="I1642" s="18">
        <v>134</v>
      </c>
      <c r="J1642" s="18"/>
      <c r="K1642" s="18"/>
      <c r="L1642" s="18" t="s">
        <v>816</v>
      </c>
      <c r="M1642" s="17">
        <v>64.2</v>
      </c>
      <c r="N1642" s="18" t="s">
        <v>26</v>
      </c>
      <c r="O1642" s="19">
        <v>1</v>
      </c>
      <c r="P1642" s="18" t="s">
        <v>27</v>
      </c>
      <c r="Q1642" s="18" t="s">
        <v>28</v>
      </c>
      <c r="R1642" s="18" t="s">
        <v>48</v>
      </c>
      <c r="S1642" s="18"/>
      <c r="T1642" s="18"/>
      <c r="U1642" s="18"/>
    </row>
    <row r="1643" spans="1:21" hidden="1" x14ac:dyDescent="0.25">
      <c r="A1643" s="194">
        <v>41507</v>
      </c>
      <c r="B1643" s="195">
        <v>41507</v>
      </c>
      <c r="C1643" s="194" t="s">
        <v>815</v>
      </c>
      <c r="D1643" s="196">
        <v>2013</v>
      </c>
      <c r="E1643" s="19" t="s">
        <v>342</v>
      </c>
      <c r="F1643" s="196">
        <v>1</v>
      </c>
      <c r="G1643" s="18" t="s">
        <v>140</v>
      </c>
      <c r="H1643" s="18" t="s">
        <v>140</v>
      </c>
      <c r="I1643" s="18">
        <v>141</v>
      </c>
      <c r="J1643" s="18"/>
      <c r="K1643" s="18"/>
      <c r="L1643" s="18" t="s">
        <v>816</v>
      </c>
      <c r="M1643" s="17">
        <v>67.900000000000006</v>
      </c>
      <c r="N1643" s="18" t="s">
        <v>800</v>
      </c>
      <c r="O1643" s="19">
        <v>1</v>
      </c>
      <c r="P1643" s="18" t="s">
        <v>27</v>
      </c>
      <c r="Q1643" s="18" t="s">
        <v>38</v>
      </c>
      <c r="R1643" s="18" t="s">
        <v>48</v>
      </c>
      <c r="S1643" s="18"/>
      <c r="T1643" s="18"/>
      <c r="U1643" s="18"/>
    </row>
    <row r="1644" spans="1:21" hidden="1" x14ac:dyDescent="0.25">
      <c r="A1644" s="194">
        <v>41507</v>
      </c>
      <c r="B1644" s="195">
        <v>41507</v>
      </c>
      <c r="C1644" s="194" t="s">
        <v>815</v>
      </c>
      <c r="D1644" s="196">
        <v>2013</v>
      </c>
      <c r="E1644" s="19" t="s">
        <v>342</v>
      </c>
      <c r="F1644" s="196">
        <v>1</v>
      </c>
      <c r="G1644" s="18" t="s">
        <v>140</v>
      </c>
      <c r="H1644" s="18" t="s">
        <v>140</v>
      </c>
      <c r="I1644" s="18">
        <v>154</v>
      </c>
      <c r="J1644" s="18"/>
      <c r="K1644" s="18"/>
      <c r="L1644" s="18" t="s">
        <v>816</v>
      </c>
      <c r="M1644" s="17">
        <v>73.2</v>
      </c>
      <c r="N1644" s="18" t="s">
        <v>799</v>
      </c>
      <c r="O1644" s="19">
        <v>1</v>
      </c>
      <c r="P1644" s="18" t="s">
        <v>27</v>
      </c>
      <c r="Q1644" s="18" t="s">
        <v>28</v>
      </c>
      <c r="R1644" s="18" t="s">
        <v>29</v>
      </c>
      <c r="S1644" s="18"/>
      <c r="T1644" s="18"/>
      <c r="U1644" s="18"/>
    </row>
    <row r="1645" spans="1:21" hidden="1" x14ac:dyDescent="0.25">
      <c r="A1645" s="194">
        <v>41507</v>
      </c>
      <c r="B1645" s="195">
        <v>41507</v>
      </c>
      <c r="C1645" s="194" t="s">
        <v>815</v>
      </c>
      <c r="D1645" s="196">
        <v>2013</v>
      </c>
      <c r="E1645" s="19" t="s">
        <v>342</v>
      </c>
      <c r="F1645" s="196">
        <v>1</v>
      </c>
      <c r="G1645" s="18" t="s">
        <v>140</v>
      </c>
      <c r="H1645" s="18" t="s">
        <v>140</v>
      </c>
      <c r="I1645" s="18">
        <v>300</v>
      </c>
      <c r="J1645" s="18"/>
      <c r="K1645" s="18"/>
      <c r="L1645" s="18" t="s">
        <v>816</v>
      </c>
      <c r="M1645" s="17">
        <v>78.8</v>
      </c>
      <c r="N1645" s="18" t="s">
        <v>800</v>
      </c>
      <c r="O1645" s="19">
        <v>1</v>
      </c>
      <c r="P1645" s="18" t="s">
        <v>34</v>
      </c>
      <c r="Q1645" s="18" t="s">
        <v>28</v>
      </c>
      <c r="R1645" s="18" t="s">
        <v>48</v>
      </c>
      <c r="S1645" s="18"/>
      <c r="T1645" s="18"/>
      <c r="U1645" s="18"/>
    </row>
    <row r="1646" spans="1:21" hidden="1" x14ac:dyDescent="0.25">
      <c r="A1646" s="194">
        <v>41507</v>
      </c>
      <c r="B1646" s="195">
        <v>41507</v>
      </c>
      <c r="C1646" s="194" t="s">
        <v>815</v>
      </c>
      <c r="D1646" s="196">
        <v>2013</v>
      </c>
      <c r="E1646" s="19" t="s">
        <v>342</v>
      </c>
      <c r="F1646" s="196">
        <v>1</v>
      </c>
      <c r="G1646" s="18" t="s">
        <v>140</v>
      </c>
      <c r="H1646" s="18" t="s">
        <v>140</v>
      </c>
      <c r="I1646" s="18">
        <v>318</v>
      </c>
      <c r="J1646" s="18"/>
      <c r="K1646" s="18"/>
      <c r="L1646" s="18" t="s">
        <v>816</v>
      </c>
      <c r="M1646" s="17">
        <v>84.2</v>
      </c>
      <c r="N1646" s="18" t="s">
        <v>37</v>
      </c>
      <c r="O1646" s="19">
        <v>1</v>
      </c>
      <c r="P1646" s="18" t="s">
        <v>34</v>
      </c>
      <c r="Q1646" s="18" t="s">
        <v>38</v>
      </c>
      <c r="R1646" s="18" t="s">
        <v>48</v>
      </c>
      <c r="S1646" s="18"/>
      <c r="T1646" s="18"/>
      <c r="U1646" s="18"/>
    </row>
    <row r="1647" spans="1:21" hidden="1" x14ac:dyDescent="0.25">
      <c r="A1647" s="194">
        <v>41508</v>
      </c>
      <c r="B1647" s="195">
        <v>41508</v>
      </c>
      <c r="C1647" s="194" t="s">
        <v>815</v>
      </c>
      <c r="D1647" s="196">
        <v>2013</v>
      </c>
      <c r="E1647" s="19" t="s">
        <v>342</v>
      </c>
      <c r="F1647" s="196">
        <v>1</v>
      </c>
      <c r="G1647" s="61" t="s">
        <v>134</v>
      </c>
      <c r="H1647" s="18" t="s">
        <v>134</v>
      </c>
      <c r="I1647" s="18">
        <v>948</v>
      </c>
      <c r="J1647" s="18"/>
      <c r="K1647" s="18"/>
      <c r="L1647" s="18" t="s">
        <v>824</v>
      </c>
      <c r="M1647" s="17">
        <v>7.5</v>
      </c>
      <c r="N1647" s="18" t="s">
        <v>817</v>
      </c>
      <c r="O1647" s="19">
        <v>1</v>
      </c>
      <c r="P1647" s="18" t="s">
        <v>34</v>
      </c>
      <c r="Q1647" s="18" t="s">
        <v>38</v>
      </c>
      <c r="R1647" s="18" t="s">
        <v>48</v>
      </c>
      <c r="S1647" s="18"/>
      <c r="T1647" s="18"/>
      <c r="U1647" s="18"/>
    </row>
    <row r="1648" spans="1:21" hidden="1" x14ac:dyDescent="0.25">
      <c r="A1648" s="194">
        <v>41508</v>
      </c>
      <c r="B1648" s="195">
        <v>41508</v>
      </c>
      <c r="C1648" s="194" t="s">
        <v>815</v>
      </c>
      <c r="D1648" s="196">
        <v>2013</v>
      </c>
      <c r="E1648" s="19" t="s">
        <v>342</v>
      </c>
      <c r="F1648" s="196">
        <v>1</v>
      </c>
      <c r="G1648" s="61" t="s">
        <v>134</v>
      </c>
      <c r="H1648" s="18" t="s">
        <v>134</v>
      </c>
      <c r="I1648" s="18">
        <v>952</v>
      </c>
      <c r="J1648" s="18"/>
      <c r="K1648" s="18"/>
      <c r="L1648" s="18" t="s">
        <v>824</v>
      </c>
      <c r="M1648" s="17">
        <v>8</v>
      </c>
      <c r="N1648" s="18" t="s">
        <v>826</v>
      </c>
      <c r="O1648" s="19">
        <v>1</v>
      </c>
      <c r="P1648" s="18" t="s">
        <v>34</v>
      </c>
      <c r="Q1648" s="18" t="s">
        <v>28</v>
      </c>
      <c r="R1648" s="18" t="s">
        <v>48</v>
      </c>
      <c r="S1648" s="18"/>
      <c r="T1648" s="18"/>
      <c r="U1648" s="18"/>
    </row>
    <row r="1649" spans="1:21" hidden="1" x14ac:dyDescent="0.25">
      <c r="A1649" s="194">
        <v>41508</v>
      </c>
      <c r="B1649" s="195">
        <v>41508</v>
      </c>
      <c r="C1649" s="194" t="s">
        <v>815</v>
      </c>
      <c r="D1649" s="196">
        <v>2013</v>
      </c>
      <c r="E1649" s="19" t="s">
        <v>342</v>
      </c>
      <c r="F1649" s="196">
        <v>1</v>
      </c>
      <c r="G1649" s="61" t="s">
        <v>134</v>
      </c>
      <c r="H1649" s="18" t="s">
        <v>134</v>
      </c>
      <c r="I1649" s="18">
        <v>953</v>
      </c>
      <c r="J1649" s="18"/>
      <c r="K1649" s="18"/>
      <c r="L1649" s="18" t="s">
        <v>824</v>
      </c>
      <c r="M1649" s="17">
        <v>8.3000000000000007</v>
      </c>
      <c r="N1649" s="18" t="s">
        <v>797</v>
      </c>
      <c r="O1649" s="19">
        <v>1</v>
      </c>
      <c r="P1649" s="18" t="s">
        <v>34</v>
      </c>
      <c r="Q1649" s="18" t="s">
        <v>28</v>
      </c>
      <c r="R1649" s="18" t="s">
        <v>48</v>
      </c>
      <c r="S1649" s="18"/>
      <c r="T1649" s="18"/>
      <c r="U1649" s="18"/>
    </row>
    <row r="1650" spans="1:21" hidden="1" x14ac:dyDescent="0.25">
      <c r="A1650" s="194">
        <v>41508</v>
      </c>
      <c r="B1650" s="195">
        <v>41508</v>
      </c>
      <c r="C1650" s="194" t="s">
        <v>815</v>
      </c>
      <c r="D1650" s="196">
        <v>2013</v>
      </c>
      <c r="E1650" s="19" t="s">
        <v>342</v>
      </c>
      <c r="F1650" s="196">
        <v>1</v>
      </c>
      <c r="G1650" s="61" t="s">
        <v>134</v>
      </c>
      <c r="H1650" s="18" t="s">
        <v>134</v>
      </c>
      <c r="I1650" s="18">
        <v>958</v>
      </c>
      <c r="J1650" s="18"/>
      <c r="K1650" s="18"/>
      <c r="L1650" s="18" t="s">
        <v>824</v>
      </c>
      <c r="M1650" s="17">
        <v>8.5</v>
      </c>
      <c r="N1650" s="18" t="s">
        <v>37</v>
      </c>
      <c r="O1650" s="19">
        <v>1</v>
      </c>
      <c r="P1650" s="18" t="s">
        <v>27</v>
      </c>
      <c r="Q1650" s="18" t="s">
        <v>28</v>
      </c>
      <c r="R1650" s="18" t="s">
        <v>48</v>
      </c>
      <c r="S1650" s="18"/>
      <c r="T1650" s="18"/>
      <c r="U1650" s="18"/>
    </row>
    <row r="1651" spans="1:21" hidden="1" x14ac:dyDescent="0.25">
      <c r="A1651" s="194">
        <v>41508</v>
      </c>
      <c r="B1651" s="195">
        <v>41508</v>
      </c>
      <c r="C1651" s="194" t="s">
        <v>815</v>
      </c>
      <c r="D1651" s="196">
        <v>2013</v>
      </c>
      <c r="E1651" s="19" t="s">
        <v>342</v>
      </c>
      <c r="F1651" s="196">
        <v>1</v>
      </c>
      <c r="G1651" s="61" t="s">
        <v>134</v>
      </c>
      <c r="H1651" s="18" t="s">
        <v>134</v>
      </c>
      <c r="I1651" s="18">
        <v>1005</v>
      </c>
      <c r="J1651" s="18"/>
      <c r="K1651" s="18"/>
      <c r="L1651" s="18" t="s">
        <v>824</v>
      </c>
      <c r="M1651" s="17">
        <v>10.199999999999999</v>
      </c>
      <c r="N1651" s="18" t="s">
        <v>791</v>
      </c>
      <c r="O1651" s="19">
        <v>1</v>
      </c>
      <c r="P1651" s="18" t="s">
        <v>34</v>
      </c>
      <c r="Q1651" s="18" t="s">
        <v>38</v>
      </c>
      <c r="R1651" s="18" t="s">
        <v>48</v>
      </c>
      <c r="S1651" s="18"/>
      <c r="T1651" s="18"/>
      <c r="U1651" s="18"/>
    </row>
    <row r="1652" spans="1:21" hidden="1" x14ac:dyDescent="0.25">
      <c r="A1652" s="194">
        <v>41508</v>
      </c>
      <c r="B1652" s="195">
        <v>41508</v>
      </c>
      <c r="C1652" s="194" t="s">
        <v>815</v>
      </c>
      <c r="D1652" s="196">
        <v>2013</v>
      </c>
      <c r="E1652" s="19" t="s">
        <v>342</v>
      </c>
      <c r="F1652" s="196">
        <v>1</v>
      </c>
      <c r="G1652" s="61" t="s">
        <v>134</v>
      </c>
      <c r="H1652" s="18" t="s">
        <v>134</v>
      </c>
      <c r="I1652" s="18">
        <v>1012</v>
      </c>
      <c r="J1652" s="18"/>
      <c r="K1652" s="18"/>
      <c r="L1652" s="18" t="s">
        <v>824</v>
      </c>
      <c r="M1652" s="17">
        <v>11.3</v>
      </c>
      <c r="N1652" s="18" t="s">
        <v>26</v>
      </c>
      <c r="O1652" s="19">
        <v>1</v>
      </c>
      <c r="P1652" s="18" t="s">
        <v>34</v>
      </c>
      <c r="Q1652" s="18" t="s">
        <v>28</v>
      </c>
      <c r="R1652" s="18" t="s">
        <v>48</v>
      </c>
      <c r="S1652" s="18"/>
      <c r="T1652" s="18"/>
      <c r="U1652" s="18"/>
    </row>
    <row r="1653" spans="1:21" hidden="1" x14ac:dyDescent="0.25">
      <c r="A1653" s="194">
        <v>41508</v>
      </c>
      <c r="B1653" s="195">
        <v>41508</v>
      </c>
      <c r="C1653" s="194" t="s">
        <v>815</v>
      </c>
      <c r="D1653" s="196">
        <v>2013</v>
      </c>
      <c r="E1653" s="19" t="s">
        <v>342</v>
      </c>
      <c r="F1653" s="196">
        <v>1</v>
      </c>
      <c r="G1653" s="61" t="s">
        <v>134</v>
      </c>
      <c r="H1653" s="18" t="s">
        <v>134</v>
      </c>
      <c r="I1653" s="18">
        <v>1021</v>
      </c>
      <c r="J1653" s="18"/>
      <c r="K1653" s="18"/>
      <c r="L1653" s="18" t="s">
        <v>824</v>
      </c>
      <c r="M1653" s="17">
        <v>13.8</v>
      </c>
      <c r="N1653" s="18" t="s">
        <v>814</v>
      </c>
      <c r="O1653" s="19">
        <v>1</v>
      </c>
      <c r="P1653" s="18" t="s">
        <v>27</v>
      </c>
      <c r="Q1653" s="18" t="s">
        <v>28</v>
      </c>
      <c r="R1653" s="18" t="s">
        <v>48</v>
      </c>
      <c r="S1653" s="18"/>
      <c r="T1653" s="18"/>
      <c r="U1653" s="18"/>
    </row>
    <row r="1654" spans="1:21" hidden="1" x14ac:dyDescent="0.25">
      <c r="A1654" s="194">
        <v>41508</v>
      </c>
      <c r="B1654" s="195">
        <v>41508</v>
      </c>
      <c r="C1654" s="194" t="s">
        <v>815</v>
      </c>
      <c r="D1654" s="196">
        <v>2013</v>
      </c>
      <c r="E1654" s="19" t="s">
        <v>342</v>
      </c>
      <c r="F1654" s="196">
        <v>1</v>
      </c>
      <c r="G1654" s="61" t="s">
        <v>134</v>
      </c>
      <c r="H1654" s="18" t="s">
        <v>134</v>
      </c>
      <c r="I1654" s="18">
        <v>1023</v>
      </c>
      <c r="J1654" s="18"/>
      <c r="K1654" s="18"/>
      <c r="L1654" s="18" t="s">
        <v>824</v>
      </c>
      <c r="M1654" s="17">
        <v>14.4</v>
      </c>
      <c r="N1654" s="18" t="s">
        <v>813</v>
      </c>
      <c r="O1654" s="19">
        <v>1</v>
      </c>
      <c r="P1654" s="18" t="s">
        <v>34</v>
      </c>
      <c r="Q1654" s="18" t="s">
        <v>38</v>
      </c>
      <c r="R1654" s="18" t="s">
        <v>48</v>
      </c>
      <c r="S1654" s="18"/>
      <c r="T1654" s="18"/>
      <c r="U1654" s="18"/>
    </row>
    <row r="1655" spans="1:21" hidden="1" x14ac:dyDescent="0.25">
      <c r="A1655" s="194">
        <v>41508</v>
      </c>
      <c r="B1655" s="195">
        <v>41508</v>
      </c>
      <c r="C1655" s="194" t="s">
        <v>815</v>
      </c>
      <c r="D1655" s="196">
        <v>2013</v>
      </c>
      <c r="E1655" s="19" t="s">
        <v>342</v>
      </c>
      <c r="F1655" s="196">
        <v>1</v>
      </c>
      <c r="G1655" s="61" t="s">
        <v>134</v>
      </c>
      <c r="H1655" s="18" t="s">
        <v>134</v>
      </c>
      <c r="I1655" s="18">
        <v>1030</v>
      </c>
      <c r="J1655" s="18"/>
      <c r="K1655" s="18"/>
      <c r="L1655" s="18" t="s">
        <v>824</v>
      </c>
      <c r="M1655" s="17">
        <v>16.600000000000001</v>
      </c>
      <c r="N1655" s="18" t="s">
        <v>791</v>
      </c>
      <c r="O1655" s="19">
        <v>1</v>
      </c>
      <c r="P1655" s="18" t="s">
        <v>27</v>
      </c>
      <c r="Q1655" s="18" t="s">
        <v>28</v>
      </c>
      <c r="R1655" s="18" t="s">
        <v>35</v>
      </c>
      <c r="S1655" s="18"/>
      <c r="T1655" s="18"/>
      <c r="U1655" s="18"/>
    </row>
    <row r="1656" spans="1:21" hidden="1" x14ac:dyDescent="0.25">
      <c r="A1656" s="194">
        <v>41508</v>
      </c>
      <c r="B1656" s="195">
        <v>41508</v>
      </c>
      <c r="C1656" s="194" t="s">
        <v>815</v>
      </c>
      <c r="D1656" s="196">
        <v>2013</v>
      </c>
      <c r="E1656" s="19" t="s">
        <v>342</v>
      </c>
      <c r="F1656" s="196">
        <v>1</v>
      </c>
      <c r="G1656" s="61" t="s">
        <v>134</v>
      </c>
      <c r="H1656" s="18" t="s">
        <v>134</v>
      </c>
      <c r="I1656" s="18">
        <v>1030</v>
      </c>
      <c r="J1656" s="18"/>
      <c r="K1656" s="18"/>
      <c r="L1656" s="18" t="s">
        <v>824</v>
      </c>
      <c r="M1656" s="17">
        <v>16.600000000000001</v>
      </c>
      <c r="N1656" s="18" t="s">
        <v>817</v>
      </c>
      <c r="O1656" s="19">
        <v>1</v>
      </c>
      <c r="P1656" s="18" t="s">
        <v>34</v>
      </c>
      <c r="Q1656" s="18" t="s">
        <v>38</v>
      </c>
      <c r="R1656" s="18" t="s">
        <v>48</v>
      </c>
      <c r="S1656" s="18"/>
      <c r="T1656" s="18"/>
      <c r="U1656" s="18"/>
    </row>
    <row r="1657" spans="1:21" hidden="1" x14ac:dyDescent="0.25">
      <c r="A1657" s="194">
        <v>41508</v>
      </c>
      <c r="B1657" s="195">
        <v>41508</v>
      </c>
      <c r="C1657" s="194" t="s">
        <v>815</v>
      </c>
      <c r="D1657" s="196">
        <v>2013</v>
      </c>
      <c r="E1657" s="19" t="s">
        <v>342</v>
      </c>
      <c r="F1657" s="196">
        <v>1</v>
      </c>
      <c r="G1657" s="61" t="s">
        <v>134</v>
      </c>
      <c r="H1657" s="18" t="s">
        <v>134</v>
      </c>
      <c r="I1657" s="18">
        <v>1032</v>
      </c>
      <c r="J1657" s="18"/>
      <c r="K1657" s="18"/>
      <c r="L1657" s="18" t="s">
        <v>824</v>
      </c>
      <c r="M1657" s="17">
        <v>16.899999999999999</v>
      </c>
      <c r="N1657" s="18" t="s">
        <v>33</v>
      </c>
      <c r="O1657" s="19">
        <v>1</v>
      </c>
      <c r="P1657" s="18" t="s">
        <v>34</v>
      </c>
      <c r="Q1657" s="18" t="s">
        <v>28</v>
      </c>
      <c r="R1657" s="18" t="s">
        <v>29</v>
      </c>
      <c r="S1657" s="18"/>
      <c r="T1657" s="18"/>
      <c r="U1657" s="18"/>
    </row>
    <row r="1658" spans="1:21" hidden="1" x14ac:dyDescent="0.25">
      <c r="A1658" s="194">
        <v>41508</v>
      </c>
      <c r="B1658" s="195">
        <v>41508</v>
      </c>
      <c r="C1658" s="194" t="s">
        <v>815</v>
      </c>
      <c r="D1658" s="196">
        <v>2013</v>
      </c>
      <c r="E1658" s="19" t="s">
        <v>342</v>
      </c>
      <c r="F1658" s="196">
        <v>1</v>
      </c>
      <c r="G1658" s="61" t="s">
        <v>134</v>
      </c>
      <c r="H1658" s="18" t="s">
        <v>134</v>
      </c>
      <c r="I1658" s="18">
        <v>1035</v>
      </c>
      <c r="J1658" s="18"/>
      <c r="K1658" s="18"/>
      <c r="L1658" s="18" t="s">
        <v>824</v>
      </c>
      <c r="M1658" s="17">
        <v>17.8</v>
      </c>
      <c r="N1658" s="18" t="s">
        <v>791</v>
      </c>
      <c r="O1658" s="19">
        <v>1</v>
      </c>
      <c r="P1658" s="18" t="s">
        <v>34</v>
      </c>
      <c r="Q1658" s="18" t="s">
        <v>28</v>
      </c>
      <c r="R1658" s="18" t="s">
        <v>35</v>
      </c>
      <c r="S1658" s="18"/>
      <c r="T1658" s="18"/>
      <c r="U1658" s="18"/>
    </row>
    <row r="1659" spans="1:21" hidden="1" x14ac:dyDescent="0.25">
      <c r="A1659" s="194">
        <v>41508</v>
      </c>
      <c r="B1659" s="195">
        <v>41508</v>
      </c>
      <c r="C1659" s="194" t="s">
        <v>815</v>
      </c>
      <c r="D1659" s="196">
        <v>2013</v>
      </c>
      <c r="E1659" s="19" t="s">
        <v>342</v>
      </c>
      <c r="F1659" s="196">
        <v>1</v>
      </c>
      <c r="G1659" s="61" t="s">
        <v>134</v>
      </c>
      <c r="H1659" s="18" t="s">
        <v>134</v>
      </c>
      <c r="I1659" s="18">
        <v>1043</v>
      </c>
      <c r="J1659" s="18"/>
      <c r="K1659" s="18"/>
      <c r="L1659" s="18" t="s">
        <v>824</v>
      </c>
      <c r="M1659" s="17">
        <v>19.2</v>
      </c>
      <c r="N1659" s="18" t="s">
        <v>33</v>
      </c>
      <c r="O1659" s="19">
        <v>1</v>
      </c>
      <c r="P1659" s="18" t="s">
        <v>27</v>
      </c>
      <c r="Q1659" s="18" t="s">
        <v>38</v>
      </c>
      <c r="R1659" s="18" t="s">
        <v>48</v>
      </c>
      <c r="S1659" s="18"/>
      <c r="T1659" s="18"/>
      <c r="U1659" s="18"/>
    </row>
    <row r="1660" spans="1:21" hidden="1" x14ac:dyDescent="0.25">
      <c r="A1660" s="194">
        <v>41508</v>
      </c>
      <c r="B1660" s="195">
        <v>41508</v>
      </c>
      <c r="C1660" s="194" t="s">
        <v>815</v>
      </c>
      <c r="D1660" s="196">
        <v>2013</v>
      </c>
      <c r="E1660" s="19" t="s">
        <v>342</v>
      </c>
      <c r="F1660" s="196">
        <v>1</v>
      </c>
      <c r="G1660" s="61" t="s">
        <v>134</v>
      </c>
      <c r="H1660" s="18" t="s">
        <v>134</v>
      </c>
      <c r="I1660" s="18">
        <v>1053</v>
      </c>
      <c r="J1660" s="18"/>
      <c r="K1660" s="18"/>
      <c r="L1660" s="18" t="s">
        <v>824</v>
      </c>
      <c r="M1660" s="17">
        <v>22</v>
      </c>
      <c r="N1660" s="18" t="s">
        <v>791</v>
      </c>
      <c r="O1660" s="19">
        <v>1</v>
      </c>
      <c r="P1660" s="18" t="s">
        <v>27</v>
      </c>
      <c r="Q1660" s="18" t="s">
        <v>28</v>
      </c>
      <c r="R1660" s="18" t="s">
        <v>35</v>
      </c>
      <c r="S1660" s="18"/>
      <c r="T1660" s="18"/>
      <c r="U1660" s="18"/>
    </row>
    <row r="1661" spans="1:21" hidden="1" x14ac:dyDescent="0.25">
      <c r="A1661" s="194">
        <v>41508</v>
      </c>
      <c r="B1661" s="195">
        <v>41508</v>
      </c>
      <c r="C1661" s="194" t="s">
        <v>815</v>
      </c>
      <c r="D1661" s="196">
        <v>2013</v>
      </c>
      <c r="E1661" s="19" t="s">
        <v>342</v>
      </c>
      <c r="F1661" s="196">
        <v>1</v>
      </c>
      <c r="G1661" s="61" t="s">
        <v>134</v>
      </c>
      <c r="H1661" s="18" t="s">
        <v>134</v>
      </c>
      <c r="I1661" s="18">
        <v>1102</v>
      </c>
      <c r="J1661" s="18"/>
      <c r="K1661" s="18"/>
      <c r="L1661" s="18" t="s">
        <v>824</v>
      </c>
      <c r="M1661" s="17">
        <v>24</v>
      </c>
      <c r="N1661" s="18" t="s">
        <v>800</v>
      </c>
      <c r="O1661" s="19">
        <v>1</v>
      </c>
      <c r="P1661" s="18" t="s">
        <v>27</v>
      </c>
      <c r="Q1661" s="18" t="s">
        <v>38</v>
      </c>
      <c r="R1661" s="18" t="s">
        <v>48</v>
      </c>
      <c r="S1661" s="18"/>
      <c r="T1661" s="18"/>
      <c r="U1661" s="18"/>
    </row>
    <row r="1662" spans="1:21" hidden="1" x14ac:dyDescent="0.25">
      <c r="A1662" s="194">
        <v>41508</v>
      </c>
      <c r="B1662" s="195">
        <v>41508</v>
      </c>
      <c r="C1662" s="194" t="s">
        <v>815</v>
      </c>
      <c r="D1662" s="196">
        <v>2013</v>
      </c>
      <c r="E1662" s="19" t="s">
        <v>342</v>
      </c>
      <c r="F1662" s="196">
        <v>1</v>
      </c>
      <c r="G1662" s="61" t="s">
        <v>134</v>
      </c>
      <c r="H1662" s="18" t="s">
        <v>134</v>
      </c>
      <c r="I1662" s="18">
        <v>1104</v>
      </c>
      <c r="J1662" s="18"/>
      <c r="K1662" s="18"/>
      <c r="L1662" s="18" t="s">
        <v>824</v>
      </c>
      <c r="M1662" s="17">
        <v>24.6</v>
      </c>
      <c r="N1662" s="18" t="s">
        <v>814</v>
      </c>
      <c r="O1662" s="19">
        <v>1</v>
      </c>
      <c r="P1662" s="18" t="s">
        <v>27</v>
      </c>
      <c r="Q1662" s="18" t="s">
        <v>28</v>
      </c>
      <c r="R1662" s="18" t="s">
        <v>48</v>
      </c>
      <c r="S1662" s="18"/>
      <c r="T1662" s="18"/>
      <c r="U1662" s="18"/>
    </row>
    <row r="1663" spans="1:21" hidden="1" x14ac:dyDescent="0.25">
      <c r="A1663" s="194">
        <v>41508</v>
      </c>
      <c r="B1663" s="195">
        <v>41508</v>
      </c>
      <c r="C1663" s="194" t="s">
        <v>815</v>
      </c>
      <c r="D1663" s="196">
        <v>2013</v>
      </c>
      <c r="E1663" s="19" t="s">
        <v>342</v>
      </c>
      <c r="F1663" s="196">
        <v>1</v>
      </c>
      <c r="G1663" s="61" t="s">
        <v>134</v>
      </c>
      <c r="H1663" s="18" t="s">
        <v>134</v>
      </c>
      <c r="I1663" s="18">
        <v>1106</v>
      </c>
      <c r="J1663" s="18"/>
      <c r="K1663" s="18"/>
      <c r="L1663" s="18" t="s">
        <v>824</v>
      </c>
      <c r="M1663" s="17">
        <v>24.9</v>
      </c>
      <c r="N1663" s="18" t="s">
        <v>791</v>
      </c>
      <c r="O1663" s="19">
        <v>1</v>
      </c>
      <c r="P1663" s="18" t="s">
        <v>34</v>
      </c>
      <c r="Q1663" s="18" t="s">
        <v>28</v>
      </c>
      <c r="R1663" s="18" t="s">
        <v>48</v>
      </c>
      <c r="S1663" s="18"/>
      <c r="T1663" s="18"/>
      <c r="U1663" s="18"/>
    </row>
    <row r="1664" spans="1:21" hidden="1" x14ac:dyDescent="0.25">
      <c r="A1664" s="194">
        <v>41508</v>
      </c>
      <c r="B1664" s="195">
        <v>41508</v>
      </c>
      <c r="C1664" s="194" t="s">
        <v>815</v>
      </c>
      <c r="D1664" s="196">
        <v>2013</v>
      </c>
      <c r="E1664" s="19" t="s">
        <v>342</v>
      </c>
      <c r="F1664" s="196">
        <v>1</v>
      </c>
      <c r="G1664" s="61" t="s">
        <v>134</v>
      </c>
      <c r="H1664" s="18" t="s">
        <v>134</v>
      </c>
      <c r="I1664" s="18">
        <v>1115</v>
      </c>
      <c r="J1664" s="18"/>
      <c r="K1664" s="18"/>
      <c r="L1664" s="18" t="s">
        <v>824</v>
      </c>
      <c r="M1664" s="17">
        <v>27</v>
      </c>
      <c r="N1664" s="18" t="s">
        <v>825</v>
      </c>
      <c r="O1664" s="19">
        <v>1</v>
      </c>
      <c r="P1664" s="18" t="s">
        <v>34</v>
      </c>
      <c r="Q1664" s="18" t="s">
        <v>38</v>
      </c>
      <c r="R1664" s="18" t="s">
        <v>48</v>
      </c>
      <c r="S1664" s="18"/>
      <c r="T1664" s="18"/>
      <c r="U1664" s="18"/>
    </row>
    <row r="1665" spans="1:21" hidden="1" x14ac:dyDescent="0.25">
      <c r="A1665" s="194">
        <v>41508</v>
      </c>
      <c r="B1665" s="195">
        <v>41508</v>
      </c>
      <c r="C1665" s="194" t="s">
        <v>815</v>
      </c>
      <c r="D1665" s="196">
        <v>2013</v>
      </c>
      <c r="E1665" s="19" t="s">
        <v>342</v>
      </c>
      <c r="F1665" s="196">
        <v>1</v>
      </c>
      <c r="G1665" s="61" t="s">
        <v>134</v>
      </c>
      <c r="H1665" s="18" t="s">
        <v>134</v>
      </c>
      <c r="I1665" s="18">
        <v>1117</v>
      </c>
      <c r="J1665" s="18"/>
      <c r="K1665" s="18"/>
      <c r="L1665" s="18" t="s">
        <v>824</v>
      </c>
      <c r="M1665" s="17">
        <v>27.4</v>
      </c>
      <c r="N1665" s="18" t="s">
        <v>791</v>
      </c>
      <c r="O1665" s="19">
        <v>1</v>
      </c>
      <c r="P1665" s="18" t="s">
        <v>34</v>
      </c>
      <c r="Q1665" s="18" t="s">
        <v>38</v>
      </c>
      <c r="R1665" s="18" t="s">
        <v>48</v>
      </c>
      <c r="S1665" s="18"/>
      <c r="T1665" s="18"/>
      <c r="U1665" s="18"/>
    </row>
    <row r="1666" spans="1:21" hidden="1" x14ac:dyDescent="0.25">
      <c r="A1666" s="194">
        <v>41508</v>
      </c>
      <c r="B1666" s="195">
        <v>41508</v>
      </c>
      <c r="C1666" s="194" t="s">
        <v>815</v>
      </c>
      <c r="D1666" s="196">
        <v>2013</v>
      </c>
      <c r="E1666" s="19" t="s">
        <v>342</v>
      </c>
      <c r="F1666" s="196">
        <v>1</v>
      </c>
      <c r="G1666" s="61" t="s">
        <v>134</v>
      </c>
      <c r="H1666" s="18" t="s">
        <v>134</v>
      </c>
      <c r="I1666" s="18">
        <v>1123</v>
      </c>
      <c r="J1666" s="18"/>
      <c r="K1666" s="18"/>
      <c r="L1666" s="18" t="s">
        <v>824</v>
      </c>
      <c r="M1666" s="17">
        <v>28.6</v>
      </c>
      <c r="N1666" s="18" t="s">
        <v>800</v>
      </c>
      <c r="O1666" s="19">
        <v>1</v>
      </c>
      <c r="P1666" s="18" t="s">
        <v>27</v>
      </c>
      <c r="Q1666" s="18" t="s">
        <v>38</v>
      </c>
      <c r="R1666" s="18" t="s">
        <v>48</v>
      </c>
      <c r="S1666" s="18"/>
      <c r="T1666" s="18"/>
      <c r="U1666" s="18"/>
    </row>
    <row r="1667" spans="1:21" hidden="1" x14ac:dyDescent="0.25">
      <c r="A1667" s="194">
        <v>41508</v>
      </c>
      <c r="B1667" s="195">
        <v>41508</v>
      </c>
      <c r="C1667" s="194" t="s">
        <v>815</v>
      </c>
      <c r="D1667" s="196">
        <v>2013</v>
      </c>
      <c r="E1667" s="19" t="s">
        <v>342</v>
      </c>
      <c r="F1667" s="196">
        <v>1</v>
      </c>
      <c r="G1667" s="61" t="s">
        <v>134</v>
      </c>
      <c r="H1667" s="18" t="s">
        <v>134</v>
      </c>
      <c r="I1667" s="18">
        <v>1146</v>
      </c>
      <c r="J1667" s="18"/>
      <c r="K1667" s="18"/>
      <c r="L1667" s="18" t="s">
        <v>824</v>
      </c>
      <c r="M1667" s="17">
        <v>31.7</v>
      </c>
      <c r="N1667" s="18" t="s">
        <v>791</v>
      </c>
      <c r="O1667" s="19">
        <v>1</v>
      </c>
      <c r="P1667" s="18" t="s">
        <v>34</v>
      </c>
      <c r="Q1667" s="18" t="s">
        <v>28</v>
      </c>
      <c r="R1667" s="18" t="s">
        <v>29</v>
      </c>
      <c r="S1667" s="18"/>
      <c r="T1667" s="18"/>
      <c r="U1667" s="18"/>
    </row>
    <row r="1668" spans="1:21" hidden="1" x14ac:dyDescent="0.25">
      <c r="A1668" s="194">
        <v>41508</v>
      </c>
      <c r="B1668" s="195">
        <v>41508</v>
      </c>
      <c r="C1668" s="194" t="s">
        <v>815</v>
      </c>
      <c r="D1668" s="196">
        <v>2013</v>
      </c>
      <c r="E1668" s="19" t="s">
        <v>342</v>
      </c>
      <c r="F1668" s="196">
        <v>1</v>
      </c>
      <c r="G1668" s="61" t="s">
        <v>134</v>
      </c>
      <c r="H1668" s="18" t="s">
        <v>134</v>
      </c>
      <c r="I1668" s="18">
        <v>1150</v>
      </c>
      <c r="J1668" s="18"/>
      <c r="K1668" s="18"/>
      <c r="L1668" s="18" t="s">
        <v>824</v>
      </c>
      <c r="M1668" s="17">
        <v>32.9</v>
      </c>
      <c r="N1668" s="18" t="s">
        <v>800</v>
      </c>
      <c r="O1668" s="19">
        <v>1</v>
      </c>
      <c r="P1668" s="18" t="s">
        <v>27</v>
      </c>
      <c r="Q1668" s="18" t="s">
        <v>38</v>
      </c>
      <c r="R1668" s="18" t="s">
        <v>48</v>
      </c>
      <c r="S1668" s="18"/>
      <c r="T1668" s="18"/>
      <c r="U1668" s="18"/>
    </row>
    <row r="1669" spans="1:21" hidden="1" x14ac:dyDescent="0.25">
      <c r="A1669" s="194">
        <v>41508</v>
      </c>
      <c r="B1669" s="195">
        <v>41508</v>
      </c>
      <c r="C1669" s="194" t="s">
        <v>815</v>
      </c>
      <c r="D1669" s="196">
        <v>2013</v>
      </c>
      <c r="E1669" s="19" t="s">
        <v>342</v>
      </c>
      <c r="F1669" s="196">
        <v>1</v>
      </c>
      <c r="G1669" s="61" t="s">
        <v>134</v>
      </c>
      <c r="H1669" s="18" t="s">
        <v>134</v>
      </c>
      <c r="I1669" s="18">
        <v>1211</v>
      </c>
      <c r="J1669" s="18"/>
      <c r="K1669" s="18"/>
      <c r="L1669" s="18" t="s">
        <v>824</v>
      </c>
      <c r="M1669" s="17">
        <v>37.9</v>
      </c>
      <c r="N1669" s="18" t="s">
        <v>791</v>
      </c>
      <c r="O1669" s="19">
        <v>1</v>
      </c>
      <c r="P1669" s="18" t="s">
        <v>27</v>
      </c>
      <c r="Q1669" s="18" t="s">
        <v>38</v>
      </c>
      <c r="R1669" s="18" t="s">
        <v>48</v>
      </c>
      <c r="S1669" s="18"/>
      <c r="T1669" s="18"/>
      <c r="U1669" s="18"/>
    </row>
    <row r="1670" spans="1:21" hidden="1" x14ac:dyDescent="0.25">
      <c r="A1670" s="194">
        <v>41508</v>
      </c>
      <c r="B1670" s="195">
        <v>41508</v>
      </c>
      <c r="C1670" s="194" t="s">
        <v>815</v>
      </c>
      <c r="D1670" s="196">
        <v>2013</v>
      </c>
      <c r="E1670" s="19" t="s">
        <v>342</v>
      </c>
      <c r="F1670" s="196">
        <v>1</v>
      </c>
      <c r="G1670" s="61" t="s">
        <v>134</v>
      </c>
      <c r="H1670" s="18" t="s">
        <v>134</v>
      </c>
      <c r="I1670" s="18">
        <v>115</v>
      </c>
      <c r="J1670" s="18"/>
      <c r="K1670" s="18"/>
      <c r="L1670" s="18" t="s">
        <v>824</v>
      </c>
      <c r="M1670" s="17">
        <v>48.9</v>
      </c>
      <c r="N1670" s="18" t="s">
        <v>813</v>
      </c>
      <c r="O1670" s="19">
        <v>1</v>
      </c>
      <c r="P1670" s="18" t="s">
        <v>27</v>
      </c>
      <c r="Q1670" s="18" t="s">
        <v>38</v>
      </c>
      <c r="R1670" s="18" t="s">
        <v>48</v>
      </c>
      <c r="S1670" s="18"/>
      <c r="T1670" s="18"/>
      <c r="U1670" s="18"/>
    </row>
    <row r="1671" spans="1:21" hidden="1" x14ac:dyDescent="0.25">
      <c r="A1671" s="194">
        <v>41508</v>
      </c>
      <c r="B1671" s="195">
        <v>41508</v>
      </c>
      <c r="C1671" s="194" t="s">
        <v>815</v>
      </c>
      <c r="D1671" s="196">
        <v>2013</v>
      </c>
      <c r="E1671" s="19" t="s">
        <v>342</v>
      </c>
      <c r="F1671" s="196">
        <v>1</v>
      </c>
      <c r="G1671" s="61" t="s">
        <v>134</v>
      </c>
      <c r="H1671" s="18" t="s">
        <v>134</v>
      </c>
      <c r="I1671" s="18">
        <v>215</v>
      </c>
      <c r="J1671" s="18"/>
      <c r="K1671" s="18"/>
      <c r="L1671" s="18" t="s">
        <v>824</v>
      </c>
      <c r="M1671" s="17">
        <v>55.1</v>
      </c>
      <c r="N1671" s="18" t="s">
        <v>791</v>
      </c>
      <c r="O1671" s="19">
        <v>1</v>
      </c>
      <c r="P1671" s="18" t="s">
        <v>34</v>
      </c>
      <c r="Q1671" s="18" t="s">
        <v>28</v>
      </c>
      <c r="R1671" s="18" t="s">
        <v>29</v>
      </c>
      <c r="S1671" s="18"/>
      <c r="T1671" s="18"/>
      <c r="U1671" s="18"/>
    </row>
    <row r="1672" spans="1:21" hidden="1" x14ac:dyDescent="0.25">
      <c r="A1672" s="194">
        <v>41508</v>
      </c>
      <c r="B1672" s="195">
        <v>41508</v>
      </c>
      <c r="C1672" s="194" t="s">
        <v>815</v>
      </c>
      <c r="D1672" s="196">
        <v>2013</v>
      </c>
      <c r="E1672" s="19" t="s">
        <v>342</v>
      </c>
      <c r="F1672" s="196">
        <v>1</v>
      </c>
      <c r="G1672" s="61" t="s">
        <v>134</v>
      </c>
      <c r="H1672" s="18" t="s">
        <v>134</v>
      </c>
      <c r="I1672" s="18">
        <v>219</v>
      </c>
      <c r="J1672" s="18"/>
      <c r="K1672" s="18"/>
      <c r="L1672" s="18" t="s">
        <v>824</v>
      </c>
      <c r="M1672" s="17">
        <v>56.2</v>
      </c>
      <c r="N1672" s="18" t="s">
        <v>791</v>
      </c>
      <c r="O1672" s="19">
        <v>1</v>
      </c>
      <c r="P1672" s="18" t="s">
        <v>27</v>
      </c>
      <c r="Q1672" s="18" t="s">
        <v>28</v>
      </c>
      <c r="R1672" s="18" t="s">
        <v>29</v>
      </c>
      <c r="S1672" s="18"/>
      <c r="T1672" s="18"/>
      <c r="U1672" s="18"/>
    </row>
    <row r="1673" spans="1:21" hidden="1" x14ac:dyDescent="0.25">
      <c r="A1673" s="194">
        <v>41508</v>
      </c>
      <c r="B1673" s="195">
        <v>41508</v>
      </c>
      <c r="C1673" s="194" t="s">
        <v>815</v>
      </c>
      <c r="D1673" s="196">
        <v>2013</v>
      </c>
      <c r="E1673" s="19" t="s">
        <v>342</v>
      </c>
      <c r="F1673" s="196">
        <v>1</v>
      </c>
      <c r="G1673" s="61" t="s">
        <v>134</v>
      </c>
      <c r="H1673" s="18" t="s">
        <v>134</v>
      </c>
      <c r="I1673" s="18">
        <v>228</v>
      </c>
      <c r="J1673" s="18"/>
      <c r="K1673" s="18"/>
      <c r="L1673" s="18" t="s">
        <v>824</v>
      </c>
      <c r="M1673" s="17">
        <v>58.9</v>
      </c>
      <c r="N1673" s="18" t="s">
        <v>796</v>
      </c>
      <c r="O1673" s="19">
        <v>1</v>
      </c>
      <c r="P1673" s="18" t="s">
        <v>27</v>
      </c>
      <c r="Q1673" s="18" t="s">
        <v>38</v>
      </c>
      <c r="R1673" s="18" t="s">
        <v>48</v>
      </c>
      <c r="S1673" s="18"/>
      <c r="T1673" s="18"/>
      <c r="U1673" s="18"/>
    </row>
    <row r="1674" spans="1:21" hidden="1" x14ac:dyDescent="0.25">
      <c r="A1674" s="194">
        <v>41508</v>
      </c>
      <c r="B1674" s="195">
        <v>41508</v>
      </c>
      <c r="C1674" s="194" t="s">
        <v>815</v>
      </c>
      <c r="D1674" s="196">
        <v>2013</v>
      </c>
      <c r="E1674" s="19" t="s">
        <v>342</v>
      </c>
      <c r="F1674" s="196">
        <v>1</v>
      </c>
      <c r="G1674" s="61" t="s">
        <v>134</v>
      </c>
      <c r="H1674" s="18" t="s">
        <v>134</v>
      </c>
      <c r="I1674" s="18">
        <v>233</v>
      </c>
      <c r="J1674" s="18"/>
      <c r="K1674" s="18"/>
      <c r="L1674" s="18" t="s">
        <v>824</v>
      </c>
      <c r="M1674" s="17">
        <v>60.9</v>
      </c>
      <c r="N1674" s="18" t="s">
        <v>800</v>
      </c>
      <c r="O1674" s="19">
        <v>1</v>
      </c>
      <c r="P1674" s="18" t="s">
        <v>27</v>
      </c>
      <c r="Q1674" s="18" t="s">
        <v>38</v>
      </c>
      <c r="R1674" s="18" t="s">
        <v>48</v>
      </c>
      <c r="S1674" s="18"/>
      <c r="T1674" s="18"/>
      <c r="U1674" s="18"/>
    </row>
    <row r="1675" spans="1:21" hidden="1" x14ac:dyDescent="0.25">
      <c r="A1675" s="194">
        <v>41508</v>
      </c>
      <c r="B1675" s="195">
        <v>41508</v>
      </c>
      <c r="C1675" s="194" t="s">
        <v>815</v>
      </c>
      <c r="D1675" s="196">
        <v>2013</v>
      </c>
      <c r="E1675" s="19" t="s">
        <v>342</v>
      </c>
      <c r="F1675" s="196">
        <v>1</v>
      </c>
      <c r="G1675" s="61" t="s">
        <v>134</v>
      </c>
      <c r="H1675" s="18" t="s">
        <v>134</v>
      </c>
      <c r="I1675" s="18">
        <v>236</v>
      </c>
      <c r="J1675" s="18"/>
      <c r="K1675" s="18"/>
      <c r="L1675" s="18" t="s">
        <v>824</v>
      </c>
      <c r="M1675" s="17">
        <v>61.8</v>
      </c>
      <c r="N1675" s="18" t="s">
        <v>26</v>
      </c>
      <c r="O1675" s="19">
        <v>1</v>
      </c>
      <c r="P1675" s="18" t="s">
        <v>27</v>
      </c>
      <c r="Q1675" s="18" t="s">
        <v>28</v>
      </c>
      <c r="R1675" s="18" t="s">
        <v>48</v>
      </c>
      <c r="S1675" s="18"/>
      <c r="T1675" s="18"/>
      <c r="U1675" s="18"/>
    </row>
    <row r="1676" spans="1:21" hidden="1" x14ac:dyDescent="0.25">
      <c r="A1676" s="194">
        <v>41508</v>
      </c>
      <c r="B1676" s="195">
        <v>41508</v>
      </c>
      <c r="C1676" s="194" t="s">
        <v>815</v>
      </c>
      <c r="D1676" s="196">
        <v>2013</v>
      </c>
      <c r="E1676" s="19" t="s">
        <v>342</v>
      </c>
      <c r="F1676" s="196">
        <v>1</v>
      </c>
      <c r="G1676" s="61" t="s">
        <v>134</v>
      </c>
      <c r="H1676" s="18" t="s">
        <v>134</v>
      </c>
      <c r="I1676" s="18">
        <v>333</v>
      </c>
      <c r="J1676" s="18"/>
      <c r="K1676" s="18"/>
      <c r="L1676" s="18" t="s">
        <v>824</v>
      </c>
      <c r="M1676" s="17">
        <v>70.599999999999994</v>
      </c>
      <c r="N1676" s="18" t="s">
        <v>825</v>
      </c>
      <c r="O1676" s="19">
        <v>1</v>
      </c>
      <c r="P1676" s="18" t="s">
        <v>27</v>
      </c>
      <c r="Q1676" s="18" t="s">
        <v>38</v>
      </c>
      <c r="R1676" s="18" t="s">
        <v>48</v>
      </c>
      <c r="S1676" s="18"/>
      <c r="T1676" s="18"/>
      <c r="U1676" s="18"/>
    </row>
    <row r="1677" spans="1:21" hidden="1" x14ac:dyDescent="0.25">
      <c r="A1677" s="194">
        <v>41508</v>
      </c>
      <c r="B1677" s="195">
        <v>41508</v>
      </c>
      <c r="C1677" s="194" t="s">
        <v>815</v>
      </c>
      <c r="D1677" s="196">
        <v>2013</v>
      </c>
      <c r="E1677" s="19" t="s">
        <v>342</v>
      </c>
      <c r="F1677" s="196">
        <v>1</v>
      </c>
      <c r="G1677" s="61" t="s">
        <v>134</v>
      </c>
      <c r="H1677" s="18" t="s">
        <v>134</v>
      </c>
      <c r="I1677" s="18">
        <v>336</v>
      </c>
      <c r="J1677" s="18"/>
      <c r="K1677" s="18"/>
      <c r="L1677" s="18" t="s">
        <v>824</v>
      </c>
      <c r="M1677" s="17">
        <v>71</v>
      </c>
      <c r="N1677" s="18" t="s">
        <v>814</v>
      </c>
      <c r="O1677" s="19">
        <v>1</v>
      </c>
      <c r="P1677" s="18" t="s">
        <v>27</v>
      </c>
      <c r="Q1677" s="18" t="s">
        <v>28</v>
      </c>
      <c r="R1677" s="18" t="s">
        <v>29</v>
      </c>
      <c r="S1677" s="18"/>
      <c r="T1677" s="18"/>
      <c r="U1677" s="18"/>
    </row>
    <row r="1678" spans="1:21" hidden="1" x14ac:dyDescent="0.25">
      <c r="A1678" s="194">
        <v>41508</v>
      </c>
      <c r="B1678" s="195">
        <v>41508</v>
      </c>
      <c r="C1678" s="194" t="s">
        <v>815</v>
      </c>
      <c r="D1678" s="196">
        <v>2013</v>
      </c>
      <c r="E1678" s="19" t="s">
        <v>342</v>
      </c>
      <c r="F1678" s="196">
        <v>1</v>
      </c>
      <c r="G1678" s="61" t="s">
        <v>134</v>
      </c>
      <c r="H1678" s="18" t="s">
        <v>134</v>
      </c>
      <c r="I1678" s="18">
        <v>341</v>
      </c>
      <c r="J1678" s="18"/>
      <c r="K1678" s="18"/>
      <c r="L1678" s="18" t="s">
        <v>824</v>
      </c>
      <c r="M1678" s="17">
        <v>71.599999999999994</v>
      </c>
      <c r="N1678" s="18" t="s">
        <v>33</v>
      </c>
      <c r="O1678" s="19">
        <v>1</v>
      </c>
      <c r="P1678" s="18" t="s">
        <v>27</v>
      </c>
      <c r="Q1678" s="18" t="s">
        <v>38</v>
      </c>
      <c r="R1678" s="18" t="s">
        <v>48</v>
      </c>
      <c r="S1678" s="18"/>
      <c r="T1678" s="18"/>
      <c r="U1678" s="18"/>
    </row>
    <row r="1679" spans="1:21" hidden="1" x14ac:dyDescent="0.25">
      <c r="A1679" s="194">
        <v>41508</v>
      </c>
      <c r="B1679" s="195">
        <v>41508</v>
      </c>
      <c r="C1679" s="194" t="s">
        <v>815</v>
      </c>
      <c r="D1679" s="196">
        <v>2013</v>
      </c>
      <c r="E1679" s="19" t="s">
        <v>342</v>
      </c>
      <c r="F1679" s="196">
        <v>1</v>
      </c>
      <c r="G1679" s="61" t="s">
        <v>134</v>
      </c>
      <c r="H1679" s="18" t="s">
        <v>134</v>
      </c>
      <c r="I1679" s="18">
        <v>341</v>
      </c>
      <c r="J1679" s="18"/>
      <c r="K1679" s="18"/>
      <c r="L1679" s="18" t="s">
        <v>824</v>
      </c>
      <c r="M1679" s="17">
        <v>71.599999999999994</v>
      </c>
      <c r="N1679" s="18" t="s">
        <v>826</v>
      </c>
      <c r="O1679" s="19">
        <v>1</v>
      </c>
      <c r="P1679" s="18" t="s">
        <v>34</v>
      </c>
      <c r="Q1679" s="18" t="s">
        <v>28</v>
      </c>
      <c r="R1679" s="18" t="s">
        <v>48</v>
      </c>
      <c r="S1679" s="18"/>
      <c r="T1679" s="18"/>
      <c r="U1679" s="18"/>
    </row>
    <row r="1680" spans="1:21" hidden="1" x14ac:dyDescent="0.25">
      <c r="A1680" s="194">
        <v>41508</v>
      </c>
      <c r="B1680" s="195">
        <v>41508</v>
      </c>
      <c r="C1680" s="194" t="s">
        <v>815</v>
      </c>
      <c r="D1680" s="196">
        <v>2013</v>
      </c>
      <c r="E1680" s="19" t="s">
        <v>342</v>
      </c>
      <c r="F1680" s="196">
        <v>1</v>
      </c>
      <c r="G1680" s="61" t="s">
        <v>134</v>
      </c>
      <c r="H1680" s="18" t="s">
        <v>134</v>
      </c>
      <c r="I1680" s="18">
        <v>344</v>
      </c>
      <c r="J1680" s="18"/>
      <c r="K1680" s="18"/>
      <c r="L1680" s="18" t="s">
        <v>824</v>
      </c>
      <c r="M1680" s="17">
        <v>72</v>
      </c>
      <c r="N1680" s="18" t="s">
        <v>33</v>
      </c>
      <c r="O1680" s="19">
        <v>1</v>
      </c>
      <c r="P1680" s="18" t="s">
        <v>27</v>
      </c>
      <c r="Q1680" s="18" t="s">
        <v>28</v>
      </c>
      <c r="R1680" s="18" t="s">
        <v>35</v>
      </c>
      <c r="S1680" s="18"/>
      <c r="T1680" s="18"/>
      <c r="U1680" s="18"/>
    </row>
    <row r="1681" spans="1:21" hidden="1" x14ac:dyDescent="0.25">
      <c r="A1681" s="194">
        <v>41509</v>
      </c>
      <c r="B1681" s="195">
        <v>41509</v>
      </c>
      <c r="C1681" s="194" t="s">
        <v>815</v>
      </c>
      <c r="D1681" s="196">
        <v>2013</v>
      </c>
      <c r="E1681" s="19" t="s">
        <v>342</v>
      </c>
      <c r="F1681" s="196">
        <v>1</v>
      </c>
      <c r="G1681" s="196" t="s">
        <v>673</v>
      </c>
      <c r="H1681" s="18" t="s">
        <v>835</v>
      </c>
      <c r="I1681" s="18">
        <v>912</v>
      </c>
      <c r="J1681" s="18"/>
      <c r="K1681" s="18"/>
      <c r="L1681" s="18" t="s">
        <v>836</v>
      </c>
      <c r="M1681" s="17">
        <v>0.4</v>
      </c>
      <c r="N1681" s="18" t="s">
        <v>33</v>
      </c>
      <c r="O1681" s="19">
        <v>1</v>
      </c>
      <c r="P1681" s="18" t="s">
        <v>34</v>
      </c>
      <c r="Q1681" s="18" t="s">
        <v>28</v>
      </c>
      <c r="R1681" s="18" t="s">
        <v>35</v>
      </c>
      <c r="S1681" s="18"/>
      <c r="T1681" s="18"/>
      <c r="U1681" s="18"/>
    </row>
    <row r="1682" spans="1:21" hidden="1" x14ac:dyDescent="0.25">
      <c r="A1682" s="194">
        <v>41509</v>
      </c>
      <c r="B1682" s="195">
        <v>41509</v>
      </c>
      <c r="C1682" s="194" t="s">
        <v>815</v>
      </c>
      <c r="D1682" s="196">
        <v>2013</v>
      </c>
      <c r="E1682" s="19" t="s">
        <v>342</v>
      </c>
      <c r="F1682" s="196">
        <v>1</v>
      </c>
      <c r="G1682" s="196" t="s">
        <v>673</v>
      </c>
      <c r="H1682" s="18" t="s">
        <v>835</v>
      </c>
      <c r="I1682" s="18">
        <v>918</v>
      </c>
      <c r="J1682" s="18"/>
      <c r="K1682" s="18"/>
      <c r="L1682" s="18" t="s">
        <v>836</v>
      </c>
      <c r="M1682" s="17">
        <v>1.5</v>
      </c>
      <c r="N1682" s="18" t="s">
        <v>796</v>
      </c>
      <c r="O1682" s="19">
        <v>1</v>
      </c>
      <c r="P1682" s="18" t="s">
        <v>27</v>
      </c>
      <c r="Q1682" s="18" t="s">
        <v>28</v>
      </c>
      <c r="R1682" s="18" t="s">
        <v>48</v>
      </c>
      <c r="S1682" s="18"/>
      <c r="T1682" s="18"/>
      <c r="U1682" s="18"/>
    </row>
    <row r="1683" spans="1:21" hidden="1" x14ac:dyDescent="0.25">
      <c r="A1683" s="194">
        <v>41509</v>
      </c>
      <c r="B1683" s="195">
        <v>41509</v>
      </c>
      <c r="C1683" s="194" t="s">
        <v>815</v>
      </c>
      <c r="D1683" s="196">
        <v>2013</v>
      </c>
      <c r="E1683" s="19" t="s">
        <v>342</v>
      </c>
      <c r="F1683" s="196">
        <v>1</v>
      </c>
      <c r="G1683" s="196" t="s">
        <v>673</v>
      </c>
      <c r="H1683" s="18" t="s">
        <v>835</v>
      </c>
      <c r="I1683" s="18">
        <v>1031</v>
      </c>
      <c r="J1683" s="18"/>
      <c r="K1683" s="18"/>
      <c r="L1683" s="18" t="s">
        <v>836</v>
      </c>
      <c r="M1683" s="17">
        <v>21</v>
      </c>
      <c r="N1683" s="18" t="s">
        <v>33</v>
      </c>
      <c r="O1683" s="19">
        <v>1</v>
      </c>
      <c r="P1683" s="18" t="s">
        <v>27</v>
      </c>
      <c r="Q1683" s="18" t="s">
        <v>28</v>
      </c>
      <c r="R1683" s="18" t="s">
        <v>29</v>
      </c>
      <c r="S1683" s="18"/>
      <c r="T1683" s="18"/>
      <c r="U1683" s="18"/>
    </row>
    <row r="1684" spans="1:21" hidden="1" x14ac:dyDescent="0.25">
      <c r="A1684" s="194">
        <v>41509</v>
      </c>
      <c r="B1684" s="195">
        <v>41509</v>
      </c>
      <c r="C1684" s="194" t="s">
        <v>815</v>
      </c>
      <c r="D1684" s="196">
        <v>2013</v>
      </c>
      <c r="E1684" s="19" t="s">
        <v>342</v>
      </c>
      <c r="F1684" s="196">
        <v>1</v>
      </c>
      <c r="G1684" s="196" t="s">
        <v>673</v>
      </c>
      <c r="H1684" s="18" t="s">
        <v>835</v>
      </c>
      <c r="I1684" s="18">
        <v>1152</v>
      </c>
      <c r="J1684" s="18"/>
      <c r="K1684" s="18"/>
      <c r="L1684" s="18" t="s">
        <v>836</v>
      </c>
      <c r="M1684" s="17">
        <v>25.4</v>
      </c>
      <c r="N1684" s="18" t="s">
        <v>26</v>
      </c>
      <c r="O1684" s="19">
        <v>1</v>
      </c>
      <c r="P1684" s="18" t="s">
        <v>27</v>
      </c>
      <c r="Q1684" s="18" t="s">
        <v>28</v>
      </c>
      <c r="R1684" s="18" t="s">
        <v>35</v>
      </c>
      <c r="S1684" s="18"/>
      <c r="T1684" s="18"/>
      <c r="U1684" s="18"/>
    </row>
    <row r="1685" spans="1:21" hidden="1" x14ac:dyDescent="0.25">
      <c r="A1685" s="194">
        <v>41509</v>
      </c>
      <c r="B1685" s="195">
        <v>41509</v>
      </c>
      <c r="C1685" s="194" t="s">
        <v>815</v>
      </c>
      <c r="D1685" s="196">
        <v>2013</v>
      </c>
      <c r="E1685" s="19" t="s">
        <v>342</v>
      </c>
      <c r="F1685" s="196">
        <v>1</v>
      </c>
      <c r="G1685" s="196" t="s">
        <v>673</v>
      </c>
      <c r="H1685" s="18" t="s">
        <v>835</v>
      </c>
      <c r="I1685" s="18">
        <v>1205</v>
      </c>
      <c r="J1685" s="18"/>
      <c r="K1685" s="18"/>
      <c r="L1685" s="18" t="s">
        <v>836</v>
      </c>
      <c r="M1685" s="17">
        <v>26.9</v>
      </c>
      <c r="N1685" s="18" t="s">
        <v>33</v>
      </c>
      <c r="O1685" s="19">
        <v>1</v>
      </c>
      <c r="P1685" s="18" t="s">
        <v>27</v>
      </c>
      <c r="Q1685" s="18" t="s">
        <v>28</v>
      </c>
      <c r="R1685" s="18" t="s">
        <v>29</v>
      </c>
      <c r="S1685" s="18"/>
      <c r="T1685" s="18"/>
      <c r="U1685" s="18"/>
    </row>
    <row r="1686" spans="1:21" hidden="1" x14ac:dyDescent="0.25">
      <c r="A1686" s="194">
        <v>41509</v>
      </c>
      <c r="B1686" s="195">
        <v>41509</v>
      </c>
      <c r="C1686" s="194" t="s">
        <v>815</v>
      </c>
      <c r="D1686" s="196">
        <v>2013</v>
      </c>
      <c r="E1686" s="19" t="s">
        <v>342</v>
      </c>
      <c r="F1686" s="196">
        <v>1</v>
      </c>
      <c r="G1686" s="196" t="s">
        <v>673</v>
      </c>
      <c r="H1686" s="18" t="s">
        <v>835</v>
      </c>
      <c r="I1686" s="18">
        <v>1223</v>
      </c>
      <c r="J1686" s="18"/>
      <c r="K1686" s="18"/>
      <c r="L1686" s="18" t="s">
        <v>836</v>
      </c>
      <c r="M1686" s="17">
        <v>31</v>
      </c>
      <c r="N1686" s="18" t="s">
        <v>33</v>
      </c>
      <c r="O1686" s="19">
        <v>1</v>
      </c>
      <c r="P1686" s="18" t="s">
        <v>27</v>
      </c>
      <c r="Q1686" s="18" t="s">
        <v>38</v>
      </c>
      <c r="R1686" s="18" t="s">
        <v>48</v>
      </c>
      <c r="S1686" s="18"/>
      <c r="T1686" s="18"/>
      <c r="U1686" s="18"/>
    </row>
    <row r="1687" spans="1:21" hidden="1" x14ac:dyDescent="0.25">
      <c r="A1687" s="194">
        <v>41509</v>
      </c>
      <c r="B1687" s="195">
        <v>41509</v>
      </c>
      <c r="C1687" s="194" t="s">
        <v>815</v>
      </c>
      <c r="D1687" s="196">
        <v>2013</v>
      </c>
      <c r="E1687" s="19" t="s">
        <v>342</v>
      </c>
      <c r="F1687" s="196">
        <v>1</v>
      </c>
      <c r="G1687" s="196" t="s">
        <v>673</v>
      </c>
      <c r="H1687" s="18" t="s">
        <v>835</v>
      </c>
      <c r="I1687" s="18">
        <v>1228</v>
      </c>
      <c r="J1687" s="18"/>
      <c r="K1687" s="18"/>
      <c r="L1687" s="18" t="s">
        <v>836</v>
      </c>
      <c r="M1687" s="17">
        <v>32</v>
      </c>
      <c r="N1687" s="18" t="s">
        <v>33</v>
      </c>
      <c r="O1687" s="19">
        <v>1</v>
      </c>
      <c r="P1687" s="18" t="s">
        <v>34</v>
      </c>
      <c r="Q1687" s="18" t="s">
        <v>28</v>
      </c>
      <c r="R1687" s="18" t="s">
        <v>35</v>
      </c>
      <c r="S1687" s="18"/>
      <c r="T1687" s="18"/>
      <c r="U1687" s="18"/>
    </row>
    <row r="1688" spans="1:21" hidden="1" x14ac:dyDescent="0.25">
      <c r="A1688" s="194">
        <v>41509</v>
      </c>
      <c r="B1688" s="195">
        <v>41509</v>
      </c>
      <c r="C1688" s="194" t="s">
        <v>815</v>
      </c>
      <c r="D1688" s="196">
        <v>2013</v>
      </c>
      <c r="E1688" s="19" t="s">
        <v>342</v>
      </c>
      <c r="F1688" s="196">
        <v>1</v>
      </c>
      <c r="G1688" s="196" t="s">
        <v>673</v>
      </c>
      <c r="H1688" s="18" t="s">
        <v>835</v>
      </c>
      <c r="I1688" s="18">
        <v>1238</v>
      </c>
      <c r="J1688" s="18"/>
      <c r="K1688" s="18"/>
      <c r="L1688" s="18" t="s">
        <v>836</v>
      </c>
      <c r="M1688" s="17">
        <v>33.9</v>
      </c>
      <c r="N1688" s="18" t="s">
        <v>33</v>
      </c>
      <c r="O1688" s="19">
        <v>1</v>
      </c>
      <c r="P1688" s="18" t="s">
        <v>34</v>
      </c>
      <c r="Q1688" s="18" t="s">
        <v>28</v>
      </c>
      <c r="R1688" s="18" t="s">
        <v>35</v>
      </c>
      <c r="S1688" s="18"/>
      <c r="T1688" s="18"/>
      <c r="U1688" s="18"/>
    </row>
    <row r="1689" spans="1:21" hidden="1" x14ac:dyDescent="0.25">
      <c r="A1689" s="194">
        <v>41509</v>
      </c>
      <c r="B1689" s="195">
        <v>41509</v>
      </c>
      <c r="C1689" s="194" t="s">
        <v>815</v>
      </c>
      <c r="D1689" s="196">
        <v>2013</v>
      </c>
      <c r="E1689" s="19" t="s">
        <v>342</v>
      </c>
      <c r="F1689" s="196">
        <v>1</v>
      </c>
      <c r="G1689" s="196" t="s">
        <v>673</v>
      </c>
      <c r="H1689" s="18" t="s">
        <v>835</v>
      </c>
      <c r="I1689" s="18">
        <v>1240</v>
      </c>
      <c r="J1689" s="18"/>
      <c r="K1689" s="18"/>
      <c r="L1689" s="18" t="s">
        <v>836</v>
      </c>
      <c r="M1689" s="17">
        <v>34.200000000000003</v>
      </c>
      <c r="N1689" s="18" t="s">
        <v>26</v>
      </c>
      <c r="O1689" s="19">
        <v>1</v>
      </c>
      <c r="P1689" s="18" t="s">
        <v>27</v>
      </c>
      <c r="Q1689" s="18" t="s">
        <v>28</v>
      </c>
      <c r="R1689" s="18" t="s">
        <v>48</v>
      </c>
      <c r="S1689" s="18"/>
      <c r="T1689" s="18"/>
      <c r="U1689" s="18"/>
    </row>
    <row r="1690" spans="1:21" hidden="1" x14ac:dyDescent="0.25">
      <c r="A1690" s="194">
        <v>41509</v>
      </c>
      <c r="B1690" s="195">
        <v>41509</v>
      </c>
      <c r="C1690" s="194" t="s">
        <v>815</v>
      </c>
      <c r="D1690" s="196">
        <v>2013</v>
      </c>
      <c r="E1690" s="19" t="s">
        <v>342</v>
      </c>
      <c r="F1690" s="196">
        <v>1</v>
      </c>
      <c r="G1690" s="196" t="s">
        <v>673</v>
      </c>
      <c r="H1690" s="18" t="s">
        <v>835</v>
      </c>
      <c r="I1690" s="18">
        <v>1249</v>
      </c>
      <c r="J1690" s="18"/>
      <c r="K1690" s="18"/>
      <c r="L1690" s="18" t="s">
        <v>836</v>
      </c>
      <c r="M1690" s="17">
        <v>34.9</v>
      </c>
      <c r="N1690" s="18" t="s">
        <v>26</v>
      </c>
      <c r="O1690" s="19">
        <v>1</v>
      </c>
      <c r="P1690" s="18" t="s">
        <v>27</v>
      </c>
      <c r="Q1690" s="18" t="s">
        <v>28</v>
      </c>
      <c r="R1690" s="18" t="s">
        <v>35</v>
      </c>
      <c r="S1690" s="18"/>
      <c r="T1690" s="18"/>
      <c r="U1690" s="18"/>
    </row>
    <row r="1691" spans="1:21" hidden="1" x14ac:dyDescent="0.25">
      <c r="A1691" s="194">
        <v>41509</v>
      </c>
      <c r="B1691" s="195">
        <v>41509</v>
      </c>
      <c r="C1691" s="194" t="s">
        <v>815</v>
      </c>
      <c r="D1691" s="196">
        <v>2013</v>
      </c>
      <c r="E1691" s="19" t="s">
        <v>342</v>
      </c>
      <c r="F1691" s="196">
        <v>1</v>
      </c>
      <c r="G1691" s="196" t="s">
        <v>673</v>
      </c>
      <c r="H1691" s="18" t="s">
        <v>835</v>
      </c>
      <c r="I1691" s="18">
        <v>102</v>
      </c>
      <c r="J1691" s="18"/>
      <c r="K1691" s="18"/>
      <c r="L1691" s="18" t="s">
        <v>836</v>
      </c>
      <c r="M1691" s="17">
        <v>35.799999999999997</v>
      </c>
      <c r="N1691" s="18" t="s">
        <v>42</v>
      </c>
      <c r="O1691" s="19">
        <v>1</v>
      </c>
      <c r="P1691" s="18" t="s">
        <v>34</v>
      </c>
      <c r="Q1691" s="18" t="s">
        <v>28</v>
      </c>
      <c r="R1691" s="18" t="s">
        <v>29</v>
      </c>
      <c r="S1691" s="18"/>
      <c r="T1691" s="18"/>
      <c r="U1691" s="18"/>
    </row>
    <row r="1692" spans="1:21" hidden="1" x14ac:dyDescent="0.25">
      <c r="A1692" s="194">
        <v>41509</v>
      </c>
      <c r="B1692" s="195">
        <v>41509</v>
      </c>
      <c r="C1692" s="194" t="s">
        <v>815</v>
      </c>
      <c r="D1692" s="196">
        <v>2013</v>
      </c>
      <c r="E1692" s="19" t="s">
        <v>342</v>
      </c>
      <c r="F1692" s="196">
        <v>1</v>
      </c>
      <c r="G1692" s="196" t="s">
        <v>673</v>
      </c>
      <c r="H1692" s="18" t="s">
        <v>835</v>
      </c>
      <c r="I1692" s="18">
        <v>116</v>
      </c>
      <c r="J1692" s="18"/>
      <c r="K1692" s="18"/>
      <c r="L1692" s="18" t="s">
        <v>836</v>
      </c>
      <c r="M1692" s="17">
        <v>38.9</v>
      </c>
      <c r="N1692" s="18" t="s">
        <v>33</v>
      </c>
      <c r="O1692" s="19">
        <v>1</v>
      </c>
      <c r="P1692" s="18" t="s">
        <v>27</v>
      </c>
      <c r="Q1692" s="18" t="s">
        <v>28</v>
      </c>
      <c r="R1692" s="18" t="s">
        <v>35</v>
      </c>
      <c r="S1692" s="18"/>
      <c r="T1692" s="18"/>
      <c r="U1692" s="18"/>
    </row>
    <row r="1693" spans="1:21" hidden="1" x14ac:dyDescent="0.25">
      <c r="A1693" s="176">
        <v>41921</v>
      </c>
      <c r="B1693" s="158">
        <v>41921</v>
      </c>
      <c r="C1693" s="159" t="s">
        <v>322</v>
      </c>
      <c r="D1693" s="56">
        <v>2014</v>
      </c>
      <c r="E1693" s="61" t="s">
        <v>342</v>
      </c>
      <c r="F1693" s="56">
        <v>1</v>
      </c>
      <c r="G1693" s="61" t="s">
        <v>134</v>
      </c>
      <c r="H1693" s="61" t="s">
        <v>134</v>
      </c>
      <c r="I1693" s="160">
        <v>0.41252314814814817</v>
      </c>
      <c r="J1693" s="161">
        <v>-7.66935508475642</v>
      </c>
      <c r="K1693" s="162">
        <v>34.940632609443</v>
      </c>
      <c r="L1693" s="14" t="s">
        <v>13</v>
      </c>
      <c r="M1693" s="61">
        <v>2.8</v>
      </c>
      <c r="N1693" s="14" t="s">
        <v>33</v>
      </c>
      <c r="O1693" s="115">
        <v>1</v>
      </c>
      <c r="P1693" s="14" t="s">
        <v>31</v>
      </c>
      <c r="Q1693" s="14" t="s">
        <v>28</v>
      </c>
      <c r="R1693" s="14" t="s">
        <v>29</v>
      </c>
    </row>
    <row r="1694" spans="1:21" hidden="1" x14ac:dyDescent="0.25">
      <c r="A1694" s="176">
        <v>41921</v>
      </c>
      <c r="B1694" s="158">
        <v>41921</v>
      </c>
      <c r="C1694" s="159" t="s">
        <v>322</v>
      </c>
      <c r="D1694" s="56">
        <v>2014</v>
      </c>
      <c r="E1694" s="61" t="s">
        <v>342</v>
      </c>
      <c r="F1694" s="56">
        <v>1</v>
      </c>
      <c r="G1694" s="61" t="s">
        <v>134</v>
      </c>
      <c r="H1694" s="61" t="s">
        <v>134</v>
      </c>
      <c r="I1694" s="160">
        <v>0.42068287037037039</v>
      </c>
      <c r="J1694" s="161">
        <v>-7.6614191941193699</v>
      </c>
      <c r="K1694" s="162">
        <v>34.952244461427703</v>
      </c>
      <c r="L1694" s="14" t="s">
        <v>13</v>
      </c>
      <c r="M1694" s="61">
        <v>6.4</v>
      </c>
      <c r="N1694" s="14" t="s">
        <v>26</v>
      </c>
      <c r="O1694" s="115">
        <v>1</v>
      </c>
      <c r="P1694" s="14" t="s">
        <v>31</v>
      </c>
      <c r="Q1694" s="14" t="s">
        <v>28</v>
      </c>
      <c r="R1694" s="14" t="s">
        <v>29</v>
      </c>
    </row>
    <row r="1695" spans="1:21" hidden="1" x14ac:dyDescent="0.25">
      <c r="A1695" s="176">
        <v>41921</v>
      </c>
      <c r="B1695" s="158">
        <v>41921</v>
      </c>
      <c r="C1695" s="159" t="s">
        <v>322</v>
      </c>
      <c r="D1695" s="56">
        <v>2014</v>
      </c>
      <c r="E1695" s="61" t="s">
        <v>342</v>
      </c>
      <c r="F1695" s="56">
        <v>1</v>
      </c>
      <c r="G1695" s="61" t="s">
        <v>134</v>
      </c>
      <c r="H1695" s="61" t="s">
        <v>134</v>
      </c>
      <c r="I1695" s="160">
        <v>0.42355324074074074</v>
      </c>
      <c r="J1695" s="161">
        <v>-7.6637930896441802</v>
      </c>
      <c r="K1695" s="162">
        <v>34.957076457787203</v>
      </c>
      <c r="L1695" s="14" t="s">
        <v>13</v>
      </c>
      <c r="M1695" s="61">
        <v>7</v>
      </c>
      <c r="N1695" s="14" t="s">
        <v>33</v>
      </c>
      <c r="O1695" s="115">
        <v>1</v>
      </c>
      <c r="P1695" s="14" t="s">
        <v>31</v>
      </c>
      <c r="Q1695" s="14" t="s">
        <v>28</v>
      </c>
      <c r="R1695" s="14" t="s">
        <v>29</v>
      </c>
    </row>
    <row r="1696" spans="1:21" hidden="1" x14ac:dyDescent="0.25">
      <c r="A1696" s="176">
        <v>41921</v>
      </c>
      <c r="B1696" s="158">
        <v>41921</v>
      </c>
      <c r="C1696" s="159" t="s">
        <v>322</v>
      </c>
      <c r="D1696" s="56">
        <v>2014</v>
      </c>
      <c r="E1696" s="61" t="s">
        <v>342</v>
      </c>
      <c r="F1696" s="56">
        <v>1</v>
      </c>
      <c r="G1696" s="61" t="s">
        <v>134</v>
      </c>
      <c r="H1696" s="61" t="s">
        <v>134</v>
      </c>
      <c r="I1696" s="160">
        <v>0.42603009259259261</v>
      </c>
      <c r="J1696" s="161">
        <v>-7.66245434930845</v>
      </c>
      <c r="K1696" s="162">
        <v>34.959269725547799</v>
      </c>
      <c r="L1696" s="14" t="s">
        <v>13</v>
      </c>
      <c r="M1696" s="61">
        <v>7.3</v>
      </c>
      <c r="N1696" s="14" t="s">
        <v>26</v>
      </c>
      <c r="O1696" s="115">
        <v>1</v>
      </c>
      <c r="P1696" s="14" t="s">
        <v>31</v>
      </c>
      <c r="Q1696" s="14" t="s">
        <v>28</v>
      </c>
      <c r="R1696" s="14" t="s">
        <v>29</v>
      </c>
    </row>
    <row r="1697" spans="1:18" hidden="1" x14ac:dyDescent="0.25">
      <c r="A1697" s="176">
        <v>41921</v>
      </c>
      <c r="B1697" s="158">
        <v>41921</v>
      </c>
      <c r="C1697" s="159" t="s">
        <v>322</v>
      </c>
      <c r="D1697" s="56">
        <v>2014</v>
      </c>
      <c r="E1697" s="61" t="s">
        <v>342</v>
      </c>
      <c r="F1697" s="56">
        <v>1</v>
      </c>
      <c r="G1697" s="61" t="s">
        <v>134</v>
      </c>
      <c r="H1697" s="61" t="s">
        <v>134</v>
      </c>
      <c r="I1697" s="160">
        <v>0.44721064814814815</v>
      </c>
      <c r="J1697" s="161">
        <v>-7.6529621909390197</v>
      </c>
      <c r="K1697" s="162">
        <v>34.988681369137602</v>
      </c>
      <c r="L1697" s="14" t="s">
        <v>13</v>
      </c>
      <c r="M1697" s="61">
        <v>11.4</v>
      </c>
      <c r="N1697" s="14" t="s">
        <v>41</v>
      </c>
      <c r="O1697" s="115">
        <v>1</v>
      </c>
      <c r="P1697" s="14" t="s">
        <v>27</v>
      </c>
      <c r="Q1697" s="14" t="s">
        <v>28</v>
      </c>
      <c r="R1697" s="14" t="s">
        <v>29</v>
      </c>
    </row>
    <row r="1698" spans="1:18" hidden="1" x14ac:dyDescent="0.25">
      <c r="A1698" s="176">
        <v>41921</v>
      </c>
      <c r="B1698" s="158">
        <v>41921</v>
      </c>
      <c r="C1698" s="159" t="s">
        <v>322</v>
      </c>
      <c r="D1698" s="56">
        <v>2014</v>
      </c>
      <c r="E1698" s="61" t="s">
        <v>342</v>
      </c>
      <c r="F1698" s="56">
        <v>1</v>
      </c>
      <c r="G1698" s="61" t="s">
        <v>134</v>
      </c>
      <c r="H1698" s="61" t="s">
        <v>134</v>
      </c>
      <c r="I1698" s="160">
        <v>0.44813657407407409</v>
      </c>
      <c r="J1698" s="161">
        <v>-7.6529401583207104</v>
      </c>
      <c r="K1698" s="162">
        <v>34.988667761320002</v>
      </c>
      <c r="L1698" s="14" t="s">
        <v>13</v>
      </c>
      <c r="M1698" s="61">
        <v>11.4</v>
      </c>
      <c r="N1698" s="14" t="s">
        <v>42</v>
      </c>
      <c r="O1698" s="115">
        <v>1</v>
      </c>
      <c r="P1698" s="14" t="s">
        <v>31</v>
      </c>
      <c r="Q1698" s="14" t="s">
        <v>28</v>
      </c>
      <c r="R1698" s="14" t="s">
        <v>29</v>
      </c>
    </row>
    <row r="1699" spans="1:18" hidden="1" x14ac:dyDescent="0.25">
      <c r="A1699" s="176">
        <v>41921</v>
      </c>
      <c r="B1699" s="158">
        <v>41921</v>
      </c>
      <c r="C1699" s="159" t="s">
        <v>322</v>
      </c>
      <c r="D1699" s="56">
        <v>2014</v>
      </c>
      <c r="E1699" s="61" t="s">
        <v>342</v>
      </c>
      <c r="F1699" s="56">
        <v>1</v>
      </c>
      <c r="G1699" s="61" t="s">
        <v>134</v>
      </c>
      <c r="H1699" s="61" t="s">
        <v>134</v>
      </c>
      <c r="I1699" s="160">
        <v>0.46577546296296296</v>
      </c>
      <c r="J1699" s="161">
        <v>-7.6235842645094003</v>
      </c>
      <c r="K1699" s="162">
        <v>34.996186269821003</v>
      </c>
      <c r="L1699" s="14" t="s">
        <v>13</v>
      </c>
      <c r="M1699" s="61">
        <v>14.9</v>
      </c>
      <c r="N1699" s="14" t="s">
        <v>30</v>
      </c>
      <c r="O1699" s="115">
        <v>1</v>
      </c>
      <c r="P1699" s="14" t="s">
        <v>31</v>
      </c>
      <c r="Q1699" s="14" t="s">
        <v>28</v>
      </c>
      <c r="R1699" s="14" t="s">
        <v>29</v>
      </c>
    </row>
    <row r="1700" spans="1:18" hidden="1" x14ac:dyDescent="0.25">
      <c r="A1700" s="176">
        <v>41921</v>
      </c>
      <c r="B1700" s="158">
        <v>41921</v>
      </c>
      <c r="C1700" s="159" t="s">
        <v>322</v>
      </c>
      <c r="D1700" s="56">
        <v>2014</v>
      </c>
      <c r="E1700" s="61" t="s">
        <v>342</v>
      </c>
      <c r="F1700" s="56">
        <v>1</v>
      </c>
      <c r="G1700" s="61" t="s">
        <v>134</v>
      </c>
      <c r="H1700" s="61" t="s">
        <v>134</v>
      </c>
      <c r="I1700" s="160">
        <v>0.48059027777777774</v>
      </c>
      <c r="J1700" s="161">
        <v>-7.6153589638626</v>
      </c>
      <c r="K1700" s="162">
        <v>35.006024638458598</v>
      </c>
      <c r="L1700" s="14" t="s">
        <v>13</v>
      </c>
      <c r="M1700" s="61">
        <v>18.100000000000001</v>
      </c>
      <c r="N1700" s="14" t="s">
        <v>33</v>
      </c>
      <c r="O1700" s="115">
        <v>1</v>
      </c>
      <c r="P1700" s="14" t="s">
        <v>34</v>
      </c>
      <c r="Q1700" s="14" t="s">
        <v>28</v>
      </c>
      <c r="R1700" s="14" t="s">
        <v>35</v>
      </c>
    </row>
    <row r="1701" spans="1:18" hidden="1" x14ac:dyDescent="0.25">
      <c r="A1701" s="176">
        <v>41921</v>
      </c>
      <c r="B1701" s="158">
        <v>41921</v>
      </c>
      <c r="C1701" s="159" t="s">
        <v>322</v>
      </c>
      <c r="D1701" s="56">
        <v>2014</v>
      </c>
      <c r="E1701" s="61" t="s">
        <v>342</v>
      </c>
      <c r="F1701" s="56">
        <v>1</v>
      </c>
      <c r="G1701" s="61" t="s">
        <v>134</v>
      </c>
      <c r="H1701" s="61" t="s">
        <v>134</v>
      </c>
      <c r="I1701" s="160">
        <v>0.48324074074074069</v>
      </c>
      <c r="J1701" s="161">
        <v>-7.6107118910807197</v>
      </c>
      <c r="K1701" s="162">
        <v>35.007087822302999</v>
      </c>
      <c r="L1701" s="14" t="s">
        <v>13</v>
      </c>
      <c r="M1701" s="61">
        <v>18.600000000000001</v>
      </c>
      <c r="N1701" s="14" t="s">
        <v>33</v>
      </c>
      <c r="O1701" s="115">
        <v>1</v>
      </c>
      <c r="P1701" s="14" t="s">
        <v>34</v>
      </c>
      <c r="Q1701" s="14" t="s">
        <v>28</v>
      </c>
      <c r="R1701" s="14" t="s">
        <v>29</v>
      </c>
    </row>
    <row r="1702" spans="1:18" hidden="1" x14ac:dyDescent="0.25">
      <c r="A1702" s="176">
        <v>41921</v>
      </c>
      <c r="B1702" s="158">
        <v>41921</v>
      </c>
      <c r="C1702" s="159" t="s">
        <v>322</v>
      </c>
      <c r="D1702" s="56">
        <v>2014</v>
      </c>
      <c r="E1702" s="61" t="s">
        <v>342</v>
      </c>
      <c r="F1702" s="56">
        <v>1</v>
      </c>
      <c r="G1702" s="61" t="s">
        <v>134</v>
      </c>
      <c r="H1702" s="61" t="s">
        <v>134</v>
      </c>
      <c r="I1702" s="160">
        <v>0.48374999999999996</v>
      </c>
      <c r="J1702" s="161">
        <v>-7.61088690175702</v>
      </c>
      <c r="K1702" s="162">
        <v>35.007025345929499</v>
      </c>
      <c r="L1702" s="14" t="s">
        <v>13</v>
      </c>
      <c r="M1702" s="61">
        <v>18.600000000000001</v>
      </c>
      <c r="N1702" s="14" t="s">
        <v>26</v>
      </c>
      <c r="O1702" s="115">
        <v>1</v>
      </c>
      <c r="P1702" s="14" t="s">
        <v>34</v>
      </c>
      <c r="Q1702" s="14" t="s">
        <v>28</v>
      </c>
      <c r="R1702" s="14" t="s">
        <v>48</v>
      </c>
    </row>
    <row r="1703" spans="1:18" hidden="1" x14ac:dyDescent="0.25">
      <c r="A1703" s="176">
        <v>41921</v>
      </c>
      <c r="B1703" s="158">
        <v>41921</v>
      </c>
      <c r="C1703" s="159" t="s">
        <v>322</v>
      </c>
      <c r="D1703" s="56">
        <v>2014</v>
      </c>
      <c r="E1703" s="61" t="s">
        <v>342</v>
      </c>
      <c r="F1703" s="56">
        <v>1</v>
      </c>
      <c r="G1703" s="61" t="s">
        <v>134</v>
      </c>
      <c r="H1703" s="61" t="s">
        <v>134</v>
      </c>
      <c r="I1703" s="160">
        <v>0.53817129629629623</v>
      </c>
      <c r="J1703" s="161">
        <v>-7.4894866578738704</v>
      </c>
      <c r="K1703" s="162">
        <v>35.1383139518001</v>
      </c>
      <c r="L1703" s="14" t="s">
        <v>13</v>
      </c>
      <c r="M1703" s="61">
        <v>41.8</v>
      </c>
      <c r="N1703" s="14" t="s">
        <v>33</v>
      </c>
      <c r="O1703" s="115">
        <v>1</v>
      </c>
      <c r="P1703" s="14" t="s">
        <v>31</v>
      </c>
      <c r="Q1703" s="14" t="s">
        <v>28</v>
      </c>
      <c r="R1703" s="14" t="s">
        <v>29</v>
      </c>
    </row>
    <row r="1704" spans="1:18" hidden="1" x14ac:dyDescent="0.25">
      <c r="A1704" s="176">
        <v>41921</v>
      </c>
      <c r="B1704" s="158">
        <v>41921</v>
      </c>
      <c r="C1704" s="159" t="s">
        <v>322</v>
      </c>
      <c r="D1704" s="56">
        <v>2014</v>
      </c>
      <c r="E1704" s="61" t="s">
        <v>342</v>
      </c>
      <c r="F1704" s="56">
        <v>1</v>
      </c>
      <c r="G1704" s="61" t="s">
        <v>134</v>
      </c>
      <c r="H1704" s="61" t="s">
        <v>134</v>
      </c>
      <c r="I1704" s="160">
        <v>0.53960648148148149</v>
      </c>
      <c r="J1704" s="161">
        <v>-7.4891171121384899</v>
      </c>
      <c r="K1704" s="162">
        <v>35.1383453029474</v>
      </c>
      <c r="L1704" s="14" t="s">
        <v>13</v>
      </c>
      <c r="M1704" s="61">
        <v>42</v>
      </c>
      <c r="N1704" s="14" t="s">
        <v>26</v>
      </c>
      <c r="O1704" s="115">
        <v>1</v>
      </c>
      <c r="P1704" s="14" t="s">
        <v>31</v>
      </c>
      <c r="Q1704" s="14" t="s">
        <v>28</v>
      </c>
      <c r="R1704" s="14" t="s">
        <v>35</v>
      </c>
    </row>
    <row r="1705" spans="1:18" hidden="1" x14ac:dyDescent="0.25">
      <c r="A1705" s="176">
        <v>41921</v>
      </c>
      <c r="B1705" s="158">
        <v>41921</v>
      </c>
      <c r="C1705" s="159" t="s">
        <v>322</v>
      </c>
      <c r="D1705" s="56">
        <v>2014</v>
      </c>
      <c r="E1705" s="61" t="s">
        <v>342</v>
      </c>
      <c r="F1705" s="56">
        <v>1</v>
      </c>
      <c r="G1705" s="61" t="s">
        <v>134</v>
      </c>
      <c r="H1705" s="61" t="s">
        <v>134</v>
      </c>
      <c r="I1705" s="160">
        <v>0.54778935185185185</v>
      </c>
      <c r="J1705" s="161">
        <v>-7.4817553877513703</v>
      </c>
      <c r="K1705" s="162">
        <v>35.157326535036503</v>
      </c>
      <c r="L1705" s="14" t="s">
        <v>13</v>
      </c>
      <c r="M1705" s="61">
        <v>45</v>
      </c>
      <c r="N1705" s="14" t="s">
        <v>26</v>
      </c>
      <c r="O1705" s="115">
        <v>1</v>
      </c>
      <c r="P1705" s="14" t="s">
        <v>31</v>
      </c>
      <c r="Q1705" s="14" t="s">
        <v>28</v>
      </c>
      <c r="R1705" s="14" t="s">
        <v>35</v>
      </c>
    </row>
    <row r="1706" spans="1:18" hidden="1" x14ac:dyDescent="0.25">
      <c r="A1706" s="176">
        <v>41921</v>
      </c>
      <c r="B1706" s="158">
        <v>41921</v>
      </c>
      <c r="C1706" s="159" t="s">
        <v>322</v>
      </c>
      <c r="D1706" s="56">
        <v>2014</v>
      </c>
      <c r="E1706" s="61" t="s">
        <v>342</v>
      </c>
      <c r="F1706" s="56">
        <v>1</v>
      </c>
      <c r="G1706" s="61" t="s">
        <v>134</v>
      </c>
      <c r="H1706" s="61" t="s">
        <v>134</v>
      </c>
      <c r="I1706" s="160">
        <v>0.55300925925925926</v>
      </c>
      <c r="J1706" s="161">
        <v>-7.4822234381373001</v>
      </c>
      <c r="K1706" s="162">
        <v>35.165031845954402</v>
      </c>
      <c r="L1706" s="14" t="s">
        <v>13</v>
      </c>
      <c r="M1706" s="61">
        <v>46.1</v>
      </c>
      <c r="N1706" s="14" t="s">
        <v>37</v>
      </c>
      <c r="O1706" s="115">
        <v>1</v>
      </c>
      <c r="P1706" s="14" t="s">
        <v>31</v>
      </c>
      <c r="Q1706" s="14" t="s">
        <v>38</v>
      </c>
    </row>
    <row r="1707" spans="1:18" hidden="1" x14ac:dyDescent="0.25">
      <c r="A1707" s="176">
        <v>41921</v>
      </c>
      <c r="B1707" s="158">
        <v>41921</v>
      </c>
      <c r="C1707" s="159" t="s">
        <v>322</v>
      </c>
      <c r="D1707" s="56">
        <v>2014</v>
      </c>
      <c r="E1707" s="61" t="s">
        <v>342</v>
      </c>
      <c r="F1707" s="56">
        <v>1</v>
      </c>
      <c r="G1707" s="61" t="s">
        <v>134</v>
      </c>
      <c r="H1707" s="61" t="s">
        <v>134</v>
      </c>
      <c r="I1707" s="160">
        <v>0.55439814814814814</v>
      </c>
      <c r="J1707" s="161">
        <v>-7.4823251137505098</v>
      </c>
      <c r="K1707" s="162">
        <v>35.165043352574102</v>
      </c>
      <c r="L1707" s="14" t="s">
        <v>13</v>
      </c>
      <c r="M1707" s="61">
        <v>46.1</v>
      </c>
      <c r="N1707" s="14" t="s">
        <v>41</v>
      </c>
      <c r="O1707" s="115">
        <v>1</v>
      </c>
      <c r="P1707" s="14" t="s">
        <v>31</v>
      </c>
      <c r="Q1707" s="14" t="s">
        <v>28</v>
      </c>
      <c r="R1707" s="14" t="s">
        <v>29</v>
      </c>
    </row>
    <row r="1708" spans="1:18" hidden="1" x14ac:dyDescent="0.25">
      <c r="A1708" s="176">
        <v>41921</v>
      </c>
      <c r="B1708" s="158">
        <v>41921</v>
      </c>
      <c r="C1708" s="159" t="s">
        <v>322</v>
      </c>
      <c r="D1708" s="56">
        <v>2014</v>
      </c>
      <c r="E1708" s="61" t="s">
        <v>342</v>
      </c>
      <c r="F1708" s="56">
        <v>1</v>
      </c>
      <c r="G1708" s="61" t="s">
        <v>134</v>
      </c>
      <c r="H1708" s="61" t="s">
        <v>134</v>
      </c>
      <c r="I1708" s="160">
        <v>0.55475694444444446</v>
      </c>
      <c r="J1708" s="161">
        <v>-7.4826152894283897</v>
      </c>
      <c r="K1708" s="162">
        <v>35.164808078060801</v>
      </c>
      <c r="L1708" s="14" t="s">
        <v>13</v>
      </c>
      <c r="M1708" s="61">
        <v>46.1</v>
      </c>
      <c r="N1708" s="14" t="s">
        <v>26</v>
      </c>
      <c r="O1708" s="115">
        <v>1</v>
      </c>
      <c r="P1708" s="14" t="s">
        <v>27</v>
      </c>
      <c r="Q1708" s="14" t="s">
        <v>28</v>
      </c>
      <c r="R1708" s="14" t="s">
        <v>48</v>
      </c>
    </row>
    <row r="1709" spans="1:18" hidden="1" x14ac:dyDescent="0.25">
      <c r="A1709" s="176">
        <v>41921</v>
      </c>
      <c r="B1709" s="158">
        <v>41921</v>
      </c>
      <c r="C1709" s="159" t="s">
        <v>322</v>
      </c>
      <c r="D1709" s="56">
        <v>2014</v>
      </c>
      <c r="E1709" s="61" t="s">
        <v>342</v>
      </c>
      <c r="F1709" s="56">
        <v>1</v>
      </c>
      <c r="G1709" s="61" t="s">
        <v>134</v>
      </c>
      <c r="H1709" s="61" t="s">
        <v>134</v>
      </c>
      <c r="I1709" s="160">
        <v>0.61045138888888884</v>
      </c>
      <c r="J1709" s="161">
        <v>-7.4329718786161996</v>
      </c>
      <c r="K1709" s="162">
        <v>35.2785721327377</v>
      </c>
      <c r="L1709" s="14" t="s">
        <v>13</v>
      </c>
      <c r="M1709" s="61">
        <v>63.1</v>
      </c>
      <c r="N1709" s="14" t="s">
        <v>42</v>
      </c>
      <c r="O1709" s="115">
        <v>1</v>
      </c>
      <c r="P1709" s="14" t="s">
        <v>31</v>
      </c>
      <c r="Q1709" s="14" t="s">
        <v>28</v>
      </c>
      <c r="R1709" s="14" t="s">
        <v>50</v>
      </c>
    </row>
    <row r="1710" spans="1:18" hidden="1" x14ac:dyDescent="0.25">
      <c r="A1710" s="176">
        <v>41921</v>
      </c>
      <c r="B1710" s="158">
        <v>41921</v>
      </c>
      <c r="C1710" s="159" t="s">
        <v>322</v>
      </c>
      <c r="D1710" s="56">
        <v>2014</v>
      </c>
      <c r="E1710" s="61" t="s">
        <v>342</v>
      </c>
      <c r="F1710" s="56">
        <v>1</v>
      </c>
      <c r="G1710" s="61" t="s">
        <v>134</v>
      </c>
      <c r="H1710" s="61" t="s">
        <v>134</v>
      </c>
      <c r="I1710" s="160">
        <v>0.63966435185185189</v>
      </c>
      <c r="J1710" s="161">
        <v>-7.3447149195644599</v>
      </c>
      <c r="K1710" s="162">
        <v>35.3275596257198</v>
      </c>
      <c r="L1710" s="14" t="s">
        <v>13</v>
      </c>
      <c r="M1710" s="61">
        <v>72</v>
      </c>
      <c r="N1710" s="14" t="s">
        <v>26</v>
      </c>
      <c r="O1710" s="115">
        <v>1</v>
      </c>
      <c r="P1710" s="14" t="s">
        <v>34</v>
      </c>
      <c r="Q1710" s="14" t="s">
        <v>28</v>
      </c>
      <c r="R1710" s="14" t="s">
        <v>35</v>
      </c>
    </row>
    <row r="1711" spans="1:18" hidden="1" x14ac:dyDescent="0.25">
      <c r="A1711" s="176">
        <v>41922</v>
      </c>
      <c r="B1711" s="158">
        <v>41922</v>
      </c>
      <c r="C1711" s="159" t="s">
        <v>322</v>
      </c>
      <c r="D1711" s="56">
        <v>2014</v>
      </c>
      <c r="E1711" s="61" t="s">
        <v>342</v>
      </c>
      <c r="F1711" s="56">
        <v>1</v>
      </c>
      <c r="G1711" s="18" t="s">
        <v>140</v>
      </c>
      <c r="H1711" s="61" t="s">
        <v>140</v>
      </c>
      <c r="I1711" s="160">
        <v>0.40232638888888889</v>
      </c>
      <c r="J1711" s="161">
        <v>-7.69074070232121</v>
      </c>
      <c r="K1711" s="162">
        <v>34.914140079601502</v>
      </c>
      <c r="L1711" s="14" t="s">
        <v>57</v>
      </c>
      <c r="M1711" s="61">
        <v>2.6</v>
      </c>
      <c r="N1711" s="14" t="s">
        <v>63</v>
      </c>
      <c r="O1711" s="115">
        <v>1</v>
      </c>
      <c r="P1711" s="14" t="s">
        <v>27</v>
      </c>
      <c r="Q1711" s="14" t="s">
        <v>28</v>
      </c>
      <c r="R1711" s="14" t="s">
        <v>50</v>
      </c>
    </row>
    <row r="1712" spans="1:18" hidden="1" x14ac:dyDescent="0.25">
      <c r="A1712" s="176">
        <v>41922</v>
      </c>
      <c r="B1712" s="158">
        <v>41922</v>
      </c>
      <c r="C1712" s="159" t="s">
        <v>322</v>
      </c>
      <c r="D1712" s="56">
        <v>2014</v>
      </c>
      <c r="E1712" s="61" t="s">
        <v>342</v>
      </c>
      <c r="F1712" s="56">
        <v>1</v>
      </c>
      <c r="G1712" s="18" t="s">
        <v>140</v>
      </c>
      <c r="H1712" s="61" t="s">
        <v>140</v>
      </c>
      <c r="I1712" s="160">
        <v>0.42533564814814812</v>
      </c>
      <c r="J1712" s="161">
        <v>-7.7600742219901901</v>
      </c>
      <c r="K1712" s="162">
        <v>34.870036825450498</v>
      </c>
      <c r="L1712" s="14" t="s">
        <v>57</v>
      </c>
      <c r="M1712" s="61">
        <v>15.5</v>
      </c>
      <c r="N1712" s="14" t="s">
        <v>26</v>
      </c>
      <c r="O1712" s="115">
        <v>1</v>
      </c>
      <c r="P1712" s="14" t="s">
        <v>27</v>
      </c>
      <c r="Q1712" s="14" t="s">
        <v>28</v>
      </c>
      <c r="R1712" s="14" t="s">
        <v>35</v>
      </c>
    </row>
    <row r="1713" spans="1:18" hidden="1" x14ac:dyDescent="0.25">
      <c r="A1713" s="176">
        <v>41922</v>
      </c>
      <c r="B1713" s="158">
        <v>41922</v>
      </c>
      <c r="C1713" s="159" t="s">
        <v>322</v>
      </c>
      <c r="D1713" s="56">
        <v>2014</v>
      </c>
      <c r="E1713" s="61" t="s">
        <v>342</v>
      </c>
      <c r="F1713" s="56">
        <v>1</v>
      </c>
      <c r="G1713" s="18" t="s">
        <v>140</v>
      </c>
      <c r="H1713" s="61" t="s">
        <v>140</v>
      </c>
      <c r="I1713" s="160">
        <v>0.44310185185185186</v>
      </c>
      <c r="J1713" s="161">
        <v>-7.7745492039525104</v>
      </c>
      <c r="K1713" s="162">
        <v>34.857861078144403</v>
      </c>
      <c r="L1713" s="14" t="s">
        <v>57</v>
      </c>
      <c r="M1713" s="61">
        <v>19.399999999999999</v>
      </c>
      <c r="N1713" s="14" t="s">
        <v>33</v>
      </c>
      <c r="O1713" s="115">
        <v>1</v>
      </c>
      <c r="P1713" s="14" t="s">
        <v>31</v>
      </c>
      <c r="Q1713" s="14" t="s">
        <v>28</v>
      </c>
      <c r="R1713" s="14" t="s">
        <v>50</v>
      </c>
    </row>
    <row r="1714" spans="1:18" hidden="1" x14ac:dyDescent="0.25">
      <c r="A1714" s="176">
        <v>41922</v>
      </c>
      <c r="B1714" s="158">
        <v>41922</v>
      </c>
      <c r="C1714" s="159" t="s">
        <v>322</v>
      </c>
      <c r="D1714" s="56">
        <v>2014</v>
      </c>
      <c r="E1714" s="61" t="s">
        <v>342</v>
      </c>
      <c r="F1714" s="56">
        <v>1</v>
      </c>
      <c r="G1714" s="18" t="s">
        <v>140</v>
      </c>
      <c r="H1714" s="61" t="s">
        <v>140</v>
      </c>
      <c r="I1714" s="160">
        <v>0.46744212962962961</v>
      </c>
      <c r="J1714" s="161">
        <v>-7.7974321484356297</v>
      </c>
      <c r="K1714" s="162">
        <v>34.817824351101002</v>
      </c>
      <c r="L1714" s="14" t="s">
        <v>57</v>
      </c>
      <c r="M1714" s="61">
        <v>26</v>
      </c>
      <c r="N1714" s="14" t="s">
        <v>37</v>
      </c>
      <c r="O1714" s="115">
        <v>1</v>
      </c>
      <c r="P1714" s="14" t="s">
        <v>34</v>
      </c>
      <c r="Q1714" s="14" t="s">
        <v>38</v>
      </c>
    </row>
    <row r="1715" spans="1:18" hidden="1" x14ac:dyDescent="0.25">
      <c r="A1715" s="176">
        <v>41922</v>
      </c>
      <c r="B1715" s="158">
        <v>41922</v>
      </c>
      <c r="C1715" s="159" t="s">
        <v>322</v>
      </c>
      <c r="D1715" s="56">
        <v>2014</v>
      </c>
      <c r="E1715" s="61" t="s">
        <v>342</v>
      </c>
      <c r="F1715" s="56">
        <v>1</v>
      </c>
      <c r="G1715" s="18" t="s">
        <v>140</v>
      </c>
      <c r="H1715" s="61" t="s">
        <v>140</v>
      </c>
      <c r="I1715" s="160">
        <v>0.47403935185185181</v>
      </c>
      <c r="J1715" s="161">
        <v>-7.8086117275997697</v>
      </c>
      <c r="K1715" s="162">
        <v>34.791990151217298</v>
      </c>
      <c r="L1715" s="14" t="s">
        <v>57</v>
      </c>
      <c r="M1715" s="61">
        <v>29.7</v>
      </c>
      <c r="N1715" s="14" t="s">
        <v>33</v>
      </c>
      <c r="O1715" s="115">
        <v>1</v>
      </c>
      <c r="P1715" s="14" t="s">
        <v>27</v>
      </c>
      <c r="Q1715" s="14" t="s">
        <v>28</v>
      </c>
      <c r="R1715" s="14" t="s">
        <v>50</v>
      </c>
    </row>
    <row r="1716" spans="1:18" hidden="1" x14ac:dyDescent="0.25">
      <c r="A1716" s="176">
        <v>41922</v>
      </c>
      <c r="B1716" s="158">
        <v>41922</v>
      </c>
      <c r="C1716" s="159" t="s">
        <v>322</v>
      </c>
      <c r="D1716" s="56">
        <v>2014</v>
      </c>
      <c r="E1716" s="61" t="s">
        <v>342</v>
      </c>
      <c r="F1716" s="56">
        <v>1</v>
      </c>
      <c r="G1716" s="18" t="s">
        <v>140</v>
      </c>
      <c r="H1716" s="61" t="s">
        <v>140</v>
      </c>
      <c r="I1716" s="160">
        <v>0.49712962962962964</v>
      </c>
      <c r="J1716" s="161">
        <v>-7.8370673840082201</v>
      </c>
      <c r="K1716" s="162">
        <v>34.709448241785402</v>
      </c>
      <c r="L1716" s="14" t="s">
        <v>57</v>
      </c>
      <c r="M1716" s="61">
        <v>39.9</v>
      </c>
      <c r="N1716" s="14" t="s">
        <v>41</v>
      </c>
      <c r="O1716" s="115">
        <v>1</v>
      </c>
      <c r="P1716" s="14" t="s">
        <v>27</v>
      </c>
      <c r="Q1716" s="14" t="s">
        <v>28</v>
      </c>
      <c r="R1716" s="14" t="s">
        <v>50</v>
      </c>
    </row>
    <row r="1717" spans="1:18" hidden="1" x14ac:dyDescent="0.25">
      <c r="A1717" s="176">
        <v>41922</v>
      </c>
      <c r="B1717" s="158">
        <v>41922</v>
      </c>
      <c r="C1717" s="159" t="s">
        <v>322</v>
      </c>
      <c r="D1717" s="56">
        <v>2014</v>
      </c>
      <c r="E1717" s="61" t="s">
        <v>342</v>
      </c>
      <c r="F1717" s="56">
        <v>1</v>
      </c>
      <c r="G1717" s="18" t="s">
        <v>140</v>
      </c>
      <c r="H1717" s="61" t="s">
        <v>140</v>
      </c>
      <c r="I1717" s="160">
        <v>0.51143518518518516</v>
      </c>
      <c r="J1717" s="161">
        <v>-7.8684124712056898</v>
      </c>
      <c r="K1717" s="162">
        <v>34.6650214824</v>
      </c>
      <c r="L1717" s="14" t="s">
        <v>57</v>
      </c>
      <c r="M1717" s="61">
        <v>46.4</v>
      </c>
      <c r="N1717" s="14" t="s">
        <v>26</v>
      </c>
      <c r="O1717" s="115">
        <v>1</v>
      </c>
      <c r="P1717" s="14" t="s">
        <v>34</v>
      </c>
      <c r="Q1717" s="14" t="s">
        <v>28</v>
      </c>
      <c r="R1717" s="14" t="s">
        <v>29</v>
      </c>
    </row>
    <row r="1718" spans="1:18" hidden="1" x14ac:dyDescent="0.25">
      <c r="A1718" s="176">
        <v>41922</v>
      </c>
      <c r="B1718" s="158">
        <v>41922</v>
      </c>
      <c r="C1718" s="159" t="s">
        <v>322</v>
      </c>
      <c r="D1718" s="56">
        <v>2014</v>
      </c>
      <c r="E1718" s="61" t="s">
        <v>342</v>
      </c>
      <c r="F1718" s="56">
        <v>1</v>
      </c>
      <c r="G1718" s="18" t="s">
        <v>140</v>
      </c>
      <c r="H1718" s="61" t="s">
        <v>140</v>
      </c>
      <c r="I1718" s="160">
        <v>0.52340277777777777</v>
      </c>
      <c r="J1718" s="161">
        <v>-7.8869588232262702</v>
      </c>
      <c r="K1718" s="162">
        <v>34.623959979151799</v>
      </c>
      <c r="L1718" s="14" t="s">
        <v>57</v>
      </c>
      <c r="M1718" s="61">
        <v>51.7</v>
      </c>
      <c r="N1718" s="14" t="s">
        <v>33</v>
      </c>
      <c r="O1718" s="115">
        <v>1</v>
      </c>
      <c r="P1718" s="14" t="s">
        <v>34</v>
      </c>
      <c r="Q1718" s="14" t="s">
        <v>28</v>
      </c>
      <c r="R1718" s="14" t="s">
        <v>29</v>
      </c>
    </row>
    <row r="1719" spans="1:18" hidden="1" x14ac:dyDescent="0.25">
      <c r="A1719" s="176">
        <v>41922</v>
      </c>
      <c r="B1719" s="158">
        <v>41922</v>
      </c>
      <c r="C1719" s="159" t="s">
        <v>322</v>
      </c>
      <c r="D1719" s="56">
        <v>2014</v>
      </c>
      <c r="E1719" s="61" t="s">
        <v>342</v>
      </c>
      <c r="F1719" s="56">
        <v>1</v>
      </c>
      <c r="G1719" s="18" t="s">
        <v>140</v>
      </c>
      <c r="H1719" s="61" t="s">
        <v>140</v>
      </c>
      <c r="I1719" s="160">
        <v>0.52861111111111114</v>
      </c>
      <c r="J1719" s="161">
        <v>-7.8975467837576501</v>
      </c>
      <c r="K1719" s="162">
        <v>34.598992989696903</v>
      </c>
      <c r="L1719" s="14" t="s">
        <v>57</v>
      </c>
      <c r="M1719" s="61">
        <v>54.6</v>
      </c>
      <c r="N1719" s="14" t="s">
        <v>37</v>
      </c>
      <c r="O1719" s="115">
        <v>1</v>
      </c>
      <c r="P1719" s="14" t="s">
        <v>27</v>
      </c>
      <c r="Q1719" s="14" t="s">
        <v>28</v>
      </c>
      <c r="R1719" s="14" t="s">
        <v>35</v>
      </c>
    </row>
    <row r="1720" spans="1:18" hidden="1" x14ac:dyDescent="0.25">
      <c r="A1720" s="176">
        <v>41922</v>
      </c>
      <c r="B1720" s="158">
        <v>41922</v>
      </c>
      <c r="C1720" s="159" t="s">
        <v>322</v>
      </c>
      <c r="D1720" s="56">
        <v>2014</v>
      </c>
      <c r="E1720" s="61" t="s">
        <v>342</v>
      </c>
      <c r="F1720" s="56">
        <v>1</v>
      </c>
      <c r="G1720" s="18" t="s">
        <v>140</v>
      </c>
      <c r="H1720" s="61" t="s">
        <v>140</v>
      </c>
      <c r="I1720" s="160">
        <v>0.57832175925925922</v>
      </c>
      <c r="J1720" s="161">
        <v>-7.91412019957908</v>
      </c>
      <c r="K1720" s="162">
        <v>34.541102608485097</v>
      </c>
      <c r="L1720" s="14" t="s">
        <v>57</v>
      </c>
      <c r="M1720" s="61">
        <v>64.7</v>
      </c>
      <c r="N1720" s="14" t="s">
        <v>33</v>
      </c>
      <c r="O1720" s="115">
        <v>1</v>
      </c>
      <c r="P1720" s="14" t="s">
        <v>27</v>
      </c>
      <c r="Q1720" s="14" t="s">
        <v>28</v>
      </c>
      <c r="R1720" s="14" t="s">
        <v>50</v>
      </c>
    </row>
    <row r="1721" spans="1:18" hidden="1" x14ac:dyDescent="0.25">
      <c r="A1721" s="176">
        <v>41922</v>
      </c>
      <c r="B1721" s="158">
        <v>41922</v>
      </c>
      <c r="C1721" s="159" t="s">
        <v>322</v>
      </c>
      <c r="D1721" s="56">
        <v>2014</v>
      </c>
      <c r="E1721" s="61" t="s">
        <v>342</v>
      </c>
      <c r="F1721" s="56">
        <v>1</v>
      </c>
      <c r="G1721" s="18" t="s">
        <v>140</v>
      </c>
      <c r="H1721" s="61" t="s">
        <v>140</v>
      </c>
      <c r="I1721" s="160">
        <v>0.57923611111111117</v>
      </c>
      <c r="J1721" s="161">
        <v>-7.9147109777311302</v>
      </c>
      <c r="K1721" s="162">
        <v>34.539838491900497</v>
      </c>
      <c r="L1721" s="14" t="s">
        <v>57</v>
      </c>
      <c r="M1721" s="61">
        <v>64.8</v>
      </c>
      <c r="N1721" s="14" t="s">
        <v>33</v>
      </c>
      <c r="O1721" s="115">
        <v>1</v>
      </c>
      <c r="P1721" s="14" t="s">
        <v>31</v>
      </c>
      <c r="Q1721" s="14" t="s">
        <v>28</v>
      </c>
      <c r="R1721" s="14" t="s">
        <v>50</v>
      </c>
    </row>
    <row r="1722" spans="1:18" hidden="1" x14ac:dyDescent="0.25">
      <c r="A1722" s="176">
        <v>41922</v>
      </c>
      <c r="B1722" s="158">
        <v>41922</v>
      </c>
      <c r="C1722" s="159" t="s">
        <v>322</v>
      </c>
      <c r="D1722" s="56">
        <v>2014</v>
      </c>
      <c r="E1722" s="61" t="s">
        <v>342</v>
      </c>
      <c r="F1722" s="56">
        <v>1</v>
      </c>
      <c r="G1722" s="18" t="s">
        <v>140</v>
      </c>
      <c r="H1722" s="61" t="s">
        <v>140</v>
      </c>
      <c r="I1722" s="160">
        <v>0.58650462962962957</v>
      </c>
      <c r="J1722" s="161">
        <v>-7.9360857913680896</v>
      </c>
      <c r="K1722" s="162">
        <v>34.541986747566</v>
      </c>
      <c r="L1722" s="14" t="s">
        <v>57</v>
      </c>
      <c r="M1722" s="61">
        <v>67</v>
      </c>
      <c r="N1722" s="14" t="s">
        <v>26</v>
      </c>
      <c r="O1722" s="115">
        <v>1</v>
      </c>
      <c r="P1722" s="14" t="s">
        <v>34</v>
      </c>
      <c r="Q1722" s="14" t="s">
        <v>28</v>
      </c>
      <c r="R1722" s="14" t="s">
        <v>35</v>
      </c>
    </row>
    <row r="1723" spans="1:18" hidden="1" x14ac:dyDescent="0.25">
      <c r="A1723" s="176">
        <v>41922</v>
      </c>
      <c r="B1723" s="158">
        <v>41922</v>
      </c>
      <c r="C1723" s="159" t="s">
        <v>322</v>
      </c>
      <c r="D1723" s="56">
        <v>2014</v>
      </c>
      <c r="E1723" s="61" t="s">
        <v>342</v>
      </c>
      <c r="F1723" s="56">
        <v>1</v>
      </c>
      <c r="G1723" s="18" t="s">
        <v>140</v>
      </c>
      <c r="H1723" s="61" t="s">
        <v>140</v>
      </c>
      <c r="I1723" s="160">
        <v>0.58603009259259264</v>
      </c>
      <c r="J1723" s="161">
        <v>-7.93447124032771</v>
      </c>
      <c r="K1723" s="162">
        <v>34.542234017953099</v>
      </c>
      <c r="L1723" s="14" t="s">
        <v>57</v>
      </c>
      <c r="M1723" s="61">
        <v>67.2</v>
      </c>
      <c r="N1723" s="14" t="s">
        <v>33</v>
      </c>
      <c r="O1723" s="115">
        <v>1</v>
      </c>
      <c r="P1723" s="14" t="s">
        <v>27</v>
      </c>
      <c r="Q1723" s="14" t="s">
        <v>28</v>
      </c>
      <c r="R1723" s="14" t="s">
        <v>29</v>
      </c>
    </row>
    <row r="1724" spans="1:18" hidden="1" x14ac:dyDescent="0.25">
      <c r="A1724" s="176">
        <v>41922</v>
      </c>
      <c r="B1724" s="158">
        <v>41922</v>
      </c>
      <c r="C1724" s="159" t="s">
        <v>322</v>
      </c>
      <c r="D1724" s="56">
        <v>2014</v>
      </c>
      <c r="E1724" s="61" t="s">
        <v>342</v>
      </c>
      <c r="F1724" s="56">
        <v>1</v>
      </c>
      <c r="G1724" s="18" t="s">
        <v>140</v>
      </c>
      <c r="H1724" s="61" t="s">
        <v>140</v>
      </c>
      <c r="I1724" s="160">
        <v>0.5899537037037037</v>
      </c>
      <c r="J1724" s="161">
        <v>-7.93723540409772</v>
      </c>
      <c r="K1724" s="162">
        <v>34.542083597441597</v>
      </c>
      <c r="L1724" s="14" t="s">
        <v>57</v>
      </c>
      <c r="M1724" s="61">
        <v>67.5</v>
      </c>
      <c r="N1724" s="14" t="s">
        <v>42</v>
      </c>
      <c r="O1724" s="115">
        <v>1</v>
      </c>
      <c r="P1724" s="14" t="s">
        <v>27</v>
      </c>
      <c r="Q1724" s="14" t="s">
        <v>28</v>
      </c>
      <c r="R1724" s="14" t="s">
        <v>29</v>
      </c>
    </row>
    <row r="1725" spans="1:18" hidden="1" x14ac:dyDescent="0.25">
      <c r="A1725" s="176">
        <v>41922</v>
      </c>
      <c r="B1725" s="158">
        <v>41922</v>
      </c>
      <c r="C1725" s="159" t="s">
        <v>322</v>
      </c>
      <c r="D1725" s="56">
        <v>2014</v>
      </c>
      <c r="E1725" s="61" t="s">
        <v>342</v>
      </c>
      <c r="F1725" s="56">
        <v>1</v>
      </c>
      <c r="G1725" s="18" t="s">
        <v>140</v>
      </c>
      <c r="H1725" s="61" t="s">
        <v>140</v>
      </c>
      <c r="I1725" s="160">
        <v>0.59824074074074074</v>
      </c>
      <c r="J1725" s="161">
        <v>-7.9496774639248802</v>
      </c>
      <c r="K1725" s="162">
        <v>34.524674538665202</v>
      </c>
      <c r="L1725" s="14" t="s">
        <v>57</v>
      </c>
      <c r="M1725" s="61">
        <v>70</v>
      </c>
      <c r="N1725" s="14" t="s">
        <v>26</v>
      </c>
      <c r="O1725" s="115">
        <v>1</v>
      </c>
      <c r="P1725" s="14" t="s">
        <v>34</v>
      </c>
      <c r="Q1725" s="14" t="s">
        <v>28</v>
      </c>
      <c r="R1725" s="14" t="s">
        <v>48</v>
      </c>
    </row>
    <row r="1726" spans="1:18" hidden="1" x14ac:dyDescent="0.25">
      <c r="A1726" s="176">
        <v>41922</v>
      </c>
      <c r="B1726" s="158">
        <v>41922</v>
      </c>
      <c r="C1726" s="159" t="s">
        <v>322</v>
      </c>
      <c r="D1726" s="56">
        <v>2014</v>
      </c>
      <c r="E1726" s="61" t="s">
        <v>342</v>
      </c>
      <c r="F1726" s="56">
        <v>1</v>
      </c>
      <c r="G1726" s="18" t="s">
        <v>140</v>
      </c>
      <c r="H1726" s="61" t="s">
        <v>140</v>
      </c>
      <c r="I1726" s="160">
        <v>0.60313657407407406</v>
      </c>
      <c r="J1726" s="161">
        <v>-7.9683313965715996</v>
      </c>
      <c r="K1726" s="162">
        <v>34.511909753195901</v>
      </c>
      <c r="L1726" s="14" t="s">
        <v>57</v>
      </c>
      <c r="M1726" s="61">
        <v>72.599999999999994</v>
      </c>
      <c r="N1726" s="14" t="s">
        <v>26</v>
      </c>
      <c r="O1726" s="115">
        <v>1</v>
      </c>
      <c r="P1726" s="14" t="s">
        <v>27</v>
      </c>
      <c r="Q1726" s="14" t="s">
        <v>28</v>
      </c>
      <c r="R1726" s="14" t="s">
        <v>29</v>
      </c>
    </row>
    <row r="1727" spans="1:18" hidden="1" x14ac:dyDescent="0.25">
      <c r="A1727" s="176">
        <v>41923</v>
      </c>
      <c r="B1727" s="158">
        <v>41923</v>
      </c>
      <c r="C1727" s="159" t="s">
        <v>322</v>
      </c>
      <c r="D1727" s="56">
        <v>2014</v>
      </c>
      <c r="E1727" s="61" t="s">
        <v>342</v>
      </c>
      <c r="F1727" s="56">
        <v>1</v>
      </c>
      <c r="G1727" s="57" t="s">
        <v>673</v>
      </c>
      <c r="H1727" s="61" t="s">
        <v>174</v>
      </c>
      <c r="I1727" s="160">
        <v>0.38874999999999998</v>
      </c>
      <c r="J1727" s="161">
        <v>-7.6782930425412204</v>
      </c>
      <c r="K1727" s="162">
        <v>34.929925815347701</v>
      </c>
      <c r="L1727" s="14" t="s">
        <v>81</v>
      </c>
      <c r="M1727" s="61">
        <v>0.6</v>
      </c>
      <c r="N1727" s="14" t="s">
        <v>33</v>
      </c>
      <c r="O1727" s="115">
        <v>1</v>
      </c>
      <c r="P1727" s="14" t="s">
        <v>27</v>
      </c>
      <c r="Q1727" s="14" t="s">
        <v>28</v>
      </c>
      <c r="R1727" s="14" t="s">
        <v>29</v>
      </c>
    </row>
    <row r="1728" spans="1:18" hidden="1" x14ac:dyDescent="0.25">
      <c r="A1728" s="176">
        <v>41923</v>
      </c>
      <c r="B1728" s="158">
        <v>41923</v>
      </c>
      <c r="C1728" s="159" t="s">
        <v>322</v>
      </c>
      <c r="D1728" s="56">
        <v>2014</v>
      </c>
      <c r="E1728" s="61" t="s">
        <v>342</v>
      </c>
      <c r="F1728" s="56">
        <v>1</v>
      </c>
      <c r="G1728" s="57" t="s">
        <v>673</v>
      </c>
      <c r="H1728" s="61" t="s">
        <v>174</v>
      </c>
      <c r="I1728" s="160">
        <v>0.39275462962962965</v>
      </c>
      <c r="J1728" s="161">
        <v>-7.6653546460150404</v>
      </c>
      <c r="K1728" s="162">
        <v>34.9254744335908</v>
      </c>
      <c r="L1728" s="14" t="s">
        <v>81</v>
      </c>
      <c r="M1728" s="61">
        <v>2.2999999999999998</v>
      </c>
      <c r="N1728" s="14" t="s">
        <v>33</v>
      </c>
      <c r="O1728" s="115">
        <v>1</v>
      </c>
      <c r="P1728" s="14" t="s">
        <v>31</v>
      </c>
      <c r="Q1728" s="14" t="s">
        <v>28</v>
      </c>
      <c r="R1728" s="14" t="s">
        <v>29</v>
      </c>
    </row>
    <row r="1729" spans="1:18" hidden="1" x14ac:dyDescent="0.25">
      <c r="A1729" s="176">
        <v>41923</v>
      </c>
      <c r="B1729" s="158">
        <v>41923</v>
      </c>
      <c r="C1729" s="159" t="s">
        <v>322</v>
      </c>
      <c r="D1729" s="56">
        <v>2014</v>
      </c>
      <c r="E1729" s="61" t="s">
        <v>342</v>
      </c>
      <c r="F1729" s="56">
        <v>1</v>
      </c>
      <c r="G1729" s="57" t="s">
        <v>673</v>
      </c>
      <c r="H1729" s="61" t="s">
        <v>174</v>
      </c>
      <c r="I1729" s="160">
        <v>0.39715277777777774</v>
      </c>
      <c r="J1729" s="161">
        <v>-7.6601078301676599</v>
      </c>
      <c r="K1729" s="162">
        <v>34.919429564829599</v>
      </c>
      <c r="L1729" s="14" t="s">
        <v>81</v>
      </c>
      <c r="M1729" s="61">
        <v>3.1</v>
      </c>
      <c r="N1729" s="14" t="s">
        <v>33</v>
      </c>
      <c r="O1729" s="115">
        <v>1</v>
      </c>
      <c r="P1729" s="14" t="s">
        <v>34</v>
      </c>
      <c r="Q1729" s="14" t="s">
        <v>28</v>
      </c>
      <c r="R1729" s="14" t="s">
        <v>29</v>
      </c>
    </row>
    <row r="1730" spans="1:18" hidden="1" x14ac:dyDescent="0.25">
      <c r="A1730" s="176">
        <v>41923</v>
      </c>
      <c r="B1730" s="158">
        <v>41923</v>
      </c>
      <c r="C1730" s="159" t="s">
        <v>322</v>
      </c>
      <c r="D1730" s="56">
        <v>2014</v>
      </c>
      <c r="E1730" s="61" t="s">
        <v>342</v>
      </c>
      <c r="F1730" s="56">
        <v>1</v>
      </c>
      <c r="G1730" s="57" t="s">
        <v>673</v>
      </c>
      <c r="H1730" s="61" t="s">
        <v>174</v>
      </c>
      <c r="I1730" s="160">
        <v>0.40229166666666666</v>
      </c>
      <c r="J1730" s="161">
        <v>-7.65191099902923</v>
      </c>
      <c r="K1730" s="162">
        <v>34.913959978720797</v>
      </c>
      <c r="L1730" s="14" t="s">
        <v>81</v>
      </c>
      <c r="M1730" s="61">
        <v>4.2</v>
      </c>
      <c r="N1730" s="14" t="s">
        <v>37</v>
      </c>
      <c r="O1730" s="115">
        <v>1</v>
      </c>
      <c r="P1730" s="14" t="s">
        <v>27</v>
      </c>
      <c r="Q1730" s="14" t="s">
        <v>28</v>
      </c>
      <c r="R1730" s="14" t="s">
        <v>50</v>
      </c>
    </row>
    <row r="1731" spans="1:18" hidden="1" x14ac:dyDescent="0.25">
      <c r="A1731" s="176">
        <v>41923</v>
      </c>
      <c r="B1731" s="158">
        <v>41923</v>
      </c>
      <c r="C1731" s="159" t="s">
        <v>322</v>
      </c>
      <c r="D1731" s="56">
        <v>2014</v>
      </c>
      <c r="E1731" s="61" t="s">
        <v>342</v>
      </c>
      <c r="F1731" s="56">
        <v>1</v>
      </c>
      <c r="G1731" s="57" t="s">
        <v>673</v>
      </c>
      <c r="H1731" s="61" t="s">
        <v>174</v>
      </c>
      <c r="I1731" s="160">
        <v>0.41121527777777778</v>
      </c>
      <c r="J1731" s="161">
        <v>-7.6229224562811604</v>
      </c>
      <c r="K1731" s="162">
        <v>34.916614336815499</v>
      </c>
      <c r="L1731" s="14" t="s">
        <v>81</v>
      </c>
      <c r="M1731" s="61">
        <v>7.7</v>
      </c>
      <c r="N1731" s="14" t="s">
        <v>33</v>
      </c>
      <c r="O1731" s="115">
        <v>1</v>
      </c>
      <c r="P1731" s="14" t="s">
        <v>31</v>
      </c>
      <c r="Q1731" s="14" t="s">
        <v>28</v>
      </c>
      <c r="R1731" s="14" t="s">
        <v>29</v>
      </c>
    </row>
    <row r="1732" spans="1:18" hidden="1" x14ac:dyDescent="0.25">
      <c r="A1732" s="176">
        <v>41924</v>
      </c>
      <c r="B1732" s="158">
        <v>41924</v>
      </c>
      <c r="C1732" s="159" t="s">
        <v>322</v>
      </c>
      <c r="D1732" s="56">
        <v>2014</v>
      </c>
      <c r="E1732" s="61" t="s">
        <v>342</v>
      </c>
      <c r="F1732" s="56">
        <v>1</v>
      </c>
      <c r="G1732" s="57" t="s">
        <v>673</v>
      </c>
      <c r="H1732" s="61" t="s">
        <v>82</v>
      </c>
      <c r="I1732" s="160">
        <v>0.38560185185185186</v>
      </c>
      <c r="J1732" s="161">
        <v>-7.6040674696345398</v>
      </c>
      <c r="K1732" s="162">
        <v>34.917431890112098</v>
      </c>
      <c r="L1732" s="14" t="s">
        <v>82</v>
      </c>
      <c r="M1732" s="61">
        <v>0.9</v>
      </c>
      <c r="N1732" s="14" t="s">
        <v>33</v>
      </c>
      <c r="O1732" s="115">
        <v>1</v>
      </c>
      <c r="P1732" s="14" t="s">
        <v>34</v>
      </c>
      <c r="Q1732" s="14" t="s">
        <v>28</v>
      </c>
      <c r="R1732" s="14" t="s">
        <v>50</v>
      </c>
    </row>
    <row r="1733" spans="1:18" hidden="1" x14ac:dyDescent="0.25">
      <c r="A1733" s="176">
        <v>41924</v>
      </c>
      <c r="B1733" s="158">
        <v>41924</v>
      </c>
      <c r="C1733" s="159" t="s">
        <v>322</v>
      </c>
      <c r="D1733" s="56">
        <v>2014</v>
      </c>
      <c r="E1733" s="61" t="s">
        <v>342</v>
      </c>
      <c r="F1733" s="56">
        <v>1</v>
      </c>
      <c r="G1733" s="57" t="s">
        <v>673</v>
      </c>
      <c r="H1733" s="61" t="s">
        <v>82</v>
      </c>
      <c r="I1733" s="160">
        <v>0.39462962962962966</v>
      </c>
      <c r="J1733" s="161">
        <v>-7.6053076469641603</v>
      </c>
      <c r="K1733" s="162">
        <v>34.885725548830102</v>
      </c>
      <c r="L1733" s="14" t="s">
        <v>82</v>
      </c>
      <c r="M1733" s="61">
        <v>5</v>
      </c>
      <c r="N1733" s="14" t="s">
        <v>33</v>
      </c>
      <c r="O1733" s="115">
        <v>1</v>
      </c>
      <c r="P1733" s="14" t="s">
        <v>31</v>
      </c>
      <c r="Q1733" s="14" t="s">
        <v>28</v>
      </c>
      <c r="R1733" s="14" t="s">
        <v>35</v>
      </c>
    </row>
    <row r="1734" spans="1:18" hidden="1" x14ac:dyDescent="0.25">
      <c r="A1734" s="176">
        <v>41924</v>
      </c>
      <c r="B1734" s="158">
        <v>41924</v>
      </c>
      <c r="C1734" s="159" t="s">
        <v>322</v>
      </c>
      <c r="D1734" s="56">
        <v>2014</v>
      </c>
      <c r="E1734" s="61" t="s">
        <v>342</v>
      </c>
      <c r="F1734" s="56">
        <v>1</v>
      </c>
      <c r="G1734" s="57" t="s">
        <v>673</v>
      </c>
      <c r="H1734" s="61" t="s">
        <v>82</v>
      </c>
      <c r="I1734" s="160">
        <v>0.40662037037037035</v>
      </c>
      <c r="J1734" s="161">
        <v>-7.6032816377871004</v>
      </c>
      <c r="K1734" s="162">
        <v>34.870809477004499</v>
      </c>
      <c r="L1734" s="14" t="s">
        <v>82</v>
      </c>
      <c r="M1734" s="61">
        <v>7.3</v>
      </c>
      <c r="N1734" s="14" t="s">
        <v>33</v>
      </c>
      <c r="O1734" s="115">
        <v>1</v>
      </c>
      <c r="P1734" s="14" t="s">
        <v>34</v>
      </c>
      <c r="Q1734" s="14" t="s">
        <v>28</v>
      </c>
      <c r="R1734" s="14" t="s">
        <v>35</v>
      </c>
    </row>
    <row r="1735" spans="1:18" hidden="1" x14ac:dyDescent="0.25">
      <c r="A1735" s="176">
        <v>41924</v>
      </c>
      <c r="B1735" s="158">
        <v>41924</v>
      </c>
      <c r="C1735" s="159" t="s">
        <v>322</v>
      </c>
      <c r="D1735" s="56">
        <v>2014</v>
      </c>
      <c r="E1735" s="61" t="s">
        <v>342</v>
      </c>
      <c r="F1735" s="56">
        <v>1</v>
      </c>
      <c r="G1735" s="57" t="s">
        <v>673</v>
      </c>
      <c r="H1735" s="61" t="s">
        <v>82</v>
      </c>
      <c r="I1735" s="160">
        <v>0.41267361111111112</v>
      </c>
      <c r="J1735" s="161">
        <v>-7.6041136051119702</v>
      </c>
      <c r="K1735" s="162">
        <v>34.858555988816597</v>
      </c>
      <c r="L1735" s="14" t="s">
        <v>82</v>
      </c>
      <c r="M1735" s="61">
        <v>9.1999999999999993</v>
      </c>
      <c r="N1735" s="14" t="s">
        <v>26</v>
      </c>
      <c r="O1735" s="115">
        <v>1</v>
      </c>
      <c r="P1735" s="14" t="s">
        <v>27</v>
      </c>
      <c r="Q1735" s="14" t="s">
        <v>28</v>
      </c>
      <c r="R1735" s="14" t="s">
        <v>48</v>
      </c>
    </row>
    <row r="1736" spans="1:18" hidden="1" x14ac:dyDescent="0.25">
      <c r="A1736" s="176">
        <v>41924</v>
      </c>
      <c r="B1736" s="158">
        <v>41924</v>
      </c>
      <c r="C1736" s="159" t="s">
        <v>322</v>
      </c>
      <c r="D1736" s="56">
        <v>2014</v>
      </c>
      <c r="E1736" s="61" t="s">
        <v>342</v>
      </c>
      <c r="F1736" s="56">
        <v>1</v>
      </c>
      <c r="G1736" s="57" t="s">
        <v>673</v>
      </c>
      <c r="H1736" s="61" t="s">
        <v>82</v>
      </c>
      <c r="I1736" s="160">
        <v>0.41549768518518521</v>
      </c>
      <c r="J1736" s="161">
        <v>-7.60414534644526</v>
      </c>
      <c r="K1736" s="162">
        <v>34.858595059228598</v>
      </c>
      <c r="L1736" s="14" t="s">
        <v>82</v>
      </c>
      <c r="M1736" s="61">
        <v>9.1999999999999993</v>
      </c>
      <c r="N1736" s="14" t="s">
        <v>42</v>
      </c>
      <c r="O1736" s="115">
        <v>1</v>
      </c>
      <c r="P1736" s="14" t="s">
        <v>27</v>
      </c>
      <c r="Q1736" s="14" t="s">
        <v>28</v>
      </c>
      <c r="R1736" s="14" t="s">
        <v>29</v>
      </c>
    </row>
    <row r="1737" spans="1:18" hidden="1" x14ac:dyDescent="0.25">
      <c r="A1737" s="176">
        <v>41924</v>
      </c>
      <c r="B1737" s="158">
        <v>41924</v>
      </c>
      <c r="C1737" s="159" t="s">
        <v>322</v>
      </c>
      <c r="D1737" s="56">
        <v>2014</v>
      </c>
      <c r="E1737" s="61" t="s">
        <v>342</v>
      </c>
      <c r="F1737" s="56">
        <v>1</v>
      </c>
      <c r="G1737" s="57" t="s">
        <v>673</v>
      </c>
      <c r="H1737" s="61" t="s">
        <v>82</v>
      </c>
      <c r="I1737" s="160">
        <v>0.41722222222222222</v>
      </c>
      <c r="J1737" s="161">
        <v>-7.60220634351945</v>
      </c>
      <c r="K1737" s="162">
        <v>34.853469502362799</v>
      </c>
      <c r="L1737" s="14" t="s">
        <v>82</v>
      </c>
      <c r="M1737" s="61">
        <v>10.1</v>
      </c>
      <c r="N1737" s="14" t="s">
        <v>26</v>
      </c>
      <c r="O1737" s="115">
        <v>1</v>
      </c>
      <c r="P1737" s="14" t="s">
        <v>27</v>
      </c>
      <c r="Q1737" s="14" t="s">
        <v>28</v>
      </c>
      <c r="R1737" s="14" t="s">
        <v>29</v>
      </c>
    </row>
    <row r="1738" spans="1:18" hidden="1" x14ac:dyDescent="0.25">
      <c r="A1738" s="176">
        <v>41924</v>
      </c>
      <c r="B1738" s="158">
        <v>41924</v>
      </c>
      <c r="C1738" s="159" t="s">
        <v>322</v>
      </c>
      <c r="D1738" s="56">
        <v>2014</v>
      </c>
      <c r="E1738" s="61" t="s">
        <v>342</v>
      </c>
      <c r="F1738" s="56">
        <v>1</v>
      </c>
      <c r="G1738" s="57" t="s">
        <v>673</v>
      </c>
      <c r="H1738" s="61" t="s">
        <v>82</v>
      </c>
      <c r="I1738" s="160">
        <v>0.42184027777777783</v>
      </c>
      <c r="J1738" s="161">
        <v>-7.5964031101121803</v>
      </c>
      <c r="K1738" s="162">
        <v>34.839388718944399</v>
      </c>
      <c r="L1738" s="14" t="s">
        <v>82</v>
      </c>
      <c r="M1738" s="61">
        <v>11.9</v>
      </c>
      <c r="N1738" s="14" t="s">
        <v>33</v>
      </c>
      <c r="O1738" s="115">
        <v>1</v>
      </c>
      <c r="P1738" s="14" t="s">
        <v>31</v>
      </c>
      <c r="Q1738" s="14" t="s">
        <v>28</v>
      </c>
      <c r="R1738" s="14" t="s">
        <v>29</v>
      </c>
    </row>
    <row r="1739" spans="1:18" hidden="1" x14ac:dyDescent="0.25">
      <c r="A1739" s="176">
        <v>41924</v>
      </c>
      <c r="B1739" s="158">
        <v>41924</v>
      </c>
      <c r="C1739" s="159" t="s">
        <v>322</v>
      </c>
      <c r="D1739" s="56">
        <v>2014</v>
      </c>
      <c r="E1739" s="61" t="s">
        <v>342</v>
      </c>
      <c r="F1739" s="56">
        <v>1</v>
      </c>
      <c r="G1739" s="57" t="s">
        <v>673</v>
      </c>
      <c r="H1739" s="61" t="s">
        <v>82</v>
      </c>
      <c r="I1739" s="160">
        <v>0.42263888888888884</v>
      </c>
      <c r="J1739" s="161">
        <v>-7.5988329798737198</v>
      </c>
      <c r="K1739" s="162">
        <v>34.831195618372497</v>
      </c>
      <c r="L1739" s="14" t="s">
        <v>82</v>
      </c>
      <c r="M1739" s="61">
        <v>12.5</v>
      </c>
      <c r="N1739" s="14" t="s">
        <v>37</v>
      </c>
      <c r="O1739" s="115">
        <v>1</v>
      </c>
      <c r="P1739" s="14" t="s">
        <v>34</v>
      </c>
      <c r="Q1739" s="14" t="s">
        <v>28</v>
      </c>
      <c r="R1739" s="14" t="s">
        <v>35</v>
      </c>
    </row>
    <row r="1740" spans="1:18" hidden="1" x14ac:dyDescent="0.25">
      <c r="A1740" s="176">
        <v>41924</v>
      </c>
      <c r="B1740" s="158">
        <v>41924</v>
      </c>
      <c r="C1740" s="159" t="s">
        <v>322</v>
      </c>
      <c r="D1740" s="56">
        <v>2014</v>
      </c>
      <c r="E1740" s="61" t="s">
        <v>342</v>
      </c>
      <c r="F1740" s="56">
        <v>1</v>
      </c>
      <c r="G1740" s="57" t="s">
        <v>673</v>
      </c>
      <c r="H1740" s="61" t="s">
        <v>82</v>
      </c>
      <c r="I1740" s="160">
        <v>0.45484953703703707</v>
      </c>
      <c r="J1740" s="161">
        <v>-7.6200702941632397</v>
      </c>
      <c r="K1740" s="162">
        <v>34.747370071266602</v>
      </c>
      <c r="L1740" s="14" t="s">
        <v>82</v>
      </c>
      <c r="M1740" s="61">
        <v>23.1</v>
      </c>
      <c r="N1740" s="14" t="s">
        <v>37</v>
      </c>
      <c r="O1740" s="115">
        <v>1</v>
      </c>
      <c r="P1740" s="14" t="s">
        <v>34</v>
      </c>
      <c r="Q1740" s="14" t="s">
        <v>28</v>
      </c>
      <c r="R1740" s="14" t="s">
        <v>48</v>
      </c>
    </row>
    <row r="1741" spans="1:18" hidden="1" x14ac:dyDescent="0.25">
      <c r="A1741" s="176">
        <v>41924</v>
      </c>
      <c r="B1741" s="158">
        <v>41924</v>
      </c>
      <c r="C1741" s="159" t="s">
        <v>322</v>
      </c>
      <c r="D1741" s="56">
        <v>2014</v>
      </c>
      <c r="E1741" s="61" t="s">
        <v>342</v>
      </c>
      <c r="F1741" s="56">
        <v>1</v>
      </c>
      <c r="G1741" s="57" t="s">
        <v>673</v>
      </c>
      <c r="H1741" s="61" t="s">
        <v>82</v>
      </c>
      <c r="I1741" s="160">
        <v>0.46785879629629629</v>
      </c>
      <c r="J1741" s="161">
        <v>-7.6476622769644198</v>
      </c>
      <c r="K1741" s="162">
        <v>34.700503638645202</v>
      </c>
      <c r="L1741" s="14" t="s">
        <v>82</v>
      </c>
      <c r="M1741" s="61">
        <v>29.7</v>
      </c>
      <c r="N1741" s="14" t="s">
        <v>26</v>
      </c>
      <c r="O1741" s="115">
        <v>1</v>
      </c>
      <c r="P1741" s="14" t="s">
        <v>34</v>
      </c>
      <c r="Q1741" s="14" t="s">
        <v>28</v>
      </c>
      <c r="R1741" s="14" t="s">
        <v>48</v>
      </c>
    </row>
    <row r="1742" spans="1:18" hidden="1" x14ac:dyDescent="0.25">
      <c r="A1742" s="176">
        <v>41924</v>
      </c>
      <c r="B1742" s="158">
        <v>41924</v>
      </c>
      <c r="C1742" s="159" t="s">
        <v>322</v>
      </c>
      <c r="D1742" s="56">
        <v>2014</v>
      </c>
      <c r="E1742" s="61" t="s">
        <v>342</v>
      </c>
      <c r="F1742" s="56">
        <v>1</v>
      </c>
      <c r="G1742" s="57" t="s">
        <v>673</v>
      </c>
      <c r="H1742" s="61" t="s">
        <v>82</v>
      </c>
      <c r="I1742" s="160">
        <v>0.53787037037037033</v>
      </c>
      <c r="J1742" s="161">
        <v>-7.6952995439560903</v>
      </c>
      <c r="K1742" s="162">
        <v>34.670502150481298</v>
      </c>
      <c r="L1742" s="14" t="s">
        <v>82</v>
      </c>
      <c r="M1742" s="61">
        <v>45.7</v>
      </c>
      <c r="N1742" s="14" t="s">
        <v>33</v>
      </c>
      <c r="O1742" s="115">
        <v>1</v>
      </c>
      <c r="P1742" s="14" t="s">
        <v>34</v>
      </c>
      <c r="Q1742" s="14" t="s">
        <v>38</v>
      </c>
    </row>
    <row r="1743" spans="1:18" hidden="1" x14ac:dyDescent="0.25">
      <c r="A1743" s="176">
        <v>41930</v>
      </c>
      <c r="B1743" s="158">
        <v>41930</v>
      </c>
      <c r="C1743" s="159" t="s">
        <v>323</v>
      </c>
      <c r="D1743" s="56">
        <v>2014</v>
      </c>
      <c r="E1743" s="61" t="s">
        <v>342</v>
      </c>
      <c r="F1743" s="56">
        <v>1</v>
      </c>
      <c r="G1743" s="18" t="s">
        <v>343</v>
      </c>
      <c r="H1743" s="177" t="s">
        <v>128</v>
      </c>
      <c r="I1743" s="160">
        <v>0.49175925925925923</v>
      </c>
      <c r="J1743" s="161">
        <v>-6.6460593929999998</v>
      </c>
      <c r="K1743" s="162">
        <v>31.101477169999999</v>
      </c>
      <c r="L1743" s="14" t="s">
        <v>90</v>
      </c>
      <c r="M1743" s="61">
        <v>4.7</v>
      </c>
      <c r="N1743" s="14" t="s">
        <v>33</v>
      </c>
      <c r="O1743" s="115">
        <v>1</v>
      </c>
      <c r="P1743" s="14" t="s">
        <v>34</v>
      </c>
      <c r="Q1743" s="14" t="s">
        <v>38</v>
      </c>
    </row>
    <row r="1744" spans="1:18" hidden="1" x14ac:dyDescent="0.25">
      <c r="A1744" s="176">
        <v>41930</v>
      </c>
      <c r="B1744" s="158">
        <v>41930</v>
      </c>
      <c r="C1744" s="159" t="s">
        <v>323</v>
      </c>
      <c r="D1744" s="56">
        <v>2014</v>
      </c>
      <c r="E1744" s="61" t="s">
        <v>342</v>
      </c>
      <c r="F1744" s="56">
        <v>1</v>
      </c>
      <c r="G1744" s="18" t="s">
        <v>343</v>
      </c>
      <c r="H1744" s="177" t="s">
        <v>128</v>
      </c>
      <c r="I1744" s="160">
        <v>0.50398148148148147</v>
      </c>
      <c r="J1744" s="161">
        <v>-6.6540474659999997</v>
      </c>
      <c r="K1744" s="162">
        <v>31.085820859999998</v>
      </c>
      <c r="L1744" s="14" t="s">
        <v>90</v>
      </c>
      <c r="M1744" s="61">
        <v>6.6</v>
      </c>
      <c r="N1744" s="14" t="s">
        <v>41</v>
      </c>
      <c r="O1744" s="115">
        <v>1</v>
      </c>
      <c r="P1744" s="14" t="s">
        <v>34</v>
      </c>
      <c r="Q1744" s="14" t="s">
        <v>28</v>
      </c>
      <c r="R1744" s="14" t="s">
        <v>35</v>
      </c>
    </row>
    <row r="1745" spans="1:18" hidden="1" x14ac:dyDescent="0.25">
      <c r="A1745" s="176">
        <v>41930</v>
      </c>
      <c r="B1745" s="158">
        <v>41930</v>
      </c>
      <c r="C1745" s="159" t="s">
        <v>323</v>
      </c>
      <c r="D1745" s="56">
        <v>2014</v>
      </c>
      <c r="E1745" s="61" t="s">
        <v>342</v>
      </c>
      <c r="F1745" s="56">
        <v>1</v>
      </c>
      <c r="G1745" s="18" t="s">
        <v>343</v>
      </c>
      <c r="H1745" s="177" t="s">
        <v>128</v>
      </c>
      <c r="I1745" s="160">
        <v>0.53482638888888889</v>
      </c>
      <c r="J1745" s="161">
        <v>-6.6985201239999999</v>
      </c>
      <c r="K1745" s="162">
        <v>31.023435660000001</v>
      </c>
      <c r="L1745" s="14" t="s">
        <v>90</v>
      </c>
      <c r="M1745" s="61">
        <v>15.2</v>
      </c>
      <c r="N1745" s="14" t="s">
        <v>102</v>
      </c>
      <c r="O1745" s="115">
        <v>1</v>
      </c>
      <c r="P1745" s="14" t="s">
        <v>27</v>
      </c>
      <c r="Q1745" s="14" t="s">
        <v>28</v>
      </c>
      <c r="R1745" s="14" t="s">
        <v>35</v>
      </c>
    </row>
    <row r="1746" spans="1:18" hidden="1" x14ac:dyDescent="0.25">
      <c r="A1746" s="176">
        <v>41930</v>
      </c>
      <c r="B1746" s="158">
        <v>41930</v>
      </c>
      <c r="C1746" s="159" t="s">
        <v>323</v>
      </c>
      <c r="D1746" s="56">
        <v>2014</v>
      </c>
      <c r="E1746" s="61" t="s">
        <v>342</v>
      </c>
      <c r="F1746" s="56">
        <v>1</v>
      </c>
      <c r="G1746" s="18" t="s">
        <v>343</v>
      </c>
      <c r="H1746" s="177" t="s">
        <v>128</v>
      </c>
      <c r="I1746" s="160">
        <v>0.55123842592592587</v>
      </c>
      <c r="J1746" s="161">
        <v>-6.7287123080000004</v>
      </c>
      <c r="K1746" s="162">
        <v>30.99431676</v>
      </c>
      <c r="L1746" s="14" t="s">
        <v>90</v>
      </c>
      <c r="M1746" s="61">
        <v>20.100000000000001</v>
      </c>
      <c r="N1746" s="14" t="s">
        <v>30</v>
      </c>
      <c r="O1746" s="115">
        <v>1</v>
      </c>
      <c r="P1746" s="14" t="s">
        <v>27</v>
      </c>
      <c r="Q1746" s="14" t="s">
        <v>28</v>
      </c>
      <c r="R1746" s="14" t="s">
        <v>35</v>
      </c>
    </row>
    <row r="1747" spans="1:18" hidden="1" x14ac:dyDescent="0.25">
      <c r="A1747" s="176">
        <v>41930</v>
      </c>
      <c r="B1747" s="158">
        <v>41930</v>
      </c>
      <c r="C1747" s="159" t="s">
        <v>323</v>
      </c>
      <c r="D1747" s="56">
        <v>2014</v>
      </c>
      <c r="E1747" s="61" t="s">
        <v>342</v>
      </c>
      <c r="F1747" s="56">
        <v>1</v>
      </c>
      <c r="G1747" s="18" t="s">
        <v>343</v>
      </c>
      <c r="H1747" s="177" t="s">
        <v>128</v>
      </c>
      <c r="I1747" s="160">
        <v>0.55744212962962958</v>
      </c>
      <c r="J1747" s="161">
        <v>-6.7397480099999996</v>
      </c>
      <c r="K1747" s="162">
        <v>30.98218756</v>
      </c>
      <c r="L1747" s="14" t="s">
        <v>90</v>
      </c>
      <c r="M1747" s="61">
        <v>22</v>
      </c>
      <c r="N1747" s="14" t="s">
        <v>41</v>
      </c>
      <c r="O1747" s="115">
        <v>1</v>
      </c>
      <c r="P1747" s="14" t="s">
        <v>27</v>
      </c>
      <c r="Q1747" s="14" t="s">
        <v>28</v>
      </c>
      <c r="R1747" s="14" t="s">
        <v>29</v>
      </c>
    </row>
    <row r="1748" spans="1:18" hidden="1" x14ac:dyDescent="0.25">
      <c r="A1748" s="176">
        <v>41932</v>
      </c>
      <c r="B1748" s="158">
        <v>41932</v>
      </c>
      <c r="C1748" s="159" t="s">
        <v>323</v>
      </c>
      <c r="D1748" s="56">
        <v>2014</v>
      </c>
      <c r="E1748" s="61" t="s">
        <v>342</v>
      </c>
      <c r="F1748" s="56">
        <v>1</v>
      </c>
      <c r="G1748" s="186" t="s">
        <v>129</v>
      </c>
      <c r="H1748" s="61" t="s">
        <v>129</v>
      </c>
      <c r="I1748" s="160">
        <v>0.53743055555555552</v>
      </c>
      <c r="J1748" s="161">
        <v>-6.91114190455888</v>
      </c>
      <c r="K1748" s="162">
        <v>31.2414552797181</v>
      </c>
      <c r="L1748" s="14" t="s">
        <v>104</v>
      </c>
      <c r="M1748" s="61">
        <v>54.7</v>
      </c>
      <c r="N1748" s="14" t="s">
        <v>33</v>
      </c>
      <c r="O1748" s="115">
        <v>1</v>
      </c>
      <c r="P1748" s="14" t="s">
        <v>34</v>
      </c>
      <c r="Q1748" s="14" t="s">
        <v>38</v>
      </c>
    </row>
    <row r="1749" spans="1:18" hidden="1" x14ac:dyDescent="0.25">
      <c r="A1749" s="176">
        <v>41932</v>
      </c>
      <c r="B1749" s="158">
        <v>41932</v>
      </c>
      <c r="C1749" s="159" t="s">
        <v>323</v>
      </c>
      <c r="D1749" s="56">
        <v>2014</v>
      </c>
      <c r="E1749" s="61" t="s">
        <v>342</v>
      </c>
      <c r="F1749" s="56">
        <v>1</v>
      </c>
      <c r="G1749" s="186" t="s">
        <v>129</v>
      </c>
      <c r="H1749" s="61" t="s">
        <v>129</v>
      </c>
      <c r="I1749" s="160">
        <v>0.56369212962962967</v>
      </c>
      <c r="J1749" s="161">
        <v>-6.9250443467955298</v>
      </c>
      <c r="K1749" s="162">
        <v>31.2810364533495</v>
      </c>
      <c r="L1749" s="14" t="s">
        <v>104</v>
      </c>
      <c r="M1749" s="61">
        <v>62.2</v>
      </c>
      <c r="N1749" s="14" t="s">
        <v>33</v>
      </c>
      <c r="O1749" s="115">
        <v>1</v>
      </c>
      <c r="P1749" s="14" t="s">
        <v>34</v>
      </c>
      <c r="Q1749" s="14" t="s">
        <v>38</v>
      </c>
    </row>
    <row r="1750" spans="1:18" hidden="1" x14ac:dyDescent="0.25">
      <c r="A1750" s="176">
        <v>41932</v>
      </c>
      <c r="B1750" s="158">
        <v>41932</v>
      </c>
      <c r="C1750" s="159" t="s">
        <v>323</v>
      </c>
      <c r="D1750" s="56">
        <v>2014</v>
      </c>
      <c r="E1750" s="61" t="s">
        <v>342</v>
      </c>
      <c r="F1750" s="56">
        <v>1</v>
      </c>
      <c r="G1750" s="186" t="s">
        <v>129</v>
      </c>
      <c r="H1750" s="61" t="s">
        <v>129</v>
      </c>
      <c r="I1750" s="160">
        <v>0.56491898148148145</v>
      </c>
      <c r="J1750" s="161">
        <v>-6.9274956073917604</v>
      </c>
      <c r="K1750" s="162">
        <v>31.2820747701771</v>
      </c>
      <c r="L1750" s="14" t="s">
        <v>104</v>
      </c>
      <c r="M1750" s="61">
        <v>62.6</v>
      </c>
      <c r="N1750" s="14" t="s">
        <v>41</v>
      </c>
      <c r="O1750" s="115">
        <v>1</v>
      </c>
      <c r="P1750" s="14" t="s">
        <v>34</v>
      </c>
      <c r="Q1750" s="14" t="s">
        <v>38</v>
      </c>
    </row>
    <row r="1751" spans="1:18" hidden="1" x14ac:dyDescent="0.25">
      <c r="A1751" s="176">
        <v>41932</v>
      </c>
      <c r="B1751" s="158">
        <v>41932</v>
      </c>
      <c r="C1751" s="159" t="s">
        <v>323</v>
      </c>
      <c r="D1751" s="56">
        <v>2014</v>
      </c>
      <c r="E1751" s="61" t="s">
        <v>342</v>
      </c>
      <c r="F1751" s="56">
        <v>1</v>
      </c>
      <c r="G1751" s="186" t="s">
        <v>129</v>
      </c>
      <c r="H1751" s="61" t="s">
        <v>129</v>
      </c>
      <c r="I1751" s="160">
        <v>0.57271990740740741</v>
      </c>
      <c r="J1751" s="161">
        <v>-6.9402999930289697</v>
      </c>
      <c r="K1751" s="162">
        <v>31.285401296185899</v>
      </c>
      <c r="L1751" s="14" t="s">
        <v>104</v>
      </c>
      <c r="M1751" s="61">
        <v>64</v>
      </c>
      <c r="N1751" s="14" t="s">
        <v>33</v>
      </c>
      <c r="O1751" s="115">
        <v>1</v>
      </c>
      <c r="P1751" s="14" t="s">
        <v>27</v>
      </c>
      <c r="Q1751" s="14" t="s">
        <v>38</v>
      </c>
    </row>
    <row r="1752" spans="1:18" hidden="1" x14ac:dyDescent="0.25">
      <c r="A1752" s="176">
        <v>41932</v>
      </c>
      <c r="B1752" s="158">
        <v>41932</v>
      </c>
      <c r="C1752" s="159" t="s">
        <v>323</v>
      </c>
      <c r="D1752" s="56">
        <v>2014</v>
      </c>
      <c r="E1752" s="61" t="s">
        <v>342</v>
      </c>
      <c r="F1752" s="56">
        <v>1</v>
      </c>
      <c r="G1752" s="186" t="s">
        <v>129</v>
      </c>
      <c r="H1752" s="61" t="s">
        <v>129</v>
      </c>
      <c r="I1752" s="160">
        <v>0.61116898148148147</v>
      </c>
      <c r="J1752" s="161">
        <v>-6.9250301906774601</v>
      </c>
      <c r="K1752" s="162">
        <v>31.368444099651398</v>
      </c>
      <c r="L1752" s="14" t="s">
        <v>104</v>
      </c>
      <c r="M1752" s="61">
        <v>76</v>
      </c>
      <c r="N1752" s="14" t="s">
        <v>33</v>
      </c>
      <c r="O1752" s="115">
        <v>1</v>
      </c>
      <c r="P1752" s="14" t="s">
        <v>34</v>
      </c>
      <c r="Q1752" s="14" t="s">
        <v>28</v>
      </c>
      <c r="R1752" s="14" t="s">
        <v>35</v>
      </c>
    </row>
    <row r="1753" spans="1:18" hidden="1" x14ac:dyDescent="0.25">
      <c r="A1753" s="176">
        <v>42081</v>
      </c>
      <c r="B1753" s="158">
        <v>42081</v>
      </c>
      <c r="C1753" s="159" t="s">
        <v>324</v>
      </c>
      <c r="D1753" s="56">
        <v>2015</v>
      </c>
      <c r="E1753" s="61" t="s">
        <v>341</v>
      </c>
      <c r="F1753" s="56">
        <v>1</v>
      </c>
      <c r="G1753" s="61" t="s">
        <v>134</v>
      </c>
      <c r="H1753" s="61" t="s">
        <v>134</v>
      </c>
      <c r="I1753" s="160">
        <v>0.38250000000000001</v>
      </c>
      <c r="J1753" s="161">
        <v>-7.6812845202258799</v>
      </c>
      <c r="K1753" s="162">
        <v>34.929693235011499</v>
      </c>
      <c r="L1753" s="14" t="s">
        <v>134</v>
      </c>
      <c r="M1753" s="61">
        <v>0</v>
      </c>
      <c r="N1753" s="14" t="s">
        <v>26</v>
      </c>
      <c r="O1753" s="115">
        <v>1</v>
      </c>
      <c r="P1753" s="14" t="s">
        <v>27</v>
      </c>
      <c r="Q1753" s="14" t="s">
        <v>28</v>
      </c>
      <c r="R1753" s="14" t="s">
        <v>35</v>
      </c>
    </row>
    <row r="1754" spans="1:18" hidden="1" x14ac:dyDescent="0.25">
      <c r="A1754" s="176">
        <v>42081</v>
      </c>
      <c r="B1754" s="158">
        <v>42081</v>
      </c>
      <c r="C1754" s="159" t="s">
        <v>324</v>
      </c>
      <c r="D1754" s="56">
        <v>2015</v>
      </c>
      <c r="E1754" s="61" t="s">
        <v>341</v>
      </c>
      <c r="F1754" s="56">
        <v>1</v>
      </c>
      <c r="G1754" s="61" t="s">
        <v>134</v>
      </c>
      <c r="H1754" s="61" t="s">
        <v>134</v>
      </c>
      <c r="I1754" s="160">
        <v>0.3875231481481482</v>
      </c>
      <c r="J1754" s="161">
        <v>-7.67777317430075</v>
      </c>
      <c r="K1754" s="162">
        <v>34.929943407882902</v>
      </c>
      <c r="L1754" s="14" t="s">
        <v>134</v>
      </c>
      <c r="M1754" s="61">
        <v>0.3</v>
      </c>
      <c r="N1754" s="14" t="s">
        <v>26</v>
      </c>
      <c r="O1754" s="115">
        <v>1</v>
      </c>
      <c r="P1754" s="14" t="s">
        <v>27</v>
      </c>
      <c r="Q1754" s="14" t="s">
        <v>28</v>
      </c>
      <c r="R1754" s="14" t="s">
        <v>35</v>
      </c>
    </row>
    <row r="1755" spans="1:18" hidden="1" x14ac:dyDescent="0.25">
      <c r="A1755" s="176">
        <v>42081</v>
      </c>
      <c r="B1755" s="158">
        <v>42081</v>
      </c>
      <c r="C1755" s="159" t="s">
        <v>324</v>
      </c>
      <c r="D1755" s="56">
        <v>2015</v>
      </c>
      <c r="E1755" s="61" t="s">
        <v>341</v>
      </c>
      <c r="F1755" s="56">
        <v>1</v>
      </c>
      <c r="G1755" s="61" t="s">
        <v>134</v>
      </c>
      <c r="H1755" s="61" t="s">
        <v>134</v>
      </c>
      <c r="I1755" s="160">
        <v>0.38949074074074069</v>
      </c>
      <c r="J1755" s="161">
        <v>-7.6772166242526003</v>
      </c>
      <c r="K1755" s="162">
        <v>34.933503438089197</v>
      </c>
      <c r="L1755" s="14" t="s">
        <v>134</v>
      </c>
      <c r="M1755" s="61">
        <v>0.8</v>
      </c>
      <c r="N1755" s="14" t="s">
        <v>33</v>
      </c>
      <c r="O1755" s="115">
        <v>1</v>
      </c>
      <c r="P1755" s="14" t="s">
        <v>34</v>
      </c>
      <c r="Q1755" s="14" t="s">
        <v>28</v>
      </c>
      <c r="R1755" s="14" t="s">
        <v>35</v>
      </c>
    </row>
    <row r="1756" spans="1:18" hidden="1" x14ac:dyDescent="0.25">
      <c r="A1756" s="176">
        <v>42081</v>
      </c>
      <c r="B1756" s="158">
        <v>42081</v>
      </c>
      <c r="C1756" s="159" t="s">
        <v>324</v>
      </c>
      <c r="D1756" s="56">
        <v>2015</v>
      </c>
      <c r="E1756" s="61" t="s">
        <v>341</v>
      </c>
      <c r="F1756" s="56">
        <v>1</v>
      </c>
      <c r="G1756" s="61" t="s">
        <v>134</v>
      </c>
      <c r="H1756" s="61" t="s">
        <v>134</v>
      </c>
      <c r="I1756" s="160">
        <v>0.3904050925925926</v>
      </c>
      <c r="J1756" s="161">
        <v>-7.6772428639059296</v>
      </c>
      <c r="K1756" s="162">
        <v>34.933530102642202</v>
      </c>
      <c r="L1756" s="14" t="s">
        <v>134</v>
      </c>
      <c r="M1756" s="61">
        <v>0.8</v>
      </c>
      <c r="N1756" s="14" t="s">
        <v>33</v>
      </c>
      <c r="O1756" s="115">
        <v>1</v>
      </c>
      <c r="P1756" s="14" t="s">
        <v>34</v>
      </c>
      <c r="Q1756" s="14" t="s">
        <v>28</v>
      </c>
      <c r="R1756" s="14" t="s">
        <v>35</v>
      </c>
    </row>
    <row r="1757" spans="1:18" hidden="1" x14ac:dyDescent="0.25">
      <c r="A1757" s="176">
        <v>42081</v>
      </c>
      <c r="B1757" s="158">
        <v>42081</v>
      </c>
      <c r="C1757" s="159" t="s">
        <v>324</v>
      </c>
      <c r="D1757" s="56">
        <v>2015</v>
      </c>
      <c r="E1757" s="61" t="s">
        <v>341</v>
      </c>
      <c r="F1757" s="56">
        <v>1</v>
      </c>
      <c r="G1757" s="61" t="s">
        <v>134</v>
      </c>
      <c r="H1757" s="61" t="s">
        <v>134</v>
      </c>
      <c r="I1757" s="160">
        <v>0.39577546296296301</v>
      </c>
      <c r="J1757" s="161">
        <v>-7.6685458387694796</v>
      </c>
      <c r="K1757" s="162">
        <v>34.940295262903803</v>
      </c>
      <c r="L1757" s="14" t="s">
        <v>134</v>
      </c>
      <c r="M1757" s="61">
        <v>2.1</v>
      </c>
      <c r="N1757" s="14" t="s">
        <v>33</v>
      </c>
      <c r="O1757" s="115">
        <v>1</v>
      </c>
      <c r="P1757" s="14" t="s">
        <v>34</v>
      </c>
      <c r="Q1757" s="14" t="s">
        <v>28</v>
      </c>
      <c r="R1757" s="14" t="s">
        <v>35</v>
      </c>
    </row>
    <row r="1758" spans="1:18" hidden="1" x14ac:dyDescent="0.25">
      <c r="A1758" s="176">
        <v>42081</v>
      </c>
      <c r="B1758" s="158">
        <v>42081</v>
      </c>
      <c r="C1758" s="159" t="s">
        <v>324</v>
      </c>
      <c r="D1758" s="56">
        <v>2015</v>
      </c>
      <c r="E1758" s="61" t="s">
        <v>341</v>
      </c>
      <c r="F1758" s="56">
        <v>1</v>
      </c>
      <c r="G1758" s="61" t="s">
        <v>134</v>
      </c>
      <c r="H1758" s="61" t="s">
        <v>134</v>
      </c>
      <c r="I1758" s="160">
        <v>0.41349537037037037</v>
      </c>
      <c r="J1758" s="161">
        <v>-7.6581401221676204</v>
      </c>
      <c r="K1758" s="162">
        <v>34.976913133233097</v>
      </c>
      <c r="L1758" s="14" t="s">
        <v>134</v>
      </c>
      <c r="M1758" s="61">
        <v>9</v>
      </c>
      <c r="N1758" s="14" t="s">
        <v>112</v>
      </c>
      <c r="O1758" s="115">
        <v>1</v>
      </c>
      <c r="P1758" s="14" t="s">
        <v>31</v>
      </c>
      <c r="Q1758" s="14" t="s">
        <v>28</v>
      </c>
      <c r="R1758" s="14" t="s">
        <v>35</v>
      </c>
    </row>
    <row r="1759" spans="1:18" hidden="1" x14ac:dyDescent="0.25">
      <c r="A1759" s="176">
        <v>42081</v>
      </c>
      <c r="B1759" s="158">
        <v>42081</v>
      </c>
      <c r="C1759" s="159" t="s">
        <v>324</v>
      </c>
      <c r="D1759" s="56">
        <v>2015</v>
      </c>
      <c r="E1759" s="61" t="s">
        <v>341</v>
      </c>
      <c r="F1759" s="56">
        <v>1</v>
      </c>
      <c r="G1759" s="61" t="s">
        <v>134</v>
      </c>
      <c r="H1759" s="61" t="s">
        <v>134</v>
      </c>
      <c r="I1759" s="160">
        <v>0.41892361111111115</v>
      </c>
      <c r="J1759" s="161">
        <v>-7.6581474415784303</v>
      </c>
      <c r="K1759" s="162">
        <v>34.980712217962697</v>
      </c>
      <c r="L1759" s="14" t="s">
        <v>134</v>
      </c>
      <c r="M1759" s="61">
        <v>9.5</v>
      </c>
      <c r="N1759" s="14" t="s">
        <v>41</v>
      </c>
      <c r="O1759" s="115">
        <v>1</v>
      </c>
      <c r="P1759" s="14" t="s">
        <v>34</v>
      </c>
      <c r="Q1759" s="14" t="s">
        <v>28</v>
      </c>
      <c r="R1759" s="14" t="s">
        <v>35</v>
      </c>
    </row>
    <row r="1760" spans="1:18" hidden="1" x14ac:dyDescent="0.25">
      <c r="A1760" s="176">
        <v>42081</v>
      </c>
      <c r="B1760" s="158">
        <v>42081</v>
      </c>
      <c r="C1760" s="159" t="s">
        <v>324</v>
      </c>
      <c r="D1760" s="56">
        <v>2015</v>
      </c>
      <c r="E1760" s="61" t="s">
        <v>341</v>
      </c>
      <c r="F1760" s="56">
        <v>1</v>
      </c>
      <c r="G1760" s="61" t="s">
        <v>134</v>
      </c>
      <c r="H1760" s="61" t="s">
        <v>134</v>
      </c>
      <c r="I1760" s="160">
        <v>0.4366666666666667</v>
      </c>
      <c r="J1760" s="161">
        <v>-7.6392146099611402</v>
      </c>
      <c r="K1760" s="162">
        <v>34.989059746413098</v>
      </c>
      <c r="L1760" s="14" t="s">
        <v>134</v>
      </c>
      <c r="M1760" s="61">
        <v>12.2</v>
      </c>
      <c r="N1760" s="14" t="s">
        <v>26</v>
      </c>
      <c r="O1760" s="115">
        <v>1</v>
      </c>
      <c r="P1760" s="14" t="s">
        <v>27</v>
      </c>
      <c r="Q1760" s="14" t="s">
        <v>28</v>
      </c>
      <c r="R1760" s="14" t="s">
        <v>35</v>
      </c>
    </row>
    <row r="1761" spans="1:18" hidden="1" x14ac:dyDescent="0.25">
      <c r="A1761" s="176">
        <v>42081</v>
      </c>
      <c r="B1761" s="158">
        <v>42081</v>
      </c>
      <c r="C1761" s="159" t="s">
        <v>324</v>
      </c>
      <c r="D1761" s="56">
        <v>2015</v>
      </c>
      <c r="E1761" s="61" t="s">
        <v>341</v>
      </c>
      <c r="F1761" s="56">
        <v>1</v>
      </c>
      <c r="G1761" s="61" t="s">
        <v>134</v>
      </c>
      <c r="H1761" s="61" t="s">
        <v>134</v>
      </c>
      <c r="I1761" s="160">
        <v>0.43986111111111109</v>
      </c>
      <c r="J1761" s="161">
        <v>-7.6267490637741302</v>
      </c>
      <c r="K1761" s="162">
        <v>34.993399098083202</v>
      </c>
      <c r="L1761" s="14" t="s">
        <v>134</v>
      </c>
      <c r="M1761" s="61">
        <v>13.7</v>
      </c>
      <c r="N1761" s="14" t="s">
        <v>26</v>
      </c>
      <c r="O1761" s="115">
        <v>1</v>
      </c>
      <c r="P1761" s="14" t="s">
        <v>27</v>
      </c>
      <c r="Q1761" s="14" t="s">
        <v>28</v>
      </c>
      <c r="R1761" s="14" t="s">
        <v>35</v>
      </c>
    </row>
    <row r="1762" spans="1:18" hidden="1" x14ac:dyDescent="0.25">
      <c r="A1762" s="176">
        <v>42081</v>
      </c>
      <c r="B1762" s="158">
        <v>42081</v>
      </c>
      <c r="C1762" s="159" t="s">
        <v>324</v>
      </c>
      <c r="D1762" s="56">
        <v>2015</v>
      </c>
      <c r="E1762" s="61" t="s">
        <v>341</v>
      </c>
      <c r="F1762" s="56">
        <v>1</v>
      </c>
      <c r="G1762" s="61" t="s">
        <v>134</v>
      </c>
      <c r="H1762" s="61" t="s">
        <v>134</v>
      </c>
      <c r="I1762" s="160">
        <v>0.44775462962962959</v>
      </c>
      <c r="J1762" s="161">
        <v>-7.6196482815251496</v>
      </c>
      <c r="K1762" s="162">
        <v>35.004575826757602</v>
      </c>
      <c r="L1762" s="14" t="s">
        <v>134</v>
      </c>
      <c r="M1762" s="61">
        <v>15.2</v>
      </c>
      <c r="N1762" s="14" t="s">
        <v>42</v>
      </c>
      <c r="O1762" s="115">
        <v>1</v>
      </c>
      <c r="P1762" s="14" t="s">
        <v>27</v>
      </c>
      <c r="Q1762" s="14" t="s">
        <v>28</v>
      </c>
      <c r="R1762" s="14" t="s">
        <v>35</v>
      </c>
    </row>
    <row r="1763" spans="1:18" hidden="1" x14ac:dyDescent="0.25">
      <c r="A1763" s="176">
        <v>42081</v>
      </c>
      <c r="B1763" s="158">
        <v>42081</v>
      </c>
      <c r="C1763" s="159" t="s">
        <v>324</v>
      </c>
      <c r="D1763" s="56">
        <v>2015</v>
      </c>
      <c r="E1763" s="61" t="s">
        <v>341</v>
      </c>
      <c r="F1763" s="56">
        <v>1</v>
      </c>
      <c r="G1763" s="61" t="s">
        <v>134</v>
      </c>
      <c r="H1763" s="61" t="s">
        <v>134</v>
      </c>
      <c r="I1763" s="160">
        <v>0.45533564814814814</v>
      </c>
      <c r="J1763" s="161">
        <v>-7.6049187577334401</v>
      </c>
      <c r="K1763" s="162">
        <v>35.002933667423498</v>
      </c>
      <c r="L1763" s="14" t="s">
        <v>134</v>
      </c>
      <c r="M1763" s="61">
        <v>17.3</v>
      </c>
      <c r="N1763" s="14" t="s">
        <v>26</v>
      </c>
      <c r="O1763" s="115">
        <v>1</v>
      </c>
      <c r="P1763" s="14" t="s">
        <v>31</v>
      </c>
      <c r="Q1763" s="14" t="s">
        <v>28</v>
      </c>
      <c r="R1763" s="14" t="s">
        <v>35</v>
      </c>
    </row>
    <row r="1764" spans="1:18" hidden="1" x14ac:dyDescent="0.25">
      <c r="A1764" s="176">
        <v>42081</v>
      </c>
      <c r="B1764" s="158">
        <v>42081</v>
      </c>
      <c r="C1764" s="159" t="s">
        <v>324</v>
      </c>
      <c r="D1764" s="56">
        <v>2015</v>
      </c>
      <c r="E1764" s="61" t="s">
        <v>341</v>
      </c>
      <c r="F1764" s="56">
        <v>1</v>
      </c>
      <c r="G1764" s="61" t="s">
        <v>134</v>
      </c>
      <c r="H1764" s="61" t="s">
        <v>134</v>
      </c>
      <c r="I1764" s="160">
        <v>0.45859953703703704</v>
      </c>
      <c r="J1764" s="161">
        <v>-7.6032046248486198</v>
      </c>
      <c r="K1764" s="162">
        <v>34.999300156440199</v>
      </c>
      <c r="L1764" s="14" t="s">
        <v>134</v>
      </c>
      <c r="M1764" s="61">
        <v>18</v>
      </c>
      <c r="N1764" s="14" t="s">
        <v>33</v>
      </c>
      <c r="O1764" s="115">
        <v>1</v>
      </c>
      <c r="P1764" s="14" t="s">
        <v>27</v>
      </c>
      <c r="Q1764" s="14" t="s">
        <v>28</v>
      </c>
      <c r="R1764" s="14" t="s">
        <v>35</v>
      </c>
    </row>
    <row r="1765" spans="1:18" hidden="1" x14ac:dyDescent="0.25">
      <c r="A1765" s="176">
        <v>42081</v>
      </c>
      <c r="B1765" s="158">
        <v>42081</v>
      </c>
      <c r="C1765" s="159" t="s">
        <v>324</v>
      </c>
      <c r="D1765" s="56">
        <v>2015</v>
      </c>
      <c r="E1765" s="61" t="s">
        <v>341</v>
      </c>
      <c r="F1765" s="56">
        <v>1</v>
      </c>
      <c r="G1765" s="61" t="s">
        <v>134</v>
      </c>
      <c r="H1765" s="61" t="s">
        <v>134</v>
      </c>
      <c r="I1765" s="160">
        <v>0.46785879629629629</v>
      </c>
      <c r="J1765" s="161">
        <v>-7.5809345861270101</v>
      </c>
      <c r="K1765" s="162">
        <v>35.0138489473999</v>
      </c>
      <c r="L1765" s="14" t="s">
        <v>134</v>
      </c>
      <c r="M1765" s="61">
        <v>21.1</v>
      </c>
      <c r="N1765" s="14" t="s">
        <v>46</v>
      </c>
      <c r="O1765" s="115">
        <v>1</v>
      </c>
      <c r="P1765" s="14" t="s">
        <v>34</v>
      </c>
      <c r="Q1765" s="14" t="s">
        <v>28</v>
      </c>
      <c r="R1765" s="14" t="s">
        <v>35</v>
      </c>
    </row>
    <row r="1766" spans="1:18" hidden="1" x14ac:dyDescent="0.25">
      <c r="A1766" s="176">
        <v>42081</v>
      </c>
      <c r="B1766" s="158">
        <v>42081</v>
      </c>
      <c r="C1766" s="159" t="s">
        <v>324</v>
      </c>
      <c r="D1766" s="56">
        <v>2015</v>
      </c>
      <c r="E1766" s="61" t="s">
        <v>341</v>
      </c>
      <c r="F1766" s="56">
        <v>1</v>
      </c>
      <c r="G1766" s="61" t="s">
        <v>134</v>
      </c>
      <c r="H1766" s="61" t="s">
        <v>134</v>
      </c>
      <c r="I1766" s="160">
        <v>0.52688657407407413</v>
      </c>
      <c r="J1766" s="161">
        <v>-7.6001483959575804</v>
      </c>
      <c r="K1766" s="162">
        <v>34.9397211830346</v>
      </c>
      <c r="L1766" s="14" t="s">
        <v>134</v>
      </c>
      <c r="M1766" s="61">
        <v>37.5</v>
      </c>
      <c r="N1766" s="14" t="s">
        <v>26</v>
      </c>
      <c r="O1766" s="115">
        <v>1</v>
      </c>
      <c r="P1766" s="14" t="s">
        <v>27</v>
      </c>
      <c r="Q1766" s="14" t="s">
        <v>28</v>
      </c>
      <c r="R1766" s="14" t="s">
        <v>35</v>
      </c>
    </row>
    <row r="1767" spans="1:18" hidden="1" x14ac:dyDescent="0.25">
      <c r="A1767" s="176">
        <v>42081</v>
      </c>
      <c r="B1767" s="158">
        <v>42081</v>
      </c>
      <c r="C1767" s="159" t="s">
        <v>324</v>
      </c>
      <c r="D1767" s="56">
        <v>2015</v>
      </c>
      <c r="E1767" s="61" t="s">
        <v>341</v>
      </c>
      <c r="F1767" s="56">
        <v>1</v>
      </c>
      <c r="G1767" s="61" t="s">
        <v>134</v>
      </c>
      <c r="H1767" s="61" t="s">
        <v>134</v>
      </c>
      <c r="I1767" s="160">
        <v>0.52984953703703697</v>
      </c>
      <c r="J1767" s="161">
        <v>-7.5968663552736997</v>
      </c>
      <c r="K1767" s="162">
        <v>34.950655183324997</v>
      </c>
      <c r="L1767" s="14" t="s">
        <v>134</v>
      </c>
      <c r="M1767" s="61">
        <v>39</v>
      </c>
      <c r="N1767" s="14" t="s">
        <v>26</v>
      </c>
      <c r="O1767" s="115">
        <v>1</v>
      </c>
      <c r="P1767" s="14" t="s">
        <v>27</v>
      </c>
      <c r="Q1767" s="14" t="s">
        <v>28</v>
      </c>
      <c r="R1767" s="14" t="s">
        <v>35</v>
      </c>
    </row>
    <row r="1768" spans="1:18" hidden="1" x14ac:dyDescent="0.25">
      <c r="A1768" s="176">
        <v>42081</v>
      </c>
      <c r="B1768" s="158">
        <v>42081</v>
      </c>
      <c r="C1768" s="159" t="s">
        <v>324</v>
      </c>
      <c r="D1768" s="56">
        <v>2015</v>
      </c>
      <c r="E1768" s="61" t="s">
        <v>341</v>
      </c>
      <c r="F1768" s="56">
        <v>1</v>
      </c>
      <c r="G1768" s="61" t="s">
        <v>134</v>
      </c>
      <c r="H1768" s="61" t="s">
        <v>134</v>
      </c>
      <c r="I1768" s="160">
        <v>0.53748842592592594</v>
      </c>
      <c r="J1768" s="161">
        <v>-7.5810106509511401</v>
      </c>
      <c r="K1768" s="162">
        <v>34.962001018698899</v>
      </c>
      <c r="L1768" s="14" t="s">
        <v>134</v>
      </c>
      <c r="M1768" s="61">
        <v>41.5</v>
      </c>
      <c r="N1768" s="14" t="s">
        <v>46</v>
      </c>
      <c r="O1768" s="115">
        <v>1</v>
      </c>
      <c r="P1768" s="14" t="s">
        <v>27</v>
      </c>
      <c r="Q1768" s="14" t="s">
        <v>28</v>
      </c>
      <c r="R1768" s="14" t="s">
        <v>29</v>
      </c>
    </row>
    <row r="1769" spans="1:18" hidden="1" x14ac:dyDescent="0.25">
      <c r="A1769" s="176">
        <v>42081</v>
      </c>
      <c r="B1769" s="158">
        <v>42081</v>
      </c>
      <c r="C1769" s="159" t="s">
        <v>324</v>
      </c>
      <c r="D1769" s="56">
        <v>2015</v>
      </c>
      <c r="E1769" s="61" t="s">
        <v>341</v>
      </c>
      <c r="F1769" s="56">
        <v>1</v>
      </c>
      <c r="G1769" s="61" t="s">
        <v>134</v>
      </c>
      <c r="H1769" s="61" t="s">
        <v>134</v>
      </c>
      <c r="I1769" s="160">
        <v>0.54243055555555553</v>
      </c>
      <c r="J1769" s="161">
        <v>-7.5676110572702804</v>
      </c>
      <c r="K1769" s="162">
        <v>34.9704305545674</v>
      </c>
      <c r="L1769" s="14" t="s">
        <v>134</v>
      </c>
      <c r="M1769" s="61">
        <v>43.5</v>
      </c>
      <c r="N1769" s="14" t="s">
        <v>37</v>
      </c>
      <c r="O1769" s="115">
        <v>1</v>
      </c>
      <c r="P1769" s="14" t="s">
        <v>34</v>
      </c>
      <c r="Q1769" s="14" t="s">
        <v>28</v>
      </c>
      <c r="R1769" s="14" t="s">
        <v>35</v>
      </c>
    </row>
    <row r="1770" spans="1:18" hidden="1" x14ac:dyDescent="0.25">
      <c r="A1770" s="176">
        <v>42081</v>
      </c>
      <c r="B1770" s="158">
        <v>42081</v>
      </c>
      <c r="C1770" s="159" t="s">
        <v>324</v>
      </c>
      <c r="D1770" s="56">
        <v>2015</v>
      </c>
      <c r="E1770" s="61" t="s">
        <v>341</v>
      </c>
      <c r="F1770" s="56">
        <v>1</v>
      </c>
      <c r="G1770" s="61" t="s">
        <v>134</v>
      </c>
      <c r="H1770" s="61" t="s">
        <v>134</v>
      </c>
      <c r="I1770" s="160">
        <v>0.54694444444444446</v>
      </c>
      <c r="J1770" s="161">
        <v>-7.5657671113103504</v>
      </c>
      <c r="K1770" s="162">
        <v>34.989469101622298</v>
      </c>
      <c r="L1770" s="14" t="s">
        <v>134</v>
      </c>
      <c r="M1770" s="61">
        <v>45.9</v>
      </c>
      <c r="N1770" s="14" t="s">
        <v>26</v>
      </c>
      <c r="O1770" s="115">
        <v>1</v>
      </c>
      <c r="P1770" s="14" t="s">
        <v>27</v>
      </c>
      <c r="Q1770" s="14" t="s">
        <v>28</v>
      </c>
      <c r="R1770" s="14" t="s">
        <v>35</v>
      </c>
    </row>
    <row r="1771" spans="1:18" hidden="1" x14ac:dyDescent="0.25">
      <c r="A1771" s="176">
        <v>42081</v>
      </c>
      <c r="B1771" s="158">
        <v>42081</v>
      </c>
      <c r="C1771" s="159" t="s">
        <v>324</v>
      </c>
      <c r="D1771" s="56">
        <v>2015</v>
      </c>
      <c r="E1771" s="61" t="s">
        <v>341</v>
      </c>
      <c r="F1771" s="56">
        <v>1</v>
      </c>
      <c r="G1771" s="61" t="s">
        <v>134</v>
      </c>
      <c r="H1771" s="61" t="s">
        <v>134</v>
      </c>
      <c r="I1771" s="160">
        <v>0.55776620370370367</v>
      </c>
      <c r="J1771" s="161">
        <v>-7.5588901422870096</v>
      </c>
      <c r="K1771" s="162">
        <v>35.008022844750599</v>
      </c>
      <c r="L1771" s="14" t="s">
        <v>134</v>
      </c>
      <c r="M1771" s="61">
        <v>48.7</v>
      </c>
      <c r="N1771" s="14" t="s">
        <v>26</v>
      </c>
      <c r="O1771" s="115">
        <v>1</v>
      </c>
      <c r="P1771" s="14" t="s">
        <v>27</v>
      </c>
      <c r="Q1771" s="14" t="s">
        <v>28</v>
      </c>
      <c r="R1771" s="14" t="s">
        <v>35</v>
      </c>
    </row>
    <row r="1772" spans="1:18" hidden="1" x14ac:dyDescent="0.25">
      <c r="A1772" s="176">
        <v>42081</v>
      </c>
      <c r="B1772" s="158">
        <v>42081</v>
      </c>
      <c r="C1772" s="159" t="s">
        <v>324</v>
      </c>
      <c r="D1772" s="56">
        <v>2015</v>
      </c>
      <c r="E1772" s="61" t="s">
        <v>341</v>
      </c>
      <c r="F1772" s="56">
        <v>1</v>
      </c>
      <c r="G1772" s="61" t="s">
        <v>134</v>
      </c>
      <c r="H1772" s="61" t="s">
        <v>134</v>
      </c>
      <c r="I1772" s="160">
        <v>0.57549768518518518</v>
      </c>
      <c r="J1772" s="161">
        <v>-7.5379515306963096</v>
      </c>
      <c r="K1772" s="162">
        <v>35.056826108266897</v>
      </c>
      <c r="L1772" s="14" t="s">
        <v>134</v>
      </c>
      <c r="M1772" s="61">
        <v>56.2</v>
      </c>
      <c r="N1772" s="14" t="s">
        <v>33</v>
      </c>
      <c r="O1772" s="115">
        <v>1</v>
      </c>
      <c r="P1772" s="14" t="s">
        <v>34</v>
      </c>
      <c r="Q1772" s="14" t="s">
        <v>28</v>
      </c>
      <c r="R1772" s="14" t="s">
        <v>48</v>
      </c>
    </row>
    <row r="1773" spans="1:18" hidden="1" x14ac:dyDescent="0.25">
      <c r="A1773" s="176">
        <v>42081</v>
      </c>
      <c r="B1773" s="158">
        <v>42081</v>
      </c>
      <c r="C1773" s="159" t="s">
        <v>324</v>
      </c>
      <c r="D1773" s="56">
        <v>2015</v>
      </c>
      <c r="E1773" s="61" t="s">
        <v>341</v>
      </c>
      <c r="F1773" s="56">
        <v>1</v>
      </c>
      <c r="G1773" s="61" t="s">
        <v>134</v>
      </c>
      <c r="H1773" s="61" t="s">
        <v>134</v>
      </c>
      <c r="I1773" s="160">
        <v>0.60508101851851859</v>
      </c>
      <c r="J1773" s="161">
        <v>-7.4844660189687797</v>
      </c>
      <c r="K1773" s="162">
        <v>35.145131256899298</v>
      </c>
      <c r="L1773" s="14" t="s">
        <v>134</v>
      </c>
      <c r="M1773" s="61">
        <v>69.7</v>
      </c>
      <c r="N1773" s="14" t="s">
        <v>33</v>
      </c>
      <c r="O1773" s="115">
        <v>1</v>
      </c>
      <c r="P1773" s="14" t="s">
        <v>27</v>
      </c>
      <c r="Q1773" s="14" t="s">
        <v>28</v>
      </c>
      <c r="R1773" s="14" t="s">
        <v>35</v>
      </c>
    </row>
    <row r="1774" spans="1:18" hidden="1" x14ac:dyDescent="0.25">
      <c r="A1774" s="176">
        <v>42081</v>
      </c>
      <c r="B1774" s="158">
        <v>42081</v>
      </c>
      <c r="C1774" s="159" t="s">
        <v>324</v>
      </c>
      <c r="D1774" s="56">
        <v>2015</v>
      </c>
      <c r="E1774" s="61" t="s">
        <v>341</v>
      </c>
      <c r="F1774" s="56">
        <v>1</v>
      </c>
      <c r="G1774" s="61" t="s">
        <v>134</v>
      </c>
      <c r="H1774" s="61" t="s">
        <v>134</v>
      </c>
      <c r="I1774" s="160">
        <v>0.6066435185185185</v>
      </c>
      <c r="J1774" s="161">
        <v>-7.4807939409557704</v>
      </c>
      <c r="K1774" s="162">
        <v>35.146605299554302</v>
      </c>
      <c r="L1774" s="14" t="s">
        <v>134</v>
      </c>
      <c r="M1774" s="61">
        <v>70.2</v>
      </c>
      <c r="N1774" s="14" t="s">
        <v>26</v>
      </c>
      <c r="O1774" s="115">
        <v>1</v>
      </c>
      <c r="P1774" s="14" t="s">
        <v>27</v>
      </c>
      <c r="Q1774" s="14" t="s">
        <v>28</v>
      </c>
      <c r="R1774" s="14" t="s">
        <v>35</v>
      </c>
    </row>
    <row r="1775" spans="1:18" hidden="1" x14ac:dyDescent="0.25">
      <c r="A1775" s="176">
        <v>42081</v>
      </c>
      <c r="B1775" s="158">
        <v>42081</v>
      </c>
      <c r="C1775" s="159" t="s">
        <v>324</v>
      </c>
      <c r="D1775" s="56">
        <v>2015</v>
      </c>
      <c r="E1775" s="61" t="s">
        <v>341</v>
      </c>
      <c r="F1775" s="56">
        <v>1</v>
      </c>
      <c r="G1775" s="61" t="s">
        <v>134</v>
      </c>
      <c r="H1775" s="61" t="s">
        <v>134</v>
      </c>
      <c r="I1775" s="160">
        <v>0.61265046296296299</v>
      </c>
      <c r="J1775" s="161">
        <v>-7.4822597417418102</v>
      </c>
      <c r="K1775" s="162">
        <v>35.157780440869303</v>
      </c>
      <c r="L1775" s="14" t="s">
        <v>134</v>
      </c>
      <c r="M1775" s="61">
        <v>71.900000000000006</v>
      </c>
      <c r="N1775" s="14" t="s">
        <v>33</v>
      </c>
      <c r="O1775" s="115">
        <v>1</v>
      </c>
      <c r="P1775" s="14" t="s">
        <v>27</v>
      </c>
      <c r="Q1775" s="14" t="s">
        <v>28</v>
      </c>
      <c r="R1775" s="14" t="s">
        <v>35</v>
      </c>
    </row>
    <row r="1776" spans="1:18" hidden="1" x14ac:dyDescent="0.25">
      <c r="A1776" s="176">
        <v>42081</v>
      </c>
      <c r="B1776" s="158">
        <v>42081</v>
      </c>
      <c r="C1776" s="159" t="s">
        <v>324</v>
      </c>
      <c r="D1776" s="56">
        <v>2015</v>
      </c>
      <c r="E1776" s="61" t="s">
        <v>341</v>
      </c>
      <c r="F1776" s="56">
        <v>1</v>
      </c>
      <c r="G1776" s="61" t="s">
        <v>134</v>
      </c>
      <c r="H1776" s="61" t="s">
        <v>134</v>
      </c>
      <c r="I1776" s="160">
        <v>0.61311342592592599</v>
      </c>
      <c r="J1776" s="161">
        <v>-7.4826067823619802</v>
      </c>
      <c r="K1776" s="162">
        <v>35.157699794079697</v>
      </c>
      <c r="L1776" s="14" t="s">
        <v>134</v>
      </c>
      <c r="M1776" s="61">
        <v>71.900000000000006</v>
      </c>
      <c r="N1776" s="14" t="s">
        <v>33</v>
      </c>
      <c r="O1776" s="115">
        <v>1</v>
      </c>
      <c r="P1776" s="14" t="s">
        <v>27</v>
      </c>
      <c r="Q1776" s="14" t="s">
        <v>28</v>
      </c>
      <c r="R1776" s="14" t="s">
        <v>35</v>
      </c>
    </row>
    <row r="1777" spans="1:18" hidden="1" x14ac:dyDescent="0.25">
      <c r="A1777" s="176">
        <v>42081</v>
      </c>
      <c r="B1777" s="158">
        <v>42081</v>
      </c>
      <c r="C1777" s="159" t="s">
        <v>324</v>
      </c>
      <c r="D1777" s="56">
        <v>2015</v>
      </c>
      <c r="E1777" s="61" t="s">
        <v>341</v>
      </c>
      <c r="F1777" s="56">
        <v>1</v>
      </c>
      <c r="G1777" s="61" t="s">
        <v>134</v>
      </c>
      <c r="H1777" s="61" t="s">
        <v>134</v>
      </c>
      <c r="I1777" s="160">
        <v>0.64200231481481485</v>
      </c>
      <c r="J1777" s="161">
        <v>-7.4232895621263504</v>
      </c>
      <c r="K1777" s="162">
        <v>35.284380043645797</v>
      </c>
      <c r="L1777" s="14" t="s">
        <v>134</v>
      </c>
      <c r="M1777" s="61">
        <v>89.7</v>
      </c>
      <c r="N1777" s="14" t="s">
        <v>26</v>
      </c>
      <c r="O1777" s="115">
        <v>1</v>
      </c>
      <c r="P1777" s="14" t="s">
        <v>34</v>
      </c>
      <c r="Q1777" s="14" t="s">
        <v>28</v>
      </c>
      <c r="R1777" s="14" t="s">
        <v>35</v>
      </c>
    </row>
    <row r="1778" spans="1:18" hidden="1" x14ac:dyDescent="0.25">
      <c r="A1778" s="176">
        <v>42081</v>
      </c>
      <c r="B1778" s="158">
        <v>42081</v>
      </c>
      <c r="C1778" s="159" t="s">
        <v>324</v>
      </c>
      <c r="D1778" s="56">
        <v>2015</v>
      </c>
      <c r="E1778" s="61" t="s">
        <v>341</v>
      </c>
      <c r="F1778" s="56">
        <v>1</v>
      </c>
      <c r="G1778" s="61" t="s">
        <v>134</v>
      </c>
      <c r="H1778" s="61" t="s">
        <v>134</v>
      </c>
      <c r="I1778" s="160">
        <v>0.64925925925925931</v>
      </c>
      <c r="J1778" s="161">
        <v>-7.4047313729390503</v>
      </c>
      <c r="K1778" s="162">
        <v>35.295238017840703</v>
      </c>
      <c r="L1778" s="14" t="s">
        <v>134</v>
      </c>
      <c r="M1778" s="61">
        <v>92.1</v>
      </c>
      <c r="N1778" s="14" t="s">
        <v>26</v>
      </c>
      <c r="O1778" s="115">
        <v>1</v>
      </c>
      <c r="P1778" s="14" t="s">
        <v>27</v>
      </c>
      <c r="Q1778" s="14" t="s">
        <v>28</v>
      </c>
      <c r="R1778" s="14" t="s">
        <v>35</v>
      </c>
    </row>
    <row r="1779" spans="1:18" hidden="1" x14ac:dyDescent="0.25">
      <c r="A1779" s="176">
        <v>42081</v>
      </c>
      <c r="B1779" s="158">
        <v>42081</v>
      </c>
      <c r="C1779" s="159" t="s">
        <v>324</v>
      </c>
      <c r="D1779" s="56">
        <v>2015</v>
      </c>
      <c r="E1779" s="61" t="s">
        <v>341</v>
      </c>
      <c r="F1779" s="56">
        <v>1</v>
      </c>
      <c r="G1779" s="61" t="s">
        <v>134</v>
      </c>
      <c r="H1779" s="61" t="s">
        <v>134</v>
      </c>
      <c r="I1779" s="160">
        <v>0.65925925925925932</v>
      </c>
      <c r="J1779" s="161">
        <v>-7.3701304008433803</v>
      </c>
      <c r="K1779" s="162">
        <v>35.3125948867077</v>
      </c>
      <c r="L1779" s="14" t="s">
        <v>134</v>
      </c>
      <c r="M1779" s="61">
        <v>97.4</v>
      </c>
      <c r="N1779" s="14" t="s">
        <v>26</v>
      </c>
      <c r="O1779" s="115">
        <v>1</v>
      </c>
      <c r="P1779" s="14" t="s">
        <v>27</v>
      </c>
      <c r="Q1779" s="14" t="s">
        <v>28</v>
      </c>
      <c r="R1779" s="14" t="s">
        <v>35</v>
      </c>
    </row>
    <row r="1780" spans="1:18" hidden="1" x14ac:dyDescent="0.25">
      <c r="A1780" s="176">
        <v>42081</v>
      </c>
      <c r="B1780" s="158">
        <v>42081</v>
      </c>
      <c r="C1780" s="159" t="s">
        <v>324</v>
      </c>
      <c r="D1780" s="56">
        <v>2015</v>
      </c>
      <c r="E1780" s="61" t="s">
        <v>341</v>
      </c>
      <c r="F1780" s="56">
        <v>1</v>
      </c>
      <c r="G1780" s="61" t="s">
        <v>134</v>
      </c>
      <c r="H1780" s="61" t="s">
        <v>134</v>
      </c>
      <c r="I1780" s="160">
        <v>0.66771990740740739</v>
      </c>
      <c r="J1780" s="161">
        <v>-7.3571384430120901</v>
      </c>
      <c r="K1780" s="162">
        <v>35.316902808750697</v>
      </c>
      <c r="L1780" s="14" t="s">
        <v>134</v>
      </c>
      <c r="M1780" s="61">
        <v>99</v>
      </c>
      <c r="N1780" s="14" t="s">
        <v>26</v>
      </c>
      <c r="O1780" s="115">
        <v>1</v>
      </c>
      <c r="P1780" s="14" t="s">
        <v>27</v>
      </c>
      <c r="Q1780" s="14" t="s">
        <v>28</v>
      </c>
      <c r="R1780" s="14" t="s">
        <v>35</v>
      </c>
    </row>
    <row r="1781" spans="1:18" hidden="1" x14ac:dyDescent="0.25">
      <c r="A1781" s="176">
        <v>42082</v>
      </c>
      <c r="B1781" s="158">
        <v>42082</v>
      </c>
      <c r="C1781" s="159" t="s">
        <v>324</v>
      </c>
      <c r="D1781" s="56">
        <v>2015</v>
      </c>
      <c r="E1781" s="61" t="s">
        <v>341</v>
      </c>
      <c r="F1781" s="56">
        <v>1</v>
      </c>
      <c r="G1781" s="57" t="s">
        <v>673</v>
      </c>
      <c r="H1781" s="61" t="s">
        <v>82</v>
      </c>
      <c r="I1781" s="160">
        <v>0.42922453703703706</v>
      </c>
      <c r="J1781" s="161">
        <v>-7.6041830294250499</v>
      </c>
      <c r="K1781" s="162">
        <v>34.917496036324003</v>
      </c>
      <c r="L1781" s="14" t="s">
        <v>138</v>
      </c>
      <c r="M1781" s="61">
        <v>0.9</v>
      </c>
      <c r="N1781" s="14" t="s">
        <v>33</v>
      </c>
      <c r="O1781" s="115">
        <v>1</v>
      </c>
      <c r="P1781" s="14" t="s">
        <v>34</v>
      </c>
      <c r="Q1781" s="14" t="s">
        <v>38</v>
      </c>
    </row>
    <row r="1782" spans="1:18" hidden="1" x14ac:dyDescent="0.25">
      <c r="A1782" s="176">
        <v>42082</v>
      </c>
      <c r="B1782" s="158">
        <v>42082</v>
      </c>
      <c r="C1782" s="159" t="s">
        <v>324</v>
      </c>
      <c r="D1782" s="56">
        <v>2015</v>
      </c>
      <c r="E1782" s="61" t="s">
        <v>341</v>
      </c>
      <c r="F1782" s="56">
        <v>1</v>
      </c>
      <c r="G1782" s="57" t="s">
        <v>673</v>
      </c>
      <c r="H1782" s="61" t="s">
        <v>82</v>
      </c>
      <c r="I1782" s="160">
        <v>0.43229166666666669</v>
      </c>
      <c r="J1782" s="161">
        <v>-7.6031101280869002</v>
      </c>
      <c r="K1782" s="162">
        <v>34.915794863417801</v>
      </c>
      <c r="L1782" s="14" t="s">
        <v>138</v>
      </c>
      <c r="M1782" s="61">
        <v>1.2</v>
      </c>
      <c r="N1782" s="14" t="s">
        <v>26</v>
      </c>
      <c r="O1782" s="115">
        <v>1</v>
      </c>
      <c r="P1782" s="14" t="s">
        <v>34</v>
      </c>
      <c r="Q1782" s="14" t="s">
        <v>28</v>
      </c>
      <c r="R1782" s="14" t="s">
        <v>35</v>
      </c>
    </row>
    <row r="1783" spans="1:18" hidden="1" x14ac:dyDescent="0.25">
      <c r="A1783" s="176">
        <v>42082</v>
      </c>
      <c r="B1783" s="158">
        <v>42082</v>
      </c>
      <c r="C1783" s="159" t="s">
        <v>324</v>
      </c>
      <c r="D1783" s="56">
        <v>2015</v>
      </c>
      <c r="E1783" s="61" t="s">
        <v>341</v>
      </c>
      <c r="F1783" s="56">
        <v>1</v>
      </c>
      <c r="G1783" s="57" t="s">
        <v>673</v>
      </c>
      <c r="H1783" s="61" t="s">
        <v>82</v>
      </c>
      <c r="I1783" s="160">
        <v>0.43991898148148145</v>
      </c>
      <c r="J1783" s="161">
        <v>-7.6026043404341204</v>
      </c>
      <c r="K1783" s="162">
        <v>34.903010169323998</v>
      </c>
      <c r="L1783" s="14" t="s">
        <v>138</v>
      </c>
      <c r="M1783" s="61">
        <v>2.8</v>
      </c>
      <c r="N1783" s="14" t="s">
        <v>46</v>
      </c>
      <c r="O1783" s="115">
        <v>1</v>
      </c>
      <c r="P1783" s="14" t="s">
        <v>27</v>
      </c>
      <c r="Q1783" s="14" t="s">
        <v>28</v>
      </c>
      <c r="R1783" s="14" t="s">
        <v>35</v>
      </c>
    </row>
    <row r="1784" spans="1:18" hidden="1" x14ac:dyDescent="0.25">
      <c r="A1784" s="176">
        <v>42082</v>
      </c>
      <c r="B1784" s="158">
        <v>42082</v>
      </c>
      <c r="C1784" s="159" t="s">
        <v>324</v>
      </c>
      <c r="D1784" s="56">
        <v>2015</v>
      </c>
      <c r="E1784" s="61" t="s">
        <v>341</v>
      </c>
      <c r="F1784" s="56">
        <v>1</v>
      </c>
      <c r="G1784" s="57" t="s">
        <v>673</v>
      </c>
      <c r="H1784" s="61" t="s">
        <v>82</v>
      </c>
      <c r="I1784" s="160">
        <v>0.44033564814814818</v>
      </c>
      <c r="J1784" s="161">
        <v>-7.6029286618798499</v>
      </c>
      <c r="K1784" s="162">
        <v>34.903039499668701</v>
      </c>
      <c r="L1784" s="14" t="s">
        <v>138</v>
      </c>
      <c r="M1784" s="61">
        <v>2.8</v>
      </c>
      <c r="N1784" s="14" t="s">
        <v>26</v>
      </c>
      <c r="O1784" s="115">
        <v>1</v>
      </c>
      <c r="P1784" s="14" t="s">
        <v>27</v>
      </c>
      <c r="Q1784" s="14" t="s">
        <v>28</v>
      </c>
      <c r="R1784" s="14" t="s">
        <v>35</v>
      </c>
    </row>
    <row r="1785" spans="1:18" hidden="1" x14ac:dyDescent="0.25">
      <c r="A1785" s="176">
        <v>42082</v>
      </c>
      <c r="B1785" s="158">
        <v>42082</v>
      </c>
      <c r="C1785" s="159" t="s">
        <v>324</v>
      </c>
      <c r="D1785" s="56">
        <v>2015</v>
      </c>
      <c r="E1785" s="61" t="s">
        <v>341</v>
      </c>
      <c r="F1785" s="56">
        <v>1</v>
      </c>
      <c r="G1785" s="57" t="s">
        <v>673</v>
      </c>
      <c r="H1785" s="61" t="s">
        <v>82</v>
      </c>
      <c r="I1785" s="160">
        <v>0.4455324074074074</v>
      </c>
      <c r="J1785" s="161">
        <v>-7.6046393414255302</v>
      </c>
      <c r="K1785" s="162">
        <v>34.899398933889898</v>
      </c>
      <c r="L1785" s="14" t="s">
        <v>138</v>
      </c>
      <c r="M1785" s="61">
        <v>3.4</v>
      </c>
      <c r="N1785" s="14" t="s">
        <v>26</v>
      </c>
      <c r="O1785" s="115">
        <v>1</v>
      </c>
      <c r="P1785" s="14" t="s">
        <v>27</v>
      </c>
      <c r="Q1785" s="14" t="s">
        <v>28</v>
      </c>
      <c r="R1785" s="14" t="s">
        <v>35</v>
      </c>
    </row>
    <row r="1786" spans="1:18" hidden="1" x14ac:dyDescent="0.25">
      <c r="A1786" s="176">
        <v>42082</v>
      </c>
      <c r="B1786" s="158">
        <v>42082</v>
      </c>
      <c r="C1786" s="159" t="s">
        <v>324</v>
      </c>
      <c r="D1786" s="56">
        <v>2015</v>
      </c>
      <c r="E1786" s="61" t="s">
        <v>341</v>
      </c>
      <c r="F1786" s="56">
        <v>1</v>
      </c>
      <c r="G1786" s="57" t="s">
        <v>673</v>
      </c>
      <c r="H1786" s="61" t="s">
        <v>82</v>
      </c>
      <c r="I1786" s="160">
        <v>0.45508101851851851</v>
      </c>
      <c r="J1786" s="161">
        <v>-7.60273105558782</v>
      </c>
      <c r="K1786" s="162">
        <v>34.882799842652403</v>
      </c>
      <c r="L1786" s="14" t="s">
        <v>138</v>
      </c>
      <c r="M1786" s="61">
        <v>5.5</v>
      </c>
      <c r="N1786" s="14" t="s">
        <v>33</v>
      </c>
      <c r="O1786" s="115">
        <v>1</v>
      </c>
      <c r="P1786" s="14" t="s">
        <v>31</v>
      </c>
      <c r="Q1786" s="14" t="s">
        <v>28</v>
      </c>
      <c r="R1786" s="14" t="s">
        <v>29</v>
      </c>
    </row>
    <row r="1787" spans="1:18" hidden="1" x14ac:dyDescent="0.25">
      <c r="A1787" s="176">
        <v>42082</v>
      </c>
      <c r="B1787" s="158">
        <v>42082</v>
      </c>
      <c r="C1787" s="159" t="s">
        <v>324</v>
      </c>
      <c r="D1787" s="56">
        <v>2015</v>
      </c>
      <c r="E1787" s="61" t="s">
        <v>341</v>
      </c>
      <c r="F1787" s="56">
        <v>1</v>
      </c>
      <c r="G1787" s="57" t="s">
        <v>673</v>
      </c>
      <c r="H1787" s="61" t="s">
        <v>82</v>
      </c>
      <c r="I1787" s="160">
        <v>0.51204861111111111</v>
      </c>
      <c r="J1787" s="161">
        <v>-7.6026939396018101</v>
      </c>
      <c r="K1787" s="162">
        <v>34.882468802858803</v>
      </c>
      <c r="L1787" s="14" t="s">
        <v>138</v>
      </c>
      <c r="M1787" s="61">
        <v>5.5</v>
      </c>
      <c r="N1787" s="14" t="s">
        <v>33</v>
      </c>
      <c r="O1787" s="115">
        <v>1</v>
      </c>
      <c r="P1787" s="14" t="s">
        <v>27</v>
      </c>
      <c r="Q1787" s="14" t="s">
        <v>28</v>
      </c>
      <c r="R1787" s="14" t="s">
        <v>35</v>
      </c>
    </row>
    <row r="1788" spans="1:18" hidden="1" x14ac:dyDescent="0.25">
      <c r="A1788" s="176">
        <v>42082</v>
      </c>
      <c r="B1788" s="158">
        <v>42082</v>
      </c>
      <c r="C1788" s="159" t="s">
        <v>324</v>
      </c>
      <c r="D1788" s="56">
        <v>2015</v>
      </c>
      <c r="E1788" s="61" t="s">
        <v>341</v>
      </c>
      <c r="F1788" s="56">
        <v>1</v>
      </c>
      <c r="G1788" s="57" t="s">
        <v>673</v>
      </c>
      <c r="H1788" s="61" t="s">
        <v>82</v>
      </c>
      <c r="I1788" s="160">
        <v>0.51572916666666668</v>
      </c>
      <c r="J1788" s="161">
        <v>-7.5995317759103802</v>
      </c>
      <c r="K1788" s="162">
        <v>34.881472937180199</v>
      </c>
      <c r="L1788" s="14" t="s">
        <v>138</v>
      </c>
      <c r="M1788" s="61">
        <v>5.9</v>
      </c>
      <c r="N1788" s="14" t="s">
        <v>33</v>
      </c>
      <c r="O1788" s="115">
        <v>1</v>
      </c>
      <c r="P1788" s="14" t="s">
        <v>34</v>
      </c>
      <c r="Q1788" s="14" t="s">
        <v>28</v>
      </c>
      <c r="R1788" s="14" t="s">
        <v>35</v>
      </c>
    </row>
    <row r="1789" spans="1:18" hidden="1" x14ac:dyDescent="0.25">
      <c r="A1789" s="176">
        <v>42082</v>
      </c>
      <c r="B1789" s="158">
        <v>42082</v>
      </c>
      <c r="C1789" s="159" t="s">
        <v>324</v>
      </c>
      <c r="D1789" s="56">
        <v>2015</v>
      </c>
      <c r="E1789" s="61" t="s">
        <v>341</v>
      </c>
      <c r="F1789" s="56">
        <v>1</v>
      </c>
      <c r="G1789" s="57" t="s">
        <v>673</v>
      </c>
      <c r="H1789" s="61" t="s">
        <v>82</v>
      </c>
      <c r="I1789" s="160">
        <v>0.52565972222222224</v>
      </c>
      <c r="J1789" s="161">
        <v>-7.6026061792383102</v>
      </c>
      <c r="K1789" s="162">
        <v>34.871031739362699</v>
      </c>
      <c r="L1789" s="14" t="s">
        <v>138</v>
      </c>
      <c r="M1789" s="61">
        <v>7.2</v>
      </c>
      <c r="N1789" s="14" t="s">
        <v>26</v>
      </c>
      <c r="O1789" s="115">
        <v>1</v>
      </c>
      <c r="P1789" s="14" t="s">
        <v>27</v>
      </c>
      <c r="Q1789" s="14" t="s">
        <v>28</v>
      </c>
      <c r="R1789" s="14" t="s">
        <v>35</v>
      </c>
    </row>
    <row r="1790" spans="1:18" hidden="1" x14ac:dyDescent="0.25">
      <c r="A1790" s="176">
        <v>42082</v>
      </c>
      <c r="B1790" s="158">
        <v>42082</v>
      </c>
      <c r="C1790" s="159" t="s">
        <v>324</v>
      </c>
      <c r="D1790" s="56">
        <v>2015</v>
      </c>
      <c r="E1790" s="61" t="s">
        <v>341</v>
      </c>
      <c r="F1790" s="56">
        <v>1</v>
      </c>
      <c r="G1790" s="57" t="s">
        <v>673</v>
      </c>
      <c r="H1790" s="61" t="s">
        <v>82</v>
      </c>
      <c r="I1790" s="160">
        <v>0.52344907407407404</v>
      </c>
      <c r="J1790" s="161">
        <v>-7.6025354691894798</v>
      </c>
      <c r="K1790" s="162">
        <v>34.871464418205399</v>
      </c>
      <c r="L1790" s="14" t="s">
        <v>138</v>
      </c>
      <c r="M1790" s="61">
        <v>7.3</v>
      </c>
      <c r="N1790" s="14" t="s">
        <v>33</v>
      </c>
      <c r="O1790" s="115">
        <v>1</v>
      </c>
      <c r="P1790" s="14" t="s">
        <v>34</v>
      </c>
      <c r="Q1790" s="14" t="s">
        <v>38</v>
      </c>
    </row>
    <row r="1791" spans="1:18" hidden="1" x14ac:dyDescent="0.25">
      <c r="A1791" s="176">
        <v>42082</v>
      </c>
      <c r="B1791" s="158">
        <v>42082</v>
      </c>
      <c r="C1791" s="159" t="s">
        <v>324</v>
      </c>
      <c r="D1791" s="56">
        <v>2015</v>
      </c>
      <c r="E1791" s="61" t="s">
        <v>341</v>
      </c>
      <c r="F1791" s="56">
        <v>1</v>
      </c>
      <c r="G1791" s="57" t="s">
        <v>673</v>
      </c>
      <c r="H1791" s="61" t="s">
        <v>82</v>
      </c>
      <c r="I1791" s="160">
        <v>0.53365740740740741</v>
      </c>
      <c r="J1791" s="161">
        <v>-7.6057446127064203</v>
      </c>
      <c r="K1791" s="162">
        <v>34.8650423614028</v>
      </c>
      <c r="L1791" s="14" t="s">
        <v>138</v>
      </c>
      <c r="M1791" s="61">
        <v>8.1999999999999993</v>
      </c>
      <c r="N1791" s="14" t="s">
        <v>46</v>
      </c>
      <c r="O1791" s="115">
        <v>1</v>
      </c>
      <c r="P1791" s="14" t="s">
        <v>27</v>
      </c>
      <c r="Q1791" s="14" t="s">
        <v>28</v>
      </c>
      <c r="R1791" s="14" t="s">
        <v>35</v>
      </c>
    </row>
    <row r="1792" spans="1:18" hidden="1" x14ac:dyDescent="0.25">
      <c r="A1792" s="176">
        <v>42082</v>
      </c>
      <c r="B1792" s="158">
        <v>42082</v>
      </c>
      <c r="C1792" s="159" t="s">
        <v>324</v>
      </c>
      <c r="D1792" s="56">
        <v>2015</v>
      </c>
      <c r="E1792" s="61" t="s">
        <v>341</v>
      </c>
      <c r="F1792" s="56">
        <v>1</v>
      </c>
      <c r="G1792" s="57" t="s">
        <v>673</v>
      </c>
      <c r="H1792" s="61" t="s">
        <v>82</v>
      </c>
      <c r="I1792" s="160">
        <v>0.53403935185185192</v>
      </c>
      <c r="J1792" s="161">
        <v>-7.6058123620560201</v>
      </c>
      <c r="K1792" s="162">
        <v>34.864928007958099</v>
      </c>
      <c r="L1792" s="14" t="s">
        <v>138</v>
      </c>
      <c r="M1792" s="61">
        <v>8.1999999999999993</v>
      </c>
      <c r="N1792" s="14" t="s">
        <v>33</v>
      </c>
      <c r="O1792" s="115">
        <v>1</v>
      </c>
      <c r="P1792" s="14" t="s">
        <v>27</v>
      </c>
      <c r="Q1792" s="14" t="s">
        <v>28</v>
      </c>
      <c r="R1792" s="14" t="s">
        <v>35</v>
      </c>
    </row>
    <row r="1793" spans="1:18" hidden="1" x14ac:dyDescent="0.25">
      <c r="A1793" s="176">
        <v>42082</v>
      </c>
      <c r="B1793" s="158">
        <v>42082</v>
      </c>
      <c r="C1793" s="159" t="s">
        <v>324</v>
      </c>
      <c r="D1793" s="56">
        <v>2015</v>
      </c>
      <c r="E1793" s="61" t="s">
        <v>341</v>
      </c>
      <c r="F1793" s="56">
        <v>1</v>
      </c>
      <c r="G1793" s="57" t="s">
        <v>673</v>
      </c>
      <c r="H1793" s="61" t="s">
        <v>82</v>
      </c>
      <c r="I1793" s="160">
        <v>0.53739583333333341</v>
      </c>
      <c r="J1793" s="161">
        <v>-7.6062274287467799</v>
      </c>
      <c r="K1793" s="162">
        <v>34.863371874379901</v>
      </c>
      <c r="L1793" s="14" t="s">
        <v>138</v>
      </c>
      <c r="M1793" s="61">
        <v>8.4</v>
      </c>
      <c r="N1793" s="14" t="s">
        <v>26</v>
      </c>
      <c r="O1793" s="115">
        <v>1</v>
      </c>
      <c r="P1793" s="14" t="s">
        <v>27</v>
      </c>
      <c r="Q1793" s="14" t="s">
        <v>28</v>
      </c>
      <c r="R1793" s="14" t="s">
        <v>35</v>
      </c>
    </row>
    <row r="1794" spans="1:18" hidden="1" x14ac:dyDescent="0.25">
      <c r="A1794" s="176">
        <v>42082</v>
      </c>
      <c r="B1794" s="158">
        <v>42082</v>
      </c>
      <c r="C1794" s="159" t="s">
        <v>324</v>
      </c>
      <c r="D1794" s="56">
        <v>2015</v>
      </c>
      <c r="E1794" s="61" t="s">
        <v>341</v>
      </c>
      <c r="F1794" s="56">
        <v>1</v>
      </c>
      <c r="G1794" s="57" t="s">
        <v>673</v>
      </c>
      <c r="H1794" s="61" t="s">
        <v>82</v>
      </c>
      <c r="I1794" s="160">
        <v>0.56332175925925931</v>
      </c>
      <c r="J1794" s="161">
        <v>-7.6183150980432597</v>
      </c>
      <c r="K1794" s="162">
        <v>34.776013683167498</v>
      </c>
      <c r="L1794" s="14" t="s">
        <v>138</v>
      </c>
      <c r="M1794" s="61">
        <v>19.8</v>
      </c>
      <c r="N1794" s="14" t="s">
        <v>26</v>
      </c>
      <c r="O1794" s="115">
        <v>1</v>
      </c>
      <c r="P1794" s="14" t="s">
        <v>27</v>
      </c>
      <c r="Q1794" s="14" t="s">
        <v>28</v>
      </c>
      <c r="R1794" s="14" t="s">
        <v>35</v>
      </c>
    </row>
    <row r="1795" spans="1:18" hidden="1" x14ac:dyDescent="0.25">
      <c r="A1795" s="176">
        <v>42082</v>
      </c>
      <c r="B1795" s="158">
        <v>42082</v>
      </c>
      <c r="C1795" s="159" t="s">
        <v>324</v>
      </c>
      <c r="D1795" s="56">
        <v>2015</v>
      </c>
      <c r="E1795" s="61" t="s">
        <v>341</v>
      </c>
      <c r="F1795" s="56">
        <v>1</v>
      </c>
      <c r="G1795" s="57" t="s">
        <v>673</v>
      </c>
      <c r="H1795" s="61" t="s">
        <v>82</v>
      </c>
      <c r="I1795" s="160">
        <v>0.57476851851851851</v>
      </c>
      <c r="J1795" s="161">
        <v>-7.6258837306520997</v>
      </c>
      <c r="K1795" s="162">
        <v>34.745993367057601</v>
      </c>
      <c r="L1795" s="14" t="s">
        <v>138</v>
      </c>
      <c r="M1795" s="61">
        <v>24</v>
      </c>
      <c r="N1795" s="14" t="s">
        <v>26</v>
      </c>
      <c r="O1795" s="115">
        <v>1</v>
      </c>
      <c r="P1795" s="14" t="s">
        <v>27</v>
      </c>
      <c r="Q1795" s="14" t="s">
        <v>28</v>
      </c>
      <c r="R1795" s="14" t="s">
        <v>35</v>
      </c>
    </row>
    <row r="1796" spans="1:18" hidden="1" x14ac:dyDescent="0.25">
      <c r="A1796" s="176">
        <v>42082</v>
      </c>
      <c r="B1796" s="158">
        <v>42082</v>
      </c>
      <c r="C1796" s="159" t="s">
        <v>324</v>
      </c>
      <c r="D1796" s="56">
        <v>2015</v>
      </c>
      <c r="E1796" s="61" t="s">
        <v>341</v>
      </c>
      <c r="F1796" s="56">
        <v>1</v>
      </c>
      <c r="G1796" s="57" t="s">
        <v>673</v>
      </c>
      <c r="H1796" s="61" t="s">
        <v>82</v>
      </c>
      <c r="I1796" s="160">
        <v>0.5856365740740741</v>
      </c>
      <c r="J1796" s="161">
        <v>-7.64130777328349</v>
      </c>
      <c r="K1796" s="162">
        <v>34.712951692945097</v>
      </c>
      <c r="L1796" s="14" t="s">
        <v>138</v>
      </c>
      <c r="M1796" s="61">
        <v>28.3</v>
      </c>
      <c r="N1796" s="14" t="s">
        <v>33</v>
      </c>
      <c r="O1796" s="115">
        <v>1</v>
      </c>
      <c r="P1796" s="14" t="s">
        <v>34</v>
      </c>
      <c r="Q1796" s="14" t="s">
        <v>38</v>
      </c>
    </row>
    <row r="1797" spans="1:18" hidden="1" x14ac:dyDescent="0.25">
      <c r="A1797" s="176">
        <v>42082</v>
      </c>
      <c r="B1797" s="158">
        <v>42082</v>
      </c>
      <c r="C1797" s="159" t="s">
        <v>324</v>
      </c>
      <c r="D1797" s="56">
        <v>2015</v>
      </c>
      <c r="E1797" s="61" t="s">
        <v>341</v>
      </c>
      <c r="F1797" s="56">
        <v>1</v>
      </c>
      <c r="G1797" s="57" t="s">
        <v>673</v>
      </c>
      <c r="H1797" s="61" t="s">
        <v>82</v>
      </c>
      <c r="I1797" s="160">
        <v>0.62710648148148151</v>
      </c>
      <c r="J1797" s="161">
        <v>-7.69367760329951</v>
      </c>
      <c r="K1797" s="162">
        <v>34.653724147934099</v>
      </c>
      <c r="L1797" s="14" t="s">
        <v>138</v>
      </c>
      <c r="M1797" s="61">
        <v>43.8</v>
      </c>
      <c r="N1797" s="14" t="s">
        <v>26</v>
      </c>
      <c r="O1797" s="115">
        <v>1</v>
      </c>
      <c r="P1797" s="14" t="s">
        <v>34</v>
      </c>
      <c r="Q1797" s="14" t="s">
        <v>28</v>
      </c>
      <c r="R1797" s="14" t="s">
        <v>48</v>
      </c>
    </row>
    <row r="1798" spans="1:18" hidden="1" x14ac:dyDescent="0.25">
      <c r="A1798" s="176">
        <v>42083</v>
      </c>
      <c r="B1798" s="158">
        <v>42083</v>
      </c>
      <c r="C1798" s="159" t="s">
        <v>324</v>
      </c>
      <c r="D1798" s="56">
        <v>2015</v>
      </c>
      <c r="E1798" s="61" t="s">
        <v>341</v>
      </c>
      <c r="F1798" s="56">
        <v>1</v>
      </c>
      <c r="G1798" s="18" t="s">
        <v>140</v>
      </c>
      <c r="H1798" s="61" t="s">
        <v>140</v>
      </c>
      <c r="I1798" s="160">
        <v>0.3793287037037037</v>
      </c>
      <c r="J1798" s="161">
        <v>-7.6814625247759398</v>
      </c>
      <c r="K1798" s="162">
        <v>34.929614422703203</v>
      </c>
      <c r="L1798" s="14" t="s">
        <v>140</v>
      </c>
      <c r="M1798" s="61">
        <v>0</v>
      </c>
      <c r="N1798" s="14" t="s">
        <v>26</v>
      </c>
      <c r="O1798" s="115">
        <v>1</v>
      </c>
      <c r="P1798" s="14" t="s">
        <v>34</v>
      </c>
      <c r="Q1798" s="14" t="s">
        <v>28</v>
      </c>
      <c r="R1798" s="14" t="s">
        <v>35</v>
      </c>
    </row>
    <row r="1799" spans="1:18" hidden="1" x14ac:dyDescent="0.25">
      <c r="A1799" s="176">
        <v>42083</v>
      </c>
      <c r="B1799" s="158">
        <v>42083</v>
      </c>
      <c r="C1799" s="159" t="s">
        <v>324</v>
      </c>
      <c r="D1799" s="56">
        <v>2015</v>
      </c>
      <c r="E1799" s="61" t="s">
        <v>341</v>
      </c>
      <c r="F1799" s="56">
        <v>1</v>
      </c>
      <c r="G1799" s="18" t="s">
        <v>140</v>
      </c>
      <c r="H1799" s="61" t="s">
        <v>140</v>
      </c>
      <c r="I1799" s="160">
        <v>0.38108796296296293</v>
      </c>
      <c r="J1799" s="161">
        <v>-7.6815338905350599</v>
      </c>
      <c r="K1799" s="162">
        <v>34.929160875294002</v>
      </c>
      <c r="L1799" s="14" t="s">
        <v>140</v>
      </c>
      <c r="M1799" s="61">
        <v>0</v>
      </c>
      <c r="N1799" s="14" t="s">
        <v>26</v>
      </c>
      <c r="O1799" s="115">
        <v>1</v>
      </c>
      <c r="P1799" s="14" t="s">
        <v>34</v>
      </c>
      <c r="Q1799" s="14" t="s">
        <v>28</v>
      </c>
      <c r="R1799" s="14" t="s">
        <v>35</v>
      </c>
    </row>
    <row r="1800" spans="1:18" hidden="1" x14ac:dyDescent="0.25">
      <c r="A1800" s="176">
        <v>42083</v>
      </c>
      <c r="B1800" s="158">
        <v>42083</v>
      </c>
      <c r="C1800" s="159" t="s">
        <v>324</v>
      </c>
      <c r="D1800" s="56">
        <v>2015</v>
      </c>
      <c r="E1800" s="61" t="s">
        <v>341</v>
      </c>
      <c r="F1800" s="56">
        <v>1</v>
      </c>
      <c r="G1800" s="18" t="s">
        <v>140</v>
      </c>
      <c r="H1800" s="61" t="s">
        <v>140</v>
      </c>
      <c r="I1800" s="160">
        <v>0.39394675925925932</v>
      </c>
      <c r="J1800" s="161">
        <v>-7.6944700854409902</v>
      </c>
      <c r="K1800" s="162">
        <v>34.899787313793802</v>
      </c>
      <c r="L1800" s="14" t="s">
        <v>140</v>
      </c>
      <c r="M1800" s="61">
        <v>4</v>
      </c>
      <c r="N1800" s="14" t="s">
        <v>42</v>
      </c>
      <c r="O1800" s="115">
        <v>1</v>
      </c>
      <c r="P1800" s="14" t="s">
        <v>27</v>
      </c>
      <c r="Q1800" s="14" t="s">
        <v>28</v>
      </c>
      <c r="R1800" s="14" t="s">
        <v>29</v>
      </c>
    </row>
    <row r="1801" spans="1:18" hidden="1" x14ac:dyDescent="0.25">
      <c r="A1801" s="176">
        <v>42083</v>
      </c>
      <c r="B1801" s="158">
        <v>42083</v>
      </c>
      <c r="C1801" s="159" t="s">
        <v>324</v>
      </c>
      <c r="D1801" s="56">
        <v>2015</v>
      </c>
      <c r="E1801" s="61" t="s">
        <v>341</v>
      </c>
      <c r="F1801" s="56">
        <v>1</v>
      </c>
      <c r="G1801" s="18" t="s">
        <v>140</v>
      </c>
      <c r="H1801" s="61" t="s">
        <v>140</v>
      </c>
      <c r="I1801" s="160">
        <v>0.39678240740740739</v>
      </c>
      <c r="J1801" s="161">
        <v>-7.6968802853942497</v>
      </c>
      <c r="K1801" s="162">
        <v>34.892659156688097</v>
      </c>
      <c r="L1801" s="14" t="s">
        <v>140</v>
      </c>
      <c r="M1801" s="61">
        <v>5</v>
      </c>
      <c r="N1801" s="14" t="s">
        <v>30</v>
      </c>
      <c r="O1801" s="115">
        <v>1</v>
      </c>
      <c r="P1801" s="14" t="s">
        <v>27</v>
      </c>
      <c r="Q1801" s="14" t="s">
        <v>28</v>
      </c>
      <c r="R1801" s="14" t="s">
        <v>35</v>
      </c>
    </row>
    <row r="1802" spans="1:18" hidden="1" x14ac:dyDescent="0.25">
      <c r="A1802" s="176">
        <v>42083</v>
      </c>
      <c r="B1802" s="158">
        <v>42083</v>
      </c>
      <c r="C1802" s="159" t="s">
        <v>324</v>
      </c>
      <c r="D1802" s="56">
        <v>2015</v>
      </c>
      <c r="E1802" s="61" t="s">
        <v>341</v>
      </c>
      <c r="F1802" s="56">
        <v>1</v>
      </c>
      <c r="G1802" s="18" t="s">
        <v>140</v>
      </c>
      <c r="H1802" s="61" t="s">
        <v>140</v>
      </c>
      <c r="I1802" s="160">
        <v>0.40412037037037035</v>
      </c>
      <c r="J1802" s="161">
        <v>-7.7103551431970399</v>
      </c>
      <c r="K1802" s="162">
        <v>34.878276105779598</v>
      </c>
      <c r="L1802" s="14" t="s">
        <v>140</v>
      </c>
      <c r="M1802" s="61">
        <v>7.2</v>
      </c>
      <c r="N1802" s="14" t="s">
        <v>30</v>
      </c>
      <c r="O1802" s="115">
        <v>1</v>
      </c>
      <c r="P1802" s="14" t="s">
        <v>27</v>
      </c>
      <c r="Q1802" s="14" t="s">
        <v>28</v>
      </c>
      <c r="R1802" s="14" t="s">
        <v>35</v>
      </c>
    </row>
    <row r="1803" spans="1:18" hidden="1" x14ac:dyDescent="0.25">
      <c r="A1803" s="176">
        <v>42083</v>
      </c>
      <c r="B1803" s="158">
        <v>42083</v>
      </c>
      <c r="C1803" s="159" t="s">
        <v>324</v>
      </c>
      <c r="D1803" s="56">
        <v>2015</v>
      </c>
      <c r="E1803" s="61" t="s">
        <v>341</v>
      </c>
      <c r="F1803" s="56">
        <v>1</v>
      </c>
      <c r="G1803" s="18" t="s">
        <v>140</v>
      </c>
      <c r="H1803" s="61" t="s">
        <v>140</v>
      </c>
      <c r="I1803" s="160">
        <v>0.40791666666666665</v>
      </c>
      <c r="J1803" s="161">
        <v>-7.7117813427438398</v>
      </c>
      <c r="K1803" s="162">
        <v>34.876090411852402</v>
      </c>
      <c r="L1803" s="14" t="s">
        <v>140</v>
      </c>
      <c r="M1803" s="61">
        <v>7.5</v>
      </c>
      <c r="N1803" s="14" t="s">
        <v>30</v>
      </c>
      <c r="O1803" s="115">
        <v>1</v>
      </c>
      <c r="P1803" s="14" t="s">
        <v>27</v>
      </c>
      <c r="Q1803" s="14" t="s">
        <v>28</v>
      </c>
      <c r="R1803" s="14" t="s">
        <v>29</v>
      </c>
    </row>
    <row r="1804" spans="1:18" hidden="1" x14ac:dyDescent="0.25">
      <c r="A1804" s="176">
        <v>42083</v>
      </c>
      <c r="B1804" s="158">
        <v>42083</v>
      </c>
      <c r="C1804" s="159" t="s">
        <v>324</v>
      </c>
      <c r="D1804" s="56">
        <v>2015</v>
      </c>
      <c r="E1804" s="61" t="s">
        <v>341</v>
      </c>
      <c r="F1804" s="56">
        <v>1</v>
      </c>
      <c r="G1804" s="18" t="s">
        <v>140</v>
      </c>
      <c r="H1804" s="61" t="s">
        <v>140</v>
      </c>
      <c r="I1804" s="160">
        <v>0.41500000000000004</v>
      </c>
      <c r="J1804" s="161">
        <v>-7.73403929115024</v>
      </c>
      <c r="K1804" s="162">
        <v>34.865580854010403</v>
      </c>
      <c r="L1804" s="14" t="s">
        <v>140</v>
      </c>
      <c r="M1804" s="61">
        <v>12</v>
      </c>
      <c r="N1804" s="14" t="s">
        <v>26</v>
      </c>
      <c r="O1804" s="115">
        <v>1</v>
      </c>
      <c r="P1804" s="14" t="s">
        <v>27</v>
      </c>
      <c r="Q1804" s="14" t="s">
        <v>28</v>
      </c>
      <c r="R1804" s="14" t="s">
        <v>35</v>
      </c>
    </row>
    <row r="1805" spans="1:18" hidden="1" x14ac:dyDescent="0.25">
      <c r="A1805" s="176">
        <v>42083</v>
      </c>
      <c r="B1805" s="158">
        <v>42083</v>
      </c>
      <c r="C1805" s="159" t="s">
        <v>324</v>
      </c>
      <c r="D1805" s="56">
        <v>2015</v>
      </c>
      <c r="E1805" s="61" t="s">
        <v>341</v>
      </c>
      <c r="F1805" s="56">
        <v>1</v>
      </c>
      <c r="G1805" s="18" t="s">
        <v>140</v>
      </c>
      <c r="H1805" s="61" t="s">
        <v>140</v>
      </c>
      <c r="I1805" s="160">
        <v>0.42098379629629629</v>
      </c>
      <c r="J1805" s="161">
        <v>-7.7509062398901696</v>
      </c>
      <c r="K1805" s="162">
        <v>34.870522994392203</v>
      </c>
      <c r="L1805" s="14" t="s">
        <v>140</v>
      </c>
      <c r="M1805" s="61">
        <v>14.1</v>
      </c>
      <c r="N1805" s="14" t="s">
        <v>41</v>
      </c>
      <c r="O1805" s="115">
        <v>1</v>
      </c>
      <c r="P1805" s="14" t="s">
        <v>27</v>
      </c>
      <c r="Q1805" s="14" t="s">
        <v>28</v>
      </c>
      <c r="R1805" s="14" t="s">
        <v>35</v>
      </c>
    </row>
    <row r="1806" spans="1:18" hidden="1" x14ac:dyDescent="0.25">
      <c r="A1806" s="176">
        <v>42083</v>
      </c>
      <c r="B1806" s="158">
        <v>42083</v>
      </c>
      <c r="C1806" s="159" t="s">
        <v>324</v>
      </c>
      <c r="D1806" s="56">
        <v>2015</v>
      </c>
      <c r="E1806" s="61" t="s">
        <v>341</v>
      </c>
      <c r="F1806" s="56">
        <v>1</v>
      </c>
      <c r="G1806" s="18" t="s">
        <v>140</v>
      </c>
      <c r="H1806" s="61" t="s">
        <v>140</v>
      </c>
      <c r="I1806" s="160">
        <v>0.42596064814814816</v>
      </c>
      <c r="J1806" s="161">
        <v>-7.7514589074567102</v>
      </c>
      <c r="K1806" s="162">
        <v>34.870497469707999</v>
      </c>
      <c r="L1806" s="14" t="s">
        <v>140</v>
      </c>
      <c r="M1806" s="61">
        <v>14.1</v>
      </c>
      <c r="N1806" s="14" t="s">
        <v>26</v>
      </c>
      <c r="O1806" s="115">
        <v>1</v>
      </c>
      <c r="P1806" s="14" t="s">
        <v>27</v>
      </c>
      <c r="Q1806" s="14" t="s">
        <v>28</v>
      </c>
      <c r="R1806" s="14" t="s">
        <v>35</v>
      </c>
    </row>
    <row r="1807" spans="1:18" hidden="1" x14ac:dyDescent="0.25">
      <c r="A1807" s="176">
        <v>42083</v>
      </c>
      <c r="B1807" s="158">
        <v>42083</v>
      </c>
      <c r="C1807" s="159" t="s">
        <v>324</v>
      </c>
      <c r="D1807" s="56">
        <v>2015</v>
      </c>
      <c r="E1807" s="61" t="s">
        <v>341</v>
      </c>
      <c r="F1807" s="56">
        <v>1</v>
      </c>
      <c r="G1807" s="18" t="s">
        <v>140</v>
      </c>
      <c r="H1807" s="61" t="s">
        <v>140</v>
      </c>
      <c r="I1807" s="160">
        <v>0.42685185185185182</v>
      </c>
      <c r="J1807" s="161">
        <v>-7.7514406059501901</v>
      </c>
      <c r="K1807" s="162">
        <v>34.870487213169902</v>
      </c>
      <c r="L1807" s="14" t="s">
        <v>140</v>
      </c>
      <c r="M1807" s="61">
        <v>14.1</v>
      </c>
      <c r="N1807" s="14" t="s">
        <v>42</v>
      </c>
      <c r="O1807" s="115">
        <v>1</v>
      </c>
      <c r="P1807" s="14" t="s">
        <v>27</v>
      </c>
      <c r="Q1807" s="14" t="s">
        <v>28</v>
      </c>
      <c r="R1807" s="14" t="s">
        <v>29</v>
      </c>
    </row>
    <row r="1808" spans="1:18" hidden="1" x14ac:dyDescent="0.25">
      <c r="A1808" s="176">
        <v>42083</v>
      </c>
      <c r="B1808" s="158">
        <v>42083</v>
      </c>
      <c r="C1808" s="159" t="s">
        <v>324</v>
      </c>
      <c r="D1808" s="56">
        <v>2015</v>
      </c>
      <c r="E1808" s="61" t="s">
        <v>341</v>
      </c>
      <c r="F1808" s="56">
        <v>1</v>
      </c>
      <c r="G1808" s="18" t="s">
        <v>140</v>
      </c>
      <c r="H1808" s="61" t="s">
        <v>140</v>
      </c>
      <c r="I1808" s="160">
        <v>0.44155092592592587</v>
      </c>
      <c r="J1808" s="161">
        <v>-7.7845217560612099</v>
      </c>
      <c r="K1808" s="162">
        <v>34.856208231912198</v>
      </c>
      <c r="L1808" s="14" t="s">
        <v>140</v>
      </c>
      <c r="M1808" s="61">
        <v>18.899999999999999</v>
      </c>
      <c r="N1808" s="14" t="s">
        <v>41</v>
      </c>
      <c r="O1808" s="115">
        <v>1</v>
      </c>
      <c r="P1808" s="14" t="s">
        <v>27</v>
      </c>
      <c r="Q1808" s="14" t="s">
        <v>28</v>
      </c>
      <c r="R1808" s="14" t="s">
        <v>35</v>
      </c>
    </row>
    <row r="1809" spans="1:18" hidden="1" x14ac:dyDescent="0.25">
      <c r="A1809" s="176">
        <v>42083</v>
      </c>
      <c r="B1809" s="158">
        <v>42083</v>
      </c>
      <c r="C1809" s="159" t="s">
        <v>324</v>
      </c>
      <c r="D1809" s="56">
        <v>2015</v>
      </c>
      <c r="E1809" s="61" t="s">
        <v>341</v>
      </c>
      <c r="F1809" s="56">
        <v>1</v>
      </c>
      <c r="G1809" s="18" t="s">
        <v>140</v>
      </c>
      <c r="H1809" s="61" t="s">
        <v>140</v>
      </c>
      <c r="I1809" s="160">
        <v>0.45270833333333332</v>
      </c>
      <c r="J1809" s="161">
        <v>-7.79395447501195</v>
      </c>
      <c r="K1809" s="162">
        <v>34.832019074629201</v>
      </c>
      <c r="L1809" s="14" t="s">
        <v>140</v>
      </c>
      <c r="M1809" s="61">
        <v>22.5</v>
      </c>
      <c r="N1809" s="14" t="s">
        <v>33</v>
      </c>
      <c r="O1809" s="115">
        <v>1</v>
      </c>
      <c r="P1809" s="14" t="s">
        <v>27</v>
      </c>
      <c r="Q1809" s="14" t="s">
        <v>28</v>
      </c>
      <c r="R1809" s="14" t="s">
        <v>35</v>
      </c>
    </row>
    <row r="1810" spans="1:18" hidden="1" x14ac:dyDescent="0.25">
      <c r="A1810" s="176">
        <v>42083</v>
      </c>
      <c r="B1810" s="158">
        <v>42083</v>
      </c>
      <c r="C1810" s="159" t="s">
        <v>324</v>
      </c>
      <c r="D1810" s="56">
        <v>2015</v>
      </c>
      <c r="E1810" s="61" t="s">
        <v>341</v>
      </c>
      <c r="F1810" s="56">
        <v>1</v>
      </c>
      <c r="G1810" s="18" t="s">
        <v>140</v>
      </c>
      <c r="H1810" s="61" t="s">
        <v>140</v>
      </c>
      <c r="I1810" s="160">
        <v>0.45459490740740738</v>
      </c>
      <c r="J1810" s="161">
        <v>-7.7942482245246003</v>
      </c>
      <c r="K1810" s="162">
        <v>34.831896658667098</v>
      </c>
      <c r="L1810" s="14" t="s">
        <v>140</v>
      </c>
      <c r="M1810" s="61">
        <v>22.5</v>
      </c>
      <c r="N1810" s="14" t="s">
        <v>33</v>
      </c>
      <c r="O1810" s="115">
        <v>1</v>
      </c>
      <c r="P1810" s="14" t="s">
        <v>31</v>
      </c>
      <c r="Q1810" s="14" t="s">
        <v>28</v>
      </c>
      <c r="R1810" s="14" t="s">
        <v>29</v>
      </c>
    </row>
    <row r="1811" spans="1:18" hidden="1" x14ac:dyDescent="0.25">
      <c r="A1811" s="176">
        <v>42083</v>
      </c>
      <c r="B1811" s="158">
        <v>42083</v>
      </c>
      <c r="C1811" s="159" t="s">
        <v>324</v>
      </c>
      <c r="D1811" s="56">
        <v>2015</v>
      </c>
      <c r="E1811" s="61" t="s">
        <v>341</v>
      </c>
      <c r="F1811" s="56">
        <v>1</v>
      </c>
      <c r="G1811" s="18" t="s">
        <v>140</v>
      </c>
      <c r="H1811" s="61" t="s">
        <v>140</v>
      </c>
      <c r="I1811" s="160">
        <v>0.45700231481481479</v>
      </c>
      <c r="J1811" s="161">
        <v>-7.79384740450433</v>
      </c>
      <c r="K1811" s="162">
        <v>34.828816119468001</v>
      </c>
      <c r="L1811" s="14" t="s">
        <v>140</v>
      </c>
      <c r="M1811" s="61">
        <v>22.8</v>
      </c>
      <c r="N1811" s="14" t="s">
        <v>26</v>
      </c>
      <c r="O1811" s="115">
        <v>1</v>
      </c>
      <c r="P1811" s="14" t="s">
        <v>31</v>
      </c>
      <c r="Q1811" s="14" t="s">
        <v>28</v>
      </c>
      <c r="R1811" s="14" t="s">
        <v>35</v>
      </c>
    </row>
    <row r="1812" spans="1:18" hidden="1" x14ac:dyDescent="0.25">
      <c r="A1812" s="176">
        <v>42083</v>
      </c>
      <c r="B1812" s="158">
        <v>42083</v>
      </c>
      <c r="C1812" s="159" t="s">
        <v>324</v>
      </c>
      <c r="D1812" s="56">
        <v>2015</v>
      </c>
      <c r="E1812" s="61" t="s">
        <v>341</v>
      </c>
      <c r="F1812" s="56">
        <v>1</v>
      </c>
      <c r="G1812" s="18" t="s">
        <v>140</v>
      </c>
      <c r="H1812" s="61" t="s">
        <v>140</v>
      </c>
      <c r="I1812" s="160">
        <v>0.4636805555555556</v>
      </c>
      <c r="J1812" s="161">
        <v>-7.7975254567123597</v>
      </c>
      <c r="K1812" s="162">
        <v>34.820045415157502</v>
      </c>
      <c r="L1812" s="14" t="s">
        <v>140</v>
      </c>
      <c r="M1812" s="61">
        <v>24</v>
      </c>
      <c r="N1812" s="14" t="s">
        <v>33</v>
      </c>
      <c r="O1812" s="115">
        <v>1</v>
      </c>
      <c r="P1812" s="14" t="s">
        <v>31</v>
      </c>
      <c r="Q1812" s="14" t="s">
        <v>28</v>
      </c>
      <c r="R1812" s="14" t="s">
        <v>29</v>
      </c>
    </row>
    <row r="1813" spans="1:18" hidden="1" x14ac:dyDescent="0.25">
      <c r="A1813" s="176">
        <v>42083</v>
      </c>
      <c r="B1813" s="158">
        <v>42083</v>
      </c>
      <c r="C1813" s="159" t="s">
        <v>324</v>
      </c>
      <c r="D1813" s="56">
        <v>2015</v>
      </c>
      <c r="E1813" s="61" t="s">
        <v>341</v>
      </c>
      <c r="F1813" s="56">
        <v>1</v>
      </c>
      <c r="G1813" s="18" t="s">
        <v>140</v>
      </c>
      <c r="H1813" s="61" t="s">
        <v>140</v>
      </c>
      <c r="I1813" s="160">
        <v>0.46440972222222227</v>
      </c>
      <c r="J1813" s="161">
        <v>-7.7974771481289498</v>
      </c>
      <c r="K1813" s="162">
        <v>34.820081274803798</v>
      </c>
      <c r="L1813" s="14" t="s">
        <v>140</v>
      </c>
      <c r="M1813" s="61">
        <v>24</v>
      </c>
      <c r="N1813" s="14" t="s">
        <v>30</v>
      </c>
      <c r="O1813" s="115">
        <v>1</v>
      </c>
      <c r="P1813" s="14" t="s">
        <v>31</v>
      </c>
      <c r="Q1813" s="14" t="s">
        <v>28</v>
      </c>
      <c r="R1813" s="14" t="s">
        <v>29</v>
      </c>
    </row>
    <row r="1814" spans="1:18" hidden="1" x14ac:dyDescent="0.25">
      <c r="A1814" s="176">
        <v>42083</v>
      </c>
      <c r="B1814" s="158">
        <v>42083</v>
      </c>
      <c r="C1814" s="159" t="s">
        <v>324</v>
      </c>
      <c r="D1814" s="56">
        <v>2015</v>
      </c>
      <c r="E1814" s="61" t="s">
        <v>341</v>
      </c>
      <c r="F1814" s="56">
        <v>1</v>
      </c>
      <c r="G1814" s="18" t="s">
        <v>140</v>
      </c>
      <c r="H1814" s="61" t="s">
        <v>140</v>
      </c>
      <c r="I1814" s="160">
        <v>0.47435185185185186</v>
      </c>
      <c r="J1814" s="161">
        <v>-7.8097014291412101</v>
      </c>
      <c r="K1814" s="162">
        <v>34.796345817112702</v>
      </c>
      <c r="L1814" s="14" t="s">
        <v>140</v>
      </c>
      <c r="M1814" s="61">
        <v>27.4</v>
      </c>
      <c r="N1814" s="14" t="s">
        <v>26</v>
      </c>
      <c r="O1814" s="115">
        <v>1</v>
      </c>
      <c r="P1814" s="14" t="s">
        <v>27</v>
      </c>
      <c r="Q1814" s="14" t="s">
        <v>28</v>
      </c>
      <c r="R1814" s="14" t="s">
        <v>35</v>
      </c>
    </row>
    <row r="1815" spans="1:18" hidden="1" x14ac:dyDescent="0.25">
      <c r="A1815" s="176">
        <v>42083</v>
      </c>
      <c r="B1815" s="158">
        <v>42083</v>
      </c>
      <c r="C1815" s="159" t="s">
        <v>324</v>
      </c>
      <c r="D1815" s="56">
        <v>2015</v>
      </c>
      <c r="E1815" s="61" t="s">
        <v>341</v>
      </c>
      <c r="F1815" s="56">
        <v>1</v>
      </c>
      <c r="G1815" s="18" t="s">
        <v>140</v>
      </c>
      <c r="H1815" s="61" t="s">
        <v>140</v>
      </c>
      <c r="I1815" s="160">
        <v>0.47474537037037035</v>
      </c>
      <c r="J1815" s="161">
        <v>-7.80970978396061</v>
      </c>
      <c r="K1815" s="162">
        <v>34.7963731656276</v>
      </c>
      <c r="L1815" s="14" t="s">
        <v>140</v>
      </c>
      <c r="M1815" s="61">
        <v>27.4</v>
      </c>
      <c r="N1815" s="14" t="s">
        <v>33</v>
      </c>
      <c r="O1815" s="115">
        <v>1</v>
      </c>
      <c r="P1815" s="14" t="s">
        <v>31</v>
      </c>
      <c r="Q1815" s="14" t="s">
        <v>28</v>
      </c>
      <c r="R1815" s="14" t="s">
        <v>35</v>
      </c>
    </row>
    <row r="1816" spans="1:18" hidden="1" x14ac:dyDescent="0.25">
      <c r="A1816" s="176">
        <v>42083</v>
      </c>
      <c r="B1816" s="158">
        <v>42083</v>
      </c>
      <c r="C1816" s="159" t="s">
        <v>324</v>
      </c>
      <c r="D1816" s="56">
        <v>2015</v>
      </c>
      <c r="E1816" s="61" t="s">
        <v>341</v>
      </c>
      <c r="F1816" s="56">
        <v>1</v>
      </c>
      <c r="G1816" s="18" t="s">
        <v>140</v>
      </c>
      <c r="H1816" s="61" t="s">
        <v>140</v>
      </c>
      <c r="I1816" s="160">
        <v>0.49800925925925926</v>
      </c>
      <c r="J1816" s="161">
        <v>-7.8365573122726699</v>
      </c>
      <c r="K1816" s="162">
        <v>34.722109624515298</v>
      </c>
      <c r="L1816" s="14" t="s">
        <v>140</v>
      </c>
      <c r="M1816" s="61">
        <v>36.799999999999997</v>
      </c>
      <c r="N1816" s="14" t="s">
        <v>26</v>
      </c>
      <c r="O1816" s="115">
        <v>1</v>
      </c>
      <c r="P1816" s="14" t="s">
        <v>27</v>
      </c>
      <c r="Q1816" s="14" t="s">
        <v>28</v>
      </c>
      <c r="R1816" s="14" t="s">
        <v>48</v>
      </c>
    </row>
    <row r="1817" spans="1:18" hidden="1" x14ac:dyDescent="0.25">
      <c r="A1817" s="176">
        <v>42083</v>
      </c>
      <c r="B1817" s="158">
        <v>42083</v>
      </c>
      <c r="C1817" s="159" t="s">
        <v>324</v>
      </c>
      <c r="D1817" s="56">
        <v>2015</v>
      </c>
      <c r="E1817" s="61" t="s">
        <v>341</v>
      </c>
      <c r="F1817" s="56">
        <v>1</v>
      </c>
      <c r="G1817" s="18" t="s">
        <v>140</v>
      </c>
      <c r="H1817" s="61" t="s">
        <v>140</v>
      </c>
      <c r="I1817" s="160">
        <v>0.50285879629629626</v>
      </c>
      <c r="J1817" s="161">
        <v>-7.8407395729744396</v>
      </c>
      <c r="K1817" s="162">
        <v>34.7006979759743</v>
      </c>
      <c r="L1817" s="14" t="s">
        <v>140</v>
      </c>
      <c r="M1817" s="61">
        <v>39.299999999999997</v>
      </c>
      <c r="N1817" s="14" t="s">
        <v>26</v>
      </c>
      <c r="O1817" s="115">
        <v>1</v>
      </c>
      <c r="P1817" s="14" t="s">
        <v>27</v>
      </c>
      <c r="Q1817" s="14" t="s">
        <v>28</v>
      </c>
      <c r="R1817" s="14" t="s">
        <v>35</v>
      </c>
    </row>
    <row r="1818" spans="1:18" hidden="1" x14ac:dyDescent="0.25">
      <c r="A1818" s="176">
        <v>42083</v>
      </c>
      <c r="B1818" s="158">
        <v>42083</v>
      </c>
      <c r="C1818" s="159" t="s">
        <v>324</v>
      </c>
      <c r="D1818" s="56">
        <v>2015</v>
      </c>
      <c r="E1818" s="61" t="s">
        <v>341</v>
      </c>
      <c r="F1818" s="56">
        <v>1</v>
      </c>
      <c r="G1818" s="18" t="s">
        <v>140</v>
      </c>
      <c r="H1818" s="61" t="s">
        <v>140</v>
      </c>
      <c r="I1818" s="160">
        <v>0.51292824074074073</v>
      </c>
      <c r="J1818" s="161">
        <v>-7.8713110831355104</v>
      </c>
      <c r="K1818" s="162">
        <v>34.656176315247798</v>
      </c>
      <c r="L1818" s="14" t="s">
        <v>140</v>
      </c>
      <c r="M1818" s="61">
        <v>45.8</v>
      </c>
      <c r="N1818" s="14" t="s">
        <v>33</v>
      </c>
      <c r="O1818" s="115">
        <v>1</v>
      </c>
      <c r="P1818" s="14" t="s">
        <v>31</v>
      </c>
      <c r="Q1818" s="14" t="s">
        <v>28</v>
      </c>
      <c r="R1818" s="14" t="s">
        <v>29</v>
      </c>
    </row>
    <row r="1819" spans="1:18" hidden="1" x14ac:dyDescent="0.25">
      <c r="A1819" s="176">
        <v>42083</v>
      </c>
      <c r="B1819" s="158">
        <v>42083</v>
      </c>
      <c r="C1819" s="159" t="s">
        <v>324</v>
      </c>
      <c r="D1819" s="56">
        <v>2015</v>
      </c>
      <c r="E1819" s="61" t="s">
        <v>341</v>
      </c>
      <c r="F1819" s="56">
        <v>1</v>
      </c>
      <c r="G1819" s="18" t="s">
        <v>140</v>
      </c>
      <c r="H1819" s="61" t="s">
        <v>140</v>
      </c>
      <c r="I1819" s="160">
        <v>0.52968749999999998</v>
      </c>
      <c r="J1819" s="161">
        <v>-7.9045451722914102</v>
      </c>
      <c r="K1819" s="162">
        <v>34.548574226941902</v>
      </c>
      <c r="L1819" s="14" t="s">
        <v>140</v>
      </c>
      <c r="M1819" s="61">
        <v>58.9</v>
      </c>
      <c r="N1819" s="14" t="s">
        <v>26</v>
      </c>
      <c r="O1819" s="115">
        <v>1</v>
      </c>
      <c r="P1819" s="14" t="s">
        <v>27</v>
      </c>
      <c r="Q1819" s="14" t="s">
        <v>28</v>
      </c>
      <c r="R1819" s="14" t="s">
        <v>35</v>
      </c>
    </row>
    <row r="1820" spans="1:18" hidden="1" x14ac:dyDescent="0.25">
      <c r="A1820" s="176">
        <v>42083</v>
      </c>
      <c r="B1820" s="158">
        <v>42083</v>
      </c>
      <c r="C1820" s="159" t="s">
        <v>324</v>
      </c>
      <c r="D1820" s="56">
        <v>2015</v>
      </c>
      <c r="E1820" s="61" t="s">
        <v>341</v>
      </c>
      <c r="F1820" s="56">
        <v>1</v>
      </c>
      <c r="G1820" s="18" t="s">
        <v>140</v>
      </c>
      <c r="H1820" s="61" t="s">
        <v>140</v>
      </c>
      <c r="I1820" s="160">
        <v>0.54165509259259259</v>
      </c>
      <c r="J1820" s="161">
        <v>-7.9403383826968597</v>
      </c>
      <c r="K1820" s="162">
        <v>34.538347393784001</v>
      </c>
      <c r="L1820" s="14" t="s">
        <v>140</v>
      </c>
      <c r="M1820" s="61">
        <v>65.5</v>
      </c>
      <c r="N1820" s="14" t="s">
        <v>41</v>
      </c>
      <c r="O1820" s="115">
        <v>1</v>
      </c>
      <c r="P1820" s="14" t="s">
        <v>31</v>
      </c>
      <c r="Q1820" s="14" t="s">
        <v>28</v>
      </c>
      <c r="R1820" s="14" t="s">
        <v>50</v>
      </c>
    </row>
    <row r="1821" spans="1:18" hidden="1" x14ac:dyDescent="0.25">
      <c r="A1821" s="176">
        <v>42083</v>
      </c>
      <c r="B1821" s="158">
        <v>42083</v>
      </c>
      <c r="C1821" s="159" t="s">
        <v>324</v>
      </c>
      <c r="D1821" s="56">
        <v>2015</v>
      </c>
      <c r="E1821" s="61" t="s">
        <v>341</v>
      </c>
      <c r="F1821" s="56">
        <v>1</v>
      </c>
      <c r="G1821" s="18" t="s">
        <v>140</v>
      </c>
      <c r="H1821" s="61" t="s">
        <v>140</v>
      </c>
      <c r="I1821" s="160">
        <v>0.55053240740740739</v>
      </c>
      <c r="J1821" s="161">
        <v>-7.9548966472140101</v>
      </c>
      <c r="K1821" s="162">
        <v>34.522907804124202</v>
      </c>
      <c r="L1821" s="14" t="s">
        <v>140</v>
      </c>
      <c r="M1821" s="61">
        <v>68.099999999999994</v>
      </c>
      <c r="N1821" s="14" t="s">
        <v>41</v>
      </c>
      <c r="O1821" s="115">
        <v>1</v>
      </c>
      <c r="P1821" s="14" t="s">
        <v>31</v>
      </c>
      <c r="Q1821" s="14" t="s">
        <v>28</v>
      </c>
      <c r="R1821" s="14" t="s">
        <v>29</v>
      </c>
    </row>
    <row r="1822" spans="1:18" hidden="1" x14ac:dyDescent="0.25">
      <c r="A1822" s="176">
        <v>42083</v>
      </c>
      <c r="B1822" s="158">
        <v>42083</v>
      </c>
      <c r="C1822" s="159" t="s">
        <v>324</v>
      </c>
      <c r="D1822" s="56">
        <v>2015</v>
      </c>
      <c r="E1822" s="61" t="s">
        <v>341</v>
      </c>
      <c r="F1822" s="56">
        <v>1</v>
      </c>
      <c r="G1822" s="18" t="s">
        <v>140</v>
      </c>
      <c r="H1822" s="61" t="s">
        <v>140</v>
      </c>
      <c r="I1822" s="160">
        <v>0.56282407407407409</v>
      </c>
      <c r="J1822" s="161">
        <v>-7.9950115440647398</v>
      </c>
      <c r="K1822" s="162">
        <v>34.507221289120899</v>
      </c>
      <c r="L1822" s="14" t="s">
        <v>140</v>
      </c>
      <c r="M1822" s="61">
        <v>73.3</v>
      </c>
      <c r="N1822" s="14" t="s">
        <v>26</v>
      </c>
      <c r="O1822" s="115">
        <v>1</v>
      </c>
      <c r="P1822" s="14" t="s">
        <v>27</v>
      </c>
      <c r="Q1822" s="14" t="s">
        <v>28</v>
      </c>
      <c r="R1822" s="14" t="s">
        <v>35</v>
      </c>
    </row>
    <row r="1823" spans="1:18" hidden="1" x14ac:dyDescent="0.25">
      <c r="A1823" s="176">
        <v>42083</v>
      </c>
      <c r="B1823" s="158">
        <v>42083</v>
      </c>
      <c r="C1823" s="159" t="s">
        <v>324</v>
      </c>
      <c r="D1823" s="56">
        <v>2015</v>
      </c>
      <c r="E1823" s="61" t="s">
        <v>341</v>
      </c>
      <c r="F1823" s="56">
        <v>1</v>
      </c>
      <c r="G1823" s="18" t="s">
        <v>140</v>
      </c>
      <c r="H1823" s="61" t="s">
        <v>140</v>
      </c>
      <c r="I1823" s="160">
        <v>0.60892361111111104</v>
      </c>
      <c r="J1823" s="161">
        <v>-8.0310587812879906</v>
      </c>
      <c r="K1823" s="162">
        <v>34.498438406064899</v>
      </c>
      <c r="L1823" s="14" t="s">
        <v>140</v>
      </c>
      <c r="M1823" s="61">
        <v>77.7</v>
      </c>
      <c r="N1823" s="14" t="s">
        <v>26</v>
      </c>
      <c r="O1823" s="115">
        <v>1</v>
      </c>
      <c r="P1823" s="14" t="s">
        <v>27</v>
      </c>
      <c r="Q1823" s="14" t="s">
        <v>28</v>
      </c>
      <c r="R1823" s="14" t="s">
        <v>35</v>
      </c>
    </row>
    <row r="1824" spans="1:18" hidden="1" x14ac:dyDescent="0.25">
      <c r="A1824" s="176">
        <v>42083</v>
      </c>
      <c r="B1824" s="158">
        <v>42083</v>
      </c>
      <c r="C1824" s="159" t="s">
        <v>324</v>
      </c>
      <c r="D1824" s="56">
        <v>2015</v>
      </c>
      <c r="E1824" s="61" t="s">
        <v>341</v>
      </c>
      <c r="F1824" s="56">
        <v>1</v>
      </c>
      <c r="G1824" s="18" t="s">
        <v>140</v>
      </c>
      <c r="H1824" s="61" t="s">
        <v>140</v>
      </c>
      <c r="I1824" s="160">
        <v>0.61248842592592589</v>
      </c>
      <c r="J1824" s="161">
        <v>-8.0421970996818093</v>
      </c>
      <c r="K1824" s="162">
        <v>34.495574043041799</v>
      </c>
      <c r="L1824" s="14" t="s">
        <v>140</v>
      </c>
      <c r="M1824" s="61">
        <v>78.900000000000006</v>
      </c>
      <c r="N1824" s="14" t="s">
        <v>30</v>
      </c>
      <c r="O1824" s="115">
        <v>1</v>
      </c>
      <c r="P1824" s="14" t="s">
        <v>31</v>
      </c>
      <c r="Q1824" s="14" t="s">
        <v>28</v>
      </c>
      <c r="R1824" s="14" t="s">
        <v>29</v>
      </c>
    </row>
    <row r="1825" spans="1:18" hidden="1" x14ac:dyDescent="0.25">
      <c r="A1825" s="157">
        <v>42101</v>
      </c>
      <c r="B1825" s="158">
        <v>42101</v>
      </c>
      <c r="C1825" s="159" t="s">
        <v>325</v>
      </c>
      <c r="D1825" s="56">
        <v>2015</v>
      </c>
      <c r="E1825" s="61" t="s">
        <v>341</v>
      </c>
      <c r="F1825" s="56">
        <v>1</v>
      </c>
      <c r="G1825" s="18" t="s">
        <v>343</v>
      </c>
      <c r="H1825" s="177" t="s">
        <v>128</v>
      </c>
      <c r="I1825" s="160">
        <v>0.4236111111111111</v>
      </c>
      <c r="J1825" s="161">
        <v>-6.6591081784068802</v>
      </c>
      <c r="K1825" s="162">
        <v>31.078461234356901</v>
      </c>
      <c r="L1825" s="14" t="s">
        <v>128</v>
      </c>
      <c r="M1825" s="61">
        <v>7.4</v>
      </c>
      <c r="N1825" s="14" t="s">
        <v>112</v>
      </c>
      <c r="O1825" s="115">
        <v>1</v>
      </c>
      <c r="P1825" s="14" t="s">
        <v>34</v>
      </c>
      <c r="Q1825" s="14" t="s">
        <v>28</v>
      </c>
      <c r="R1825" s="14" t="s">
        <v>29</v>
      </c>
    </row>
    <row r="1826" spans="1:18" hidden="1" x14ac:dyDescent="0.25">
      <c r="A1826" s="157">
        <v>42101</v>
      </c>
      <c r="B1826" s="158">
        <v>42101</v>
      </c>
      <c r="C1826" s="159" t="s">
        <v>325</v>
      </c>
      <c r="D1826" s="56">
        <v>2015</v>
      </c>
      <c r="E1826" s="61" t="s">
        <v>341</v>
      </c>
      <c r="F1826" s="56">
        <v>1</v>
      </c>
      <c r="G1826" s="18" t="s">
        <v>343</v>
      </c>
      <c r="H1826" s="177" t="s">
        <v>128</v>
      </c>
      <c r="I1826" s="160">
        <v>0.40412037037037035</v>
      </c>
      <c r="J1826" s="161">
        <v>-6.6424417125105597</v>
      </c>
      <c r="K1826" s="162">
        <v>31.1116732426139</v>
      </c>
      <c r="L1826" s="14" t="s">
        <v>128</v>
      </c>
      <c r="M1826" s="61">
        <v>10</v>
      </c>
      <c r="N1826" s="14" t="s">
        <v>26</v>
      </c>
      <c r="O1826" s="115">
        <v>1</v>
      </c>
      <c r="P1826" s="14" t="s">
        <v>34</v>
      </c>
      <c r="Q1826" s="14" t="s">
        <v>28</v>
      </c>
      <c r="R1826" s="14" t="s">
        <v>35</v>
      </c>
    </row>
    <row r="1827" spans="1:18" hidden="1" x14ac:dyDescent="0.25">
      <c r="A1827" s="157">
        <v>42101</v>
      </c>
      <c r="B1827" s="158">
        <v>42101</v>
      </c>
      <c r="C1827" s="159" t="s">
        <v>325</v>
      </c>
      <c r="D1827" s="56">
        <v>2015</v>
      </c>
      <c r="E1827" s="61" t="s">
        <v>341</v>
      </c>
      <c r="F1827" s="56">
        <v>1</v>
      </c>
      <c r="G1827" s="18" t="s">
        <v>343</v>
      </c>
      <c r="H1827" s="177" t="s">
        <v>128</v>
      </c>
      <c r="I1827" s="160">
        <v>0.44075231481481486</v>
      </c>
      <c r="J1827" s="161">
        <v>-6.6756882123108596</v>
      </c>
      <c r="K1827" s="162">
        <v>31.0544642732951</v>
      </c>
      <c r="L1827" s="14" t="s">
        <v>128</v>
      </c>
      <c r="M1827" s="61">
        <v>10.6</v>
      </c>
      <c r="N1827" s="14" t="s">
        <v>112</v>
      </c>
      <c r="O1827" s="115">
        <v>1</v>
      </c>
      <c r="P1827" s="14" t="s">
        <v>34</v>
      </c>
      <c r="Q1827" s="14" t="s">
        <v>28</v>
      </c>
      <c r="R1827" s="14" t="s">
        <v>35</v>
      </c>
    </row>
    <row r="1828" spans="1:18" hidden="1" x14ac:dyDescent="0.25">
      <c r="A1828" s="157">
        <v>42101</v>
      </c>
      <c r="B1828" s="158">
        <v>42101</v>
      </c>
      <c r="C1828" s="159" t="s">
        <v>325</v>
      </c>
      <c r="D1828" s="56">
        <v>2015</v>
      </c>
      <c r="E1828" s="61" t="s">
        <v>341</v>
      </c>
      <c r="F1828" s="56">
        <v>1</v>
      </c>
      <c r="G1828" s="18" t="s">
        <v>343</v>
      </c>
      <c r="H1828" s="177" t="s">
        <v>128</v>
      </c>
      <c r="I1828" s="160">
        <v>0.44790509259259265</v>
      </c>
      <c r="J1828" s="161">
        <v>-6.6886794912892098</v>
      </c>
      <c r="K1828" s="162">
        <v>31.038522188037899</v>
      </c>
      <c r="L1828" s="14" t="s">
        <v>128</v>
      </c>
      <c r="M1828" s="61">
        <v>12.8</v>
      </c>
      <c r="N1828" s="14" t="s">
        <v>112</v>
      </c>
      <c r="O1828" s="115">
        <v>1</v>
      </c>
      <c r="P1828" s="14" t="s">
        <v>34</v>
      </c>
      <c r="Q1828" s="14" t="s">
        <v>28</v>
      </c>
      <c r="R1828" s="14" t="s">
        <v>35</v>
      </c>
    </row>
    <row r="1829" spans="1:18" hidden="1" x14ac:dyDescent="0.25">
      <c r="A1829" s="157">
        <v>42101</v>
      </c>
      <c r="B1829" s="158">
        <v>42101</v>
      </c>
      <c r="C1829" s="159" t="s">
        <v>325</v>
      </c>
      <c r="D1829" s="56">
        <v>2015</v>
      </c>
      <c r="E1829" s="61" t="s">
        <v>341</v>
      </c>
      <c r="F1829" s="56">
        <v>1</v>
      </c>
      <c r="G1829" s="18" t="s">
        <v>343</v>
      </c>
      <c r="H1829" s="177" t="s">
        <v>128</v>
      </c>
      <c r="I1829" s="160">
        <v>0.4525925925925926</v>
      </c>
      <c r="J1829" s="161">
        <v>-6.69555882377482</v>
      </c>
      <c r="K1829" s="162">
        <v>31.029613292591701</v>
      </c>
      <c r="L1829" s="14" t="s">
        <v>128</v>
      </c>
      <c r="M1829" s="61">
        <v>14.1</v>
      </c>
      <c r="N1829" s="14" t="s">
        <v>46</v>
      </c>
      <c r="O1829" s="115">
        <v>1</v>
      </c>
      <c r="P1829" s="14" t="s">
        <v>34</v>
      </c>
      <c r="Q1829" s="14" t="s">
        <v>28</v>
      </c>
      <c r="R1829" s="14" t="s">
        <v>35</v>
      </c>
    </row>
    <row r="1830" spans="1:18" hidden="1" x14ac:dyDescent="0.25">
      <c r="A1830" s="157">
        <v>42101</v>
      </c>
      <c r="B1830" s="158">
        <v>42101</v>
      </c>
      <c r="C1830" s="159" t="s">
        <v>325</v>
      </c>
      <c r="D1830" s="56">
        <v>2015</v>
      </c>
      <c r="E1830" s="61" t="s">
        <v>341</v>
      </c>
      <c r="F1830" s="56">
        <v>1</v>
      </c>
      <c r="G1830" s="18" t="s">
        <v>343</v>
      </c>
      <c r="H1830" s="177" t="s">
        <v>128</v>
      </c>
      <c r="I1830" s="160">
        <v>0.46060185185185182</v>
      </c>
      <c r="J1830" s="161">
        <v>-6.7021212500494096</v>
      </c>
      <c r="K1830" s="162">
        <v>31.0199866896556</v>
      </c>
      <c r="L1830" s="14" t="s">
        <v>128</v>
      </c>
      <c r="M1830" s="61">
        <v>15.1</v>
      </c>
      <c r="N1830" s="14" t="s">
        <v>112</v>
      </c>
      <c r="O1830" s="115">
        <v>1</v>
      </c>
      <c r="P1830" s="14" t="s">
        <v>34</v>
      </c>
      <c r="Q1830" s="14" t="s">
        <v>28</v>
      </c>
      <c r="R1830" s="14" t="s">
        <v>35</v>
      </c>
    </row>
    <row r="1831" spans="1:18" hidden="1" x14ac:dyDescent="0.25">
      <c r="A1831" s="157">
        <v>42101</v>
      </c>
      <c r="B1831" s="158">
        <v>42101</v>
      </c>
      <c r="C1831" s="159" t="s">
        <v>325</v>
      </c>
      <c r="D1831" s="56">
        <v>2015</v>
      </c>
      <c r="E1831" s="61" t="s">
        <v>341</v>
      </c>
      <c r="F1831" s="56">
        <v>1</v>
      </c>
      <c r="G1831" s="18" t="s">
        <v>343</v>
      </c>
      <c r="H1831" s="177" t="s">
        <v>128</v>
      </c>
      <c r="I1831" s="160">
        <v>0.47793981481481485</v>
      </c>
      <c r="J1831" s="161">
        <v>-6.7268583898728496</v>
      </c>
      <c r="K1831" s="162">
        <v>30.9965801621187</v>
      </c>
      <c r="L1831" s="14" t="s">
        <v>128</v>
      </c>
      <c r="M1831" s="61">
        <v>19.2</v>
      </c>
      <c r="N1831" s="14" t="s">
        <v>26</v>
      </c>
      <c r="O1831" s="115">
        <v>1</v>
      </c>
      <c r="P1831" s="14" t="s">
        <v>34</v>
      </c>
      <c r="Q1831" s="14" t="s">
        <v>28</v>
      </c>
      <c r="R1831" s="14" t="s">
        <v>35</v>
      </c>
    </row>
    <row r="1832" spans="1:18" hidden="1" x14ac:dyDescent="0.25">
      <c r="A1832" s="157">
        <v>42101</v>
      </c>
      <c r="B1832" s="158">
        <v>42101</v>
      </c>
      <c r="C1832" s="159" t="s">
        <v>325</v>
      </c>
      <c r="D1832" s="56">
        <v>2015</v>
      </c>
      <c r="E1832" s="61" t="s">
        <v>341</v>
      </c>
      <c r="F1832" s="56">
        <v>1</v>
      </c>
      <c r="G1832" s="18" t="s">
        <v>343</v>
      </c>
      <c r="H1832" s="177" t="s">
        <v>128</v>
      </c>
      <c r="I1832" s="160">
        <v>0.4102662037037037</v>
      </c>
      <c r="J1832" s="161">
        <v>-6.6473316704536298</v>
      </c>
      <c r="K1832" s="162">
        <v>31.100040918852599</v>
      </c>
      <c r="L1832" s="14" t="s">
        <v>128</v>
      </c>
      <c r="M1832" s="61">
        <v>20</v>
      </c>
      <c r="N1832" s="14" t="s">
        <v>26</v>
      </c>
      <c r="O1832" s="115">
        <v>1</v>
      </c>
      <c r="P1832" s="14" t="s">
        <v>34</v>
      </c>
      <c r="Q1832" s="14" t="s">
        <v>28</v>
      </c>
      <c r="R1832" s="14" t="s">
        <v>35</v>
      </c>
    </row>
    <row r="1833" spans="1:18" hidden="1" x14ac:dyDescent="0.25">
      <c r="A1833" s="157">
        <v>42101</v>
      </c>
      <c r="B1833" s="158">
        <v>42101</v>
      </c>
      <c r="C1833" s="159" t="s">
        <v>325</v>
      </c>
      <c r="D1833" s="56">
        <v>2015</v>
      </c>
      <c r="E1833" s="61" t="s">
        <v>341</v>
      </c>
      <c r="F1833" s="56">
        <v>1</v>
      </c>
      <c r="G1833" s="18" t="s">
        <v>343</v>
      </c>
      <c r="H1833" s="177" t="s">
        <v>128</v>
      </c>
      <c r="I1833" s="160">
        <v>0.48447916666666663</v>
      </c>
      <c r="J1833" s="161">
        <v>-6.7368353111148203</v>
      </c>
      <c r="K1833" s="162">
        <v>30.985338972511801</v>
      </c>
      <c r="L1833" s="14" t="s">
        <v>128</v>
      </c>
      <c r="M1833" s="61">
        <v>20.9</v>
      </c>
      <c r="N1833" s="14" t="s">
        <v>112</v>
      </c>
      <c r="O1833" s="115">
        <v>1</v>
      </c>
      <c r="P1833" s="14" t="s">
        <v>34</v>
      </c>
      <c r="Q1833" s="14" t="s">
        <v>28</v>
      </c>
      <c r="R1833" s="14" t="s">
        <v>35</v>
      </c>
    </row>
    <row r="1834" spans="1:18" hidden="1" x14ac:dyDescent="0.25">
      <c r="A1834" s="157">
        <v>42101</v>
      </c>
      <c r="B1834" s="158">
        <v>42101</v>
      </c>
      <c r="C1834" s="159" t="s">
        <v>325</v>
      </c>
      <c r="D1834" s="56">
        <v>2015</v>
      </c>
      <c r="E1834" s="61" t="s">
        <v>341</v>
      </c>
      <c r="F1834" s="56">
        <v>1</v>
      </c>
      <c r="G1834" s="18" t="s">
        <v>343</v>
      </c>
      <c r="H1834" s="177" t="s">
        <v>128</v>
      </c>
      <c r="I1834" s="160">
        <v>0.48925925925925928</v>
      </c>
      <c r="J1834" s="161">
        <v>-6.7421989496598602</v>
      </c>
      <c r="K1834" s="162">
        <v>30.9804355273277</v>
      </c>
      <c r="L1834" s="14" t="s">
        <v>128</v>
      </c>
      <c r="M1834" s="61">
        <v>21.7</v>
      </c>
      <c r="N1834" s="14" t="s">
        <v>33</v>
      </c>
      <c r="O1834" s="115">
        <v>1</v>
      </c>
      <c r="P1834" s="14" t="s">
        <v>34</v>
      </c>
      <c r="Q1834" s="14" t="s">
        <v>28</v>
      </c>
      <c r="R1834" s="14" t="s">
        <v>35</v>
      </c>
    </row>
    <row r="1835" spans="1:18" hidden="1" x14ac:dyDescent="0.25">
      <c r="A1835" s="157">
        <v>42101</v>
      </c>
      <c r="B1835" s="158">
        <v>42101</v>
      </c>
      <c r="C1835" s="159" t="s">
        <v>325</v>
      </c>
      <c r="D1835" s="56">
        <v>2015</v>
      </c>
      <c r="E1835" s="61" t="s">
        <v>341</v>
      </c>
      <c r="F1835" s="56">
        <v>1</v>
      </c>
      <c r="G1835" s="18" t="s">
        <v>343</v>
      </c>
      <c r="H1835" s="177" t="s">
        <v>128</v>
      </c>
      <c r="I1835" s="160">
        <v>0.5027314814814815</v>
      </c>
      <c r="J1835" s="161">
        <v>-6.7572822733392703</v>
      </c>
      <c r="K1835" s="162">
        <v>30.968592842759801</v>
      </c>
      <c r="L1835" s="14" t="s">
        <v>128</v>
      </c>
      <c r="M1835" s="61">
        <v>24</v>
      </c>
      <c r="N1835" s="14" t="s">
        <v>112</v>
      </c>
      <c r="O1835" s="115">
        <v>1</v>
      </c>
      <c r="P1835" s="14" t="s">
        <v>34</v>
      </c>
      <c r="Q1835" s="14" t="s">
        <v>38</v>
      </c>
    </row>
    <row r="1836" spans="1:18" hidden="1" x14ac:dyDescent="0.25">
      <c r="A1836" s="157">
        <v>42101</v>
      </c>
      <c r="B1836" s="158">
        <v>42101</v>
      </c>
      <c r="C1836" s="159" t="s">
        <v>325</v>
      </c>
      <c r="D1836" s="56">
        <v>2015</v>
      </c>
      <c r="E1836" s="61" t="s">
        <v>341</v>
      </c>
      <c r="F1836" s="56">
        <v>1</v>
      </c>
      <c r="G1836" s="18" t="s">
        <v>343</v>
      </c>
      <c r="H1836" s="177" t="s">
        <v>128</v>
      </c>
      <c r="I1836" s="160">
        <v>0.50741898148148146</v>
      </c>
      <c r="J1836" s="161">
        <v>-6.7655399925679598</v>
      </c>
      <c r="K1836" s="162">
        <v>30.959970447730601</v>
      </c>
      <c r="L1836" s="14" t="s">
        <v>128</v>
      </c>
      <c r="M1836" s="61">
        <v>25.4</v>
      </c>
      <c r="N1836" s="14" t="s">
        <v>26</v>
      </c>
      <c r="O1836" s="115">
        <v>1</v>
      </c>
      <c r="P1836" s="14" t="s">
        <v>34</v>
      </c>
      <c r="Q1836" s="14" t="s">
        <v>28</v>
      </c>
      <c r="R1836" s="14" t="s">
        <v>35</v>
      </c>
    </row>
    <row r="1837" spans="1:18" hidden="1" x14ac:dyDescent="0.25">
      <c r="A1837" s="157">
        <v>42101</v>
      </c>
      <c r="B1837" s="158">
        <v>42101</v>
      </c>
      <c r="C1837" s="159" t="s">
        <v>325</v>
      </c>
      <c r="D1837" s="56">
        <v>2015</v>
      </c>
      <c r="E1837" s="61" t="s">
        <v>341</v>
      </c>
      <c r="F1837" s="56">
        <v>1</v>
      </c>
      <c r="G1837" s="18" t="s">
        <v>343</v>
      </c>
      <c r="H1837" s="177" t="s">
        <v>128</v>
      </c>
      <c r="I1837" s="160">
        <v>0.51218750000000002</v>
      </c>
      <c r="J1837" s="161">
        <v>-6.7714683808611298</v>
      </c>
      <c r="K1837" s="162">
        <v>30.952879673034001</v>
      </c>
      <c r="L1837" s="14" t="s">
        <v>128</v>
      </c>
      <c r="M1837" s="61">
        <v>26.6</v>
      </c>
      <c r="N1837" s="14" t="s">
        <v>33</v>
      </c>
      <c r="O1837" s="115">
        <v>1</v>
      </c>
      <c r="P1837" s="14" t="s">
        <v>34</v>
      </c>
      <c r="Q1837" s="14" t="s">
        <v>28</v>
      </c>
      <c r="R1837" s="14" t="s">
        <v>35</v>
      </c>
    </row>
    <row r="1838" spans="1:18" hidden="1" x14ac:dyDescent="0.25">
      <c r="A1838" s="157">
        <v>42101</v>
      </c>
      <c r="B1838" s="158">
        <v>42101</v>
      </c>
      <c r="C1838" s="159" t="s">
        <v>325</v>
      </c>
      <c r="D1838" s="56">
        <v>2015</v>
      </c>
      <c r="E1838" s="61" t="s">
        <v>341</v>
      </c>
      <c r="F1838" s="56">
        <v>1</v>
      </c>
      <c r="G1838" s="18" t="s">
        <v>343</v>
      </c>
      <c r="H1838" s="177" t="s">
        <v>128</v>
      </c>
      <c r="I1838" s="160">
        <v>0.51414351851851847</v>
      </c>
      <c r="J1838" s="161">
        <v>-6.7717988540263399</v>
      </c>
      <c r="K1838" s="162">
        <v>30.952284976554498</v>
      </c>
      <c r="L1838" s="14" t="s">
        <v>128</v>
      </c>
      <c r="M1838" s="61">
        <v>26.7</v>
      </c>
      <c r="N1838" s="14" t="s">
        <v>33</v>
      </c>
      <c r="O1838" s="115">
        <v>1</v>
      </c>
      <c r="P1838" s="14" t="s">
        <v>34</v>
      </c>
      <c r="Q1838" s="14" t="s">
        <v>28</v>
      </c>
      <c r="R1838" s="14" t="s">
        <v>35</v>
      </c>
    </row>
    <row r="1839" spans="1:18" hidden="1" x14ac:dyDescent="0.25">
      <c r="A1839" s="157">
        <v>42101</v>
      </c>
      <c r="B1839" s="158">
        <v>42101</v>
      </c>
      <c r="C1839" s="159" t="s">
        <v>325</v>
      </c>
      <c r="D1839" s="56">
        <v>2015</v>
      </c>
      <c r="E1839" s="61" t="s">
        <v>341</v>
      </c>
      <c r="F1839" s="56">
        <v>1</v>
      </c>
      <c r="G1839" s="18" t="s">
        <v>343</v>
      </c>
      <c r="H1839" s="177" t="s">
        <v>128</v>
      </c>
      <c r="I1839" s="160">
        <v>0.5018055555555555</v>
      </c>
      <c r="J1839" s="161">
        <v>-6.7571850521604198</v>
      </c>
      <c r="K1839" s="162">
        <v>30.9687342731077</v>
      </c>
      <c r="L1839" s="14" t="s">
        <v>128</v>
      </c>
      <c r="M1839" s="61"/>
      <c r="N1839" s="14" t="s">
        <v>46</v>
      </c>
      <c r="O1839" s="115">
        <v>1</v>
      </c>
      <c r="P1839" s="14" t="s">
        <v>34</v>
      </c>
      <c r="Q1839" s="14" t="s">
        <v>38</v>
      </c>
    </row>
    <row r="1840" spans="1:18" hidden="1" x14ac:dyDescent="0.25">
      <c r="A1840" s="157">
        <v>42102</v>
      </c>
      <c r="B1840" s="158">
        <v>42102</v>
      </c>
      <c r="C1840" s="159" t="s">
        <v>325</v>
      </c>
      <c r="D1840" s="56">
        <v>2015</v>
      </c>
      <c r="E1840" s="61" t="s">
        <v>341</v>
      </c>
      <c r="F1840" s="56">
        <v>1</v>
      </c>
      <c r="G1840" s="186" t="s">
        <v>129</v>
      </c>
      <c r="H1840" s="61" t="s">
        <v>129</v>
      </c>
      <c r="I1840" s="160">
        <v>0.4284722222222222</v>
      </c>
      <c r="J1840" s="161">
        <v>-6.71293381900119</v>
      </c>
      <c r="K1840" s="162">
        <v>31.246179327037002</v>
      </c>
      <c r="L1840" s="14" t="s">
        <v>129</v>
      </c>
      <c r="M1840" s="61">
        <v>21</v>
      </c>
      <c r="N1840" s="14" t="s">
        <v>33</v>
      </c>
      <c r="O1840" s="115">
        <v>1</v>
      </c>
      <c r="P1840" s="14" t="s">
        <v>27</v>
      </c>
      <c r="Q1840" s="14" t="s">
        <v>28</v>
      </c>
      <c r="R1840" s="14" t="s">
        <v>35</v>
      </c>
    </row>
    <row r="1841" spans="1:18" hidden="1" x14ac:dyDescent="0.25">
      <c r="A1841" s="157">
        <v>42102</v>
      </c>
      <c r="B1841" s="158">
        <v>42102</v>
      </c>
      <c r="C1841" s="159" t="s">
        <v>325</v>
      </c>
      <c r="D1841" s="56">
        <v>2015</v>
      </c>
      <c r="E1841" s="61" t="s">
        <v>341</v>
      </c>
      <c r="F1841" s="56">
        <v>1</v>
      </c>
      <c r="G1841" s="186" t="s">
        <v>129</v>
      </c>
      <c r="H1841" s="61" t="s">
        <v>129</v>
      </c>
      <c r="I1841" s="160">
        <v>0.43187500000000001</v>
      </c>
      <c r="J1841" s="161">
        <v>-6.7220114286561801</v>
      </c>
      <c r="K1841" s="162">
        <v>31.247098028945899</v>
      </c>
      <c r="L1841" s="14" t="s">
        <v>129</v>
      </c>
      <c r="M1841" s="61">
        <v>21.9</v>
      </c>
      <c r="N1841" s="14" t="s">
        <v>26</v>
      </c>
      <c r="O1841" s="115">
        <v>1</v>
      </c>
      <c r="P1841" s="14" t="s">
        <v>27</v>
      </c>
      <c r="Q1841" s="14" t="s">
        <v>28</v>
      </c>
      <c r="R1841" s="14" t="s">
        <v>35</v>
      </c>
    </row>
    <row r="1842" spans="1:18" hidden="1" x14ac:dyDescent="0.25">
      <c r="A1842" s="157">
        <v>42102</v>
      </c>
      <c r="B1842" s="158">
        <v>42102</v>
      </c>
      <c r="C1842" s="159" t="s">
        <v>325</v>
      </c>
      <c r="D1842" s="56">
        <v>2015</v>
      </c>
      <c r="E1842" s="61" t="s">
        <v>341</v>
      </c>
      <c r="F1842" s="56">
        <v>1</v>
      </c>
      <c r="G1842" s="186" t="s">
        <v>129</v>
      </c>
      <c r="H1842" s="61" t="s">
        <v>129</v>
      </c>
      <c r="I1842" s="160">
        <v>0.44318287037037035</v>
      </c>
      <c r="J1842" s="161">
        <v>-6.7554015971444104</v>
      </c>
      <c r="K1842" s="162">
        <v>31.243997943742201</v>
      </c>
      <c r="L1842" s="14" t="s">
        <v>129</v>
      </c>
      <c r="M1842" s="61">
        <v>25.6</v>
      </c>
      <c r="N1842" s="14" t="s">
        <v>26</v>
      </c>
      <c r="O1842" s="115">
        <v>1</v>
      </c>
      <c r="P1842" s="14" t="s">
        <v>27</v>
      </c>
      <c r="Q1842" s="14" t="s">
        <v>28</v>
      </c>
      <c r="R1842" s="14" t="s">
        <v>35</v>
      </c>
    </row>
    <row r="1843" spans="1:18" hidden="1" x14ac:dyDescent="0.25">
      <c r="A1843" s="157">
        <v>42102</v>
      </c>
      <c r="B1843" s="158">
        <v>42102</v>
      </c>
      <c r="C1843" s="159" t="s">
        <v>325</v>
      </c>
      <c r="D1843" s="56">
        <v>2015</v>
      </c>
      <c r="E1843" s="61" t="s">
        <v>341</v>
      </c>
      <c r="F1843" s="56">
        <v>1</v>
      </c>
      <c r="G1843" s="186" t="s">
        <v>129</v>
      </c>
      <c r="H1843" s="61" t="s">
        <v>129</v>
      </c>
      <c r="I1843" s="160">
        <v>0.4453125</v>
      </c>
      <c r="J1843" s="161">
        <v>-6.7577489911953004</v>
      </c>
      <c r="K1843" s="162">
        <v>31.243653809473301</v>
      </c>
      <c r="L1843" s="14" t="s">
        <v>129</v>
      </c>
      <c r="M1843" s="61">
        <v>25.9</v>
      </c>
      <c r="N1843" s="14" t="s">
        <v>26</v>
      </c>
      <c r="O1843" s="115">
        <v>1</v>
      </c>
      <c r="P1843" s="14" t="s">
        <v>27</v>
      </c>
      <c r="Q1843" s="14" t="s">
        <v>28</v>
      </c>
      <c r="R1843" s="14" t="s">
        <v>35</v>
      </c>
    </row>
    <row r="1844" spans="1:18" hidden="1" x14ac:dyDescent="0.25">
      <c r="A1844" s="157">
        <v>42102</v>
      </c>
      <c r="B1844" s="158">
        <v>42102</v>
      </c>
      <c r="C1844" s="159" t="s">
        <v>325</v>
      </c>
      <c r="D1844" s="56">
        <v>2015</v>
      </c>
      <c r="E1844" s="61" t="s">
        <v>341</v>
      </c>
      <c r="F1844" s="56">
        <v>1</v>
      </c>
      <c r="G1844" s="186" t="s">
        <v>129</v>
      </c>
      <c r="H1844" s="61" t="s">
        <v>129</v>
      </c>
      <c r="I1844" s="160">
        <v>0.4591898148148148</v>
      </c>
      <c r="J1844" s="161">
        <v>-6.7910814038722798</v>
      </c>
      <c r="K1844" s="162">
        <v>31.227905035796802</v>
      </c>
      <c r="L1844" s="14" t="s">
        <v>129</v>
      </c>
      <c r="M1844" s="61">
        <v>29.9</v>
      </c>
      <c r="N1844" s="14" t="s">
        <v>26</v>
      </c>
      <c r="O1844" s="115">
        <v>1</v>
      </c>
      <c r="P1844" s="14" t="s">
        <v>27</v>
      </c>
      <c r="Q1844" s="14" t="s">
        <v>28</v>
      </c>
      <c r="R1844" s="14" t="s">
        <v>35</v>
      </c>
    </row>
    <row r="1845" spans="1:18" hidden="1" x14ac:dyDescent="0.25">
      <c r="A1845" s="157">
        <v>42102</v>
      </c>
      <c r="B1845" s="158">
        <v>42102</v>
      </c>
      <c r="C1845" s="159" t="s">
        <v>325</v>
      </c>
      <c r="D1845" s="56">
        <v>2015</v>
      </c>
      <c r="E1845" s="61" t="s">
        <v>341</v>
      </c>
      <c r="F1845" s="56">
        <v>1</v>
      </c>
      <c r="G1845" s="186" t="s">
        <v>129</v>
      </c>
      <c r="H1845" s="61" t="s">
        <v>129</v>
      </c>
      <c r="I1845" s="160">
        <v>0.46165509259259258</v>
      </c>
      <c r="J1845" s="161">
        <v>-6.7968348612768397</v>
      </c>
      <c r="K1845" s="162">
        <v>31.223800802330199</v>
      </c>
      <c r="L1845" s="14" t="s">
        <v>129</v>
      </c>
      <c r="M1845" s="61">
        <v>30.6</v>
      </c>
      <c r="N1845" s="14" t="s">
        <v>33</v>
      </c>
      <c r="O1845" s="115">
        <v>1</v>
      </c>
      <c r="P1845" s="14" t="s">
        <v>31</v>
      </c>
      <c r="Q1845" s="14" t="s">
        <v>28</v>
      </c>
      <c r="R1845" s="14" t="s">
        <v>35</v>
      </c>
    </row>
    <row r="1846" spans="1:18" hidden="1" x14ac:dyDescent="0.25">
      <c r="A1846" s="157">
        <v>42102</v>
      </c>
      <c r="B1846" s="158">
        <v>42102</v>
      </c>
      <c r="C1846" s="159" t="s">
        <v>325</v>
      </c>
      <c r="D1846" s="56">
        <v>2015</v>
      </c>
      <c r="E1846" s="61" t="s">
        <v>341</v>
      </c>
      <c r="F1846" s="56">
        <v>1</v>
      </c>
      <c r="G1846" s="186" t="s">
        <v>129</v>
      </c>
      <c r="H1846" s="61" t="s">
        <v>129</v>
      </c>
      <c r="I1846" s="160">
        <v>0.48782407407407408</v>
      </c>
      <c r="J1846" s="161">
        <v>-6.8613402981596998</v>
      </c>
      <c r="K1846" s="162">
        <v>31.2053394993167</v>
      </c>
      <c r="L1846" s="14" t="s">
        <v>129</v>
      </c>
      <c r="M1846" s="61">
        <v>40.700000000000003</v>
      </c>
      <c r="N1846" s="14" t="s">
        <v>102</v>
      </c>
      <c r="O1846" s="115">
        <v>1</v>
      </c>
      <c r="P1846" s="14" t="s">
        <v>34</v>
      </c>
      <c r="Q1846" s="14" t="s">
        <v>38</v>
      </c>
    </row>
    <row r="1847" spans="1:18" hidden="1" x14ac:dyDescent="0.25">
      <c r="A1847" s="157">
        <v>42102</v>
      </c>
      <c r="B1847" s="158">
        <v>42102</v>
      </c>
      <c r="C1847" s="159" t="s">
        <v>325</v>
      </c>
      <c r="D1847" s="56">
        <v>2015</v>
      </c>
      <c r="E1847" s="61" t="s">
        <v>341</v>
      </c>
      <c r="F1847" s="56">
        <v>1</v>
      </c>
      <c r="G1847" s="186" t="s">
        <v>129</v>
      </c>
      <c r="H1847" s="61" t="s">
        <v>129</v>
      </c>
      <c r="I1847" s="160">
        <v>0.49965277777777778</v>
      </c>
      <c r="J1847" s="161">
        <v>-6.8857184292881799</v>
      </c>
      <c r="K1847" s="162">
        <v>31.185169402651201</v>
      </c>
      <c r="L1847" s="14" t="s">
        <v>129</v>
      </c>
      <c r="M1847" s="61">
        <v>44.3</v>
      </c>
      <c r="N1847" s="14" t="s">
        <v>33</v>
      </c>
      <c r="O1847" s="115">
        <v>1</v>
      </c>
      <c r="P1847" s="14" t="s">
        <v>27</v>
      </c>
      <c r="Q1847" s="14" t="s">
        <v>28</v>
      </c>
      <c r="R1847" s="14" t="s">
        <v>35</v>
      </c>
    </row>
    <row r="1848" spans="1:18" hidden="1" x14ac:dyDescent="0.25">
      <c r="A1848" s="157">
        <v>42102</v>
      </c>
      <c r="B1848" s="158">
        <v>42102</v>
      </c>
      <c r="C1848" s="159" t="s">
        <v>325</v>
      </c>
      <c r="D1848" s="56">
        <v>2015</v>
      </c>
      <c r="E1848" s="61" t="s">
        <v>341</v>
      </c>
      <c r="F1848" s="56">
        <v>1</v>
      </c>
      <c r="G1848" s="186" t="s">
        <v>129</v>
      </c>
      <c r="H1848" s="61" t="s">
        <v>129</v>
      </c>
      <c r="I1848" s="160">
        <v>0.50334490740740734</v>
      </c>
      <c r="J1848" s="161">
        <v>-6.8942484971118096</v>
      </c>
      <c r="K1848" s="162">
        <v>31.186779787921001</v>
      </c>
      <c r="L1848" s="14" t="s">
        <v>129</v>
      </c>
      <c r="M1848" s="61">
        <v>45.3</v>
      </c>
      <c r="N1848" s="14" t="s">
        <v>26</v>
      </c>
      <c r="O1848" s="115">
        <v>1</v>
      </c>
      <c r="P1848" s="14" t="s">
        <v>27</v>
      </c>
      <c r="Q1848" s="14" t="s">
        <v>28</v>
      </c>
      <c r="R1848" s="14" t="s">
        <v>35</v>
      </c>
    </row>
    <row r="1849" spans="1:18" hidden="1" x14ac:dyDescent="0.25">
      <c r="A1849" s="157">
        <v>42102</v>
      </c>
      <c r="B1849" s="158">
        <v>42102</v>
      </c>
      <c r="C1849" s="159" t="s">
        <v>325</v>
      </c>
      <c r="D1849" s="56">
        <v>2015</v>
      </c>
      <c r="E1849" s="61" t="s">
        <v>341</v>
      </c>
      <c r="F1849" s="56">
        <v>1</v>
      </c>
      <c r="G1849" s="186" t="s">
        <v>129</v>
      </c>
      <c r="H1849" s="61" t="s">
        <v>129</v>
      </c>
      <c r="I1849" s="160">
        <v>0.50528935185185186</v>
      </c>
      <c r="J1849" s="161">
        <v>-6.8958956975649199</v>
      </c>
      <c r="K1849" s="162">
        <v>31.186634866785301</v>
      </c>
      <c r="L1849" s="14" t="s">
        <v>129</v>
      </c>
      <c r="M1849" s="61">
        <v>45.4</v>
      </c>
      <c r="N1849" s="14" t="s">
        <v>26</v>
      </c>
      <c r="O1849" s="115">
        <v>1</v>
      </c>
      <c r="P1849" s="14" t="s">
        <v>27</v>
      </c>
      <c r="Q1849" s="14" t="s">
        <v>28</v>
      </c>
      <c r="R1849" s="14" t="s">
        <v>35</v>
      </c>
    </row>
    <row r="1850" spans="1:18" hidden="1" x14ac:dyDescent="0.25">
      <c r="A1850" s="157">
        <v>42102</v>
      </c>
      <c r="B1850" s="158">
        <v>42102</v>
      </c>
      <c r="C1850" s="159" t="s">
        <v>325</v>
      </c>
      <c r="D1850" s="56">
        <v>2015</v>
      </c>
      <c r="E1850" s="61" t="s">
        <v>341</v>
      </c>
      <c r="F1850" s="56">
        <v>1</v>
      </c>
      <c r="G1850" s="186" t="s">
        <v>129</v>
      </c>
      <c r="H1850" s="61" t="s">
        <v>129</v>
      </c>
      <c r="I1850" s="160">
        <v>0.51452546296296298</v>
      </c>
      <c r="J1850" s="161">
        <v>-6.9029967098060601</v>
      </c>
      <c r="K1850" s="162">
        <v>31.209912143744798</v>
      </c>
      <c r="L1850" s="14" t="s">
        <v>129</v>
      </c>
      <c r="M1850" s="61">
        <v>48.3</v>
      </c>
      <c r="N1850" s="14" t="s">
        <v>33</v>
      </c>
      <c r="O1850" s="115">
        <v>1</v>
      </c>
      <c r="P1850" s="14" t="s">
        <v>31</v>
      </c>
      <c r="Q1850" s="14" t="s">
        <v>28</v>
      </c>
      <c r="R1850" s="14" t="s">
        <v>29</v>
      </c>
    </row>
    <row r="1851" spans="1:18" hidden="1" x14ac:dyDescent="0.25">
      <c r="A1851" s="157">
        <v>42102</v>
      </c>
      <c r="B1851" s="158">
        <v>42102</v>
      </c>
      <c r="C1851" s="159" t="s">
        <v>325</v>
      </c>
      <c r="D1851" s="56">
        <v>2015</v>
      </c>
      <c r="E1851" s="61" t="s">
        <v>341</v>
      </c>
      <c r="F1851" s="56">
        <v>1</v>
      </c>
      <c r="G1851" s="186" t="s">
        <v>129</v>
      </c>
      <c r="H1851" s="61" t="s">
        <v>129</v>
      </c>
      <c r="I1851" s="160">
        <v>0.51971064814814816</v>
      </c>
      <c r="J1851" s="161">
        <v>-6.9077256957665796</v>
      </c>
      <c r="K1851" s="162">
        <v>31.2185987358496</v>
      </c>
      <c r="L1851" s="14" t="s">
        <v>129</v>
      </c>
      <c r="M1851" s="61">
        <v>49.5</v>
      </c>
      <c r="N1851" s="14" t="s">
        <v>26</v>
      </c>
      <c r="O1851" s="115">
        <v>1</v>
      </c>
      <c r="P1851" s="14" t="s">
        <v>27</v>
      </c>
      <c r="Q1851" s="14" t="s">
        <v>28</v>
      </c>
      <c r="R1851" s="14" t="s">
        <v>35</v>
      </c>
    </row>
    <row r="1852" spans="1:18" hidden="1" x14ac:dyDescent="0.25">
      <c r="A1852" s="157">
        <v>42102</v>
      </c>
      <c r="B1852" s="158">
        <v>42102</v>
      </c>
      <c r="C1852" s="159" t="s">
        <v>325</v>
      </c>
      <c r="D1852" s="56">
        <v>2015</v>
      </c>
      <c r="E1852" s="61" t="s">
        <v>341</v>
      </c>
      <c r="F1852" s="56">
        <v>1</v>
      </c>
      <c r="G1852" s="186" t="s">
        <v>129</v>
      </c>
      <c r="H1852" s="61" t="s">
        <v>129</v>
      </c>
      <c r="I1852" s="160">
        <v>0.52244212962962966</v>
      </c>
      <c r="J1852" s="161">
        <v>-6.9056036528429603</v>
      </c>
      <c r="K1852" s="162">
        <v>31.221699130538301</v>
      </c>
      <c r="L1852" s="14" t="s">
        <v>129</v>
      </c>
      <c r="M1852" s="61">
        <v>50</v>
      </c>
      <c r="N1852" s="14" t="s">
        <v>26</v>
      </c>
      <c r="O1852" s="115">
        <v>1</v>
      </c>
      <c r="P1852" s="14" t="s">
        <v>27</v>
      </c>
      <c r="Q1852" s="14" t="s">
        <v>28</v>
      </c>
      <c r="R1852" s="14" t="s">
        <v>35</v>
      </c>
    </row>
    <row r="1853" spans="1:18" hidden="1" x14ac:dyDescent="0.25">
      <c r="A1853" s="157">
        <v>42102</v>
      </c>
      <c r="B1853" s="158">
        <v>42102</v>
      </c>
      <c r="C1853" s="159" t="s">
        <v>325</v>
      </c>
      <c r="D1853" s="56">
        <v>2015</v>
      </c>
      <c r="E1853" s="61" t="s">
        <v>341</v>
      </c>
      <c r="F1853" s="56">
        <v>1</v>
      </c>
      <c r="G1853" s="186" t="s">
        <v>129</v>
      </c>
      <c r="H1853" s="61" t="s">
        <v>129</v>
      </c>
      <c r="I1853" s="160">
        <v>0.54039351851851858</v>
      </c>
      <c r="J1853" s="161">
        <v>-6.9110151215102</v>
      </c>
      <c r="K1853" s="162">
        <v>31.241831313876599</v>
      </c>
      <c r="L1853" s="14" t="s">
        <v>129</v>
      </c>
      <c r="M1853" s="61">
        <v>53.3</v>
      </c>
      <c r="N1853" s="14" t="s">
        <v>26</v>
      </c>
      <c r="O1853" s="115">
        <v>1</v>
      </c>
      <c r="P1853" s="14" t="s">
        <v>27</v>
      </c>
      <c r="Q1853" s="14" t="s">
        <v>28</v>
      </c>
      <c r="R1853" s="14" t="s">
        <v>35</v>
      </c>
    </row>
    <row r="1854" spans="1:18" hidden="1" x14ac:dyDescent="0.25">
      <c r="A1854" s="157">
        <v>42102</v>
      </c>
      <c r="B1854" s="158">
        <v>42102</v>
      </c>
      <c r="C1854" s="159" t="s">
        <v>325</v>
      </c>
      <c r="D1854" s="56">
        <v>2015</v>
      </c>
      <c r="E1854" s="61" t="s">
        <v>341</v>
      </c>
      <c r="F1854" s="56">
        <v>1</v>
      </c>
      <c r="G1854" s="186" t="s">
        <v>129</v>
      </c>
      <c r="H1854" s="61" t="s">
        <v>129</v>
      </c>
      <c r="I1854" s="160">
        <v>0.56253472222222223</v>
      </c>
      <c r="J1854" s="161">
        <v>-6.91163292227073</v>
      </c>
      <c r="K1854" s="162">
        <v>31.2770792523879</v>
      </c>
      <c r="L1854" s="14" t="s">
        <v>129</v>
      </c>
      <c r="M1854" s="61">
        <v>59.2</v>
      </c>
      <c r="N1854" s="14" t="s">
        <v>33</v>
      </c>
      <c r="O1854" s="115">
        <v>1</v>
      </c>
      <c r="P1854" s="14" t="s">
        <v>34</v>
      </c>
      <c r="Q1854" s="14" t="s">
        <v>87</v>
      </c>
    </row>
    <row r="1855" spans="1:18" hidden="1" x14ac:dyDescent="0.25">
      <c r="A1855" s="157">
        <v>42102</v>
      </c>
      <c r="B1855" s="158">
        <v>42102</v>
      </c>
      <c r="C1855" s="159" t="s">
        <v>325</v>
      </c>
      <c r="D1855" s="56">
        <v>2015</v>
      </c>
      <c r="E1855" s="61" t="s">
        <v>341</v>
      </c>
      <c r="F1855" s="56">
        <v>1</v>
      </c>
      <c r="G1855" s="186" t="s">
        <v>129</v>
      </c>
      <c r="H1855" s="61" t="s">
        <v>129</v>
      </c>
      <c r="I1855" s="160">
        <v>0.5635648148148148</v>
      </c>
      <c r="J1855" s="161">
        <v>-6.91245155268712</v>
      </c>
      <c r="K1855" s="162">
        <v>31.2770324000168</v>
      </c>
      <c r="L1855" s="14" t="s">
        <v>129</v>
      </c>
      <c r="M1855" s="61">
        <v>59.3</v>
      </c>
      <c r="N1855" s="14" t="s">
        <v>33</v>
      </c>
      <c r="O1855" s="115">
        <v>1</v>
      </c>
      <c r="P1855" s="14" t="s">
        <v>34</v>
      </c>
      <c r="Q1855" s="14" t="s">
        <v>28</v>
      </c>
      <c r="R1855" s="14" t="s">
        <v>35</v>
      </c>
    </row>
    <row r="1856" spans="1:18" hidden="1" x14ac:dyDescent="0.25">
      <c r="A1856" s="157">
        <v>42102</v>
      </c>
      <c r="B1856" s="158">
        <v>42102</v>
      </c>
      <c r="C1856" s="159" t="s">
        <v>325</v>
      </c>
      <c r="D1856" s="56">
        <v>2015</v>
      </c>
      <c r="E1856" s="61" t="s">
        <v>341</v>
      </c>
      <c r="F1856" s="56">
        <v>1</v>
      </c>
      <c r="G1856" s="186" t="s">
        <v>129</v>
      </c>
      <c r="H1856" s="61" t="s">
        <v>129</v>
      </c>
      <c r="I1856" s="160">
        <v>0.56849537037037035</v>
      </c>
      <c r="J1856" s="161">
        <v>-6.9182264711656201</v>
      </c>
      <c r="K1856" s="162">
        <v>31.277673387746599</v>
      </c>
      <c r="L1856" s="14" t="s">
        <v>129</v>
      </c>
      <c r="M1856" s="61">
        <v>59.9</v>
      </c>
      <c r="N1856" s="14" t="s">
        <v>33</v>
      </c>
      <c r="O1856" s="115">
        <v>1</v>
      </c>
      <c r="P1856" s="14" t="s">
        <v>34</v>
      </c>
      <c r="Q1856" s="14" t="s">
        <v>87</v>
      </c>
    </row>
    <row r="1857" spans="1:21" hidden="1" x14ac:dyDescent="0.25">
      <c r="A1857" s="157">
        <v>42102</v>
      </c>
      <c r="B1857" s="158">
        <v>42102</v>
      </c>
      <c r="C1857" s="159" t="s">
        <v>325</v>
      </c>
      <c r="D1857" s="56">
        <v>2015</v>
      </c>
      <c r="E1857" s="61" t="s">
        <v>341</v>
      </c>
      <c r="F1857" s="56">
        <v>1</v>
      </c>
      <c r="G1857" s="186" t="s">
        <v>129</v>
      </c>
      <c r="H1857" s="61" t="s">
        <v>129</v>
      </c>
      <c r="I1857" s="160">
        <v>0.57085648148148149</v>
      </c>
      <c r="J1857" s="161">
        <v>-6.9215343233237103</v>
      </c>
      <c r="K1857" s="162">
        <v>31.279290443694499</v>
      </c>
      <c r="L1857" s="14" t="s">
        <v>129</v>
      </c>
      <c r="M1857" s="61">
        <v>60.4</v>
      </c>
      <c r="N1857" s="14" t="s">
        <v>33</v>
      </c>
      <c r="O1857" s="115">
        <v>1</v>
      </c>
      <c r="P1857" s="14" t="s">
        <v>34</v>
      </c>
      <c r="Q1857" s="14" t="s">
        <v>87</v>
      </c>
    </row>
    <row r="1858" spans="1:21" hidden="1" x14ac:dyDescent="0.25">
      <c r="A1858" s="176">
        <v>42256</v>
      </c>
      <c r="B1858" s="158">
        <v>42256</v>
      </c>
      <c r="C1858" s="159" t="s">
        <v>326</v>
      </c>
      <c r="D1858" s="56">
        <v>2015</v>
      </c>
      <c r="E1858" s="61" t="s">
        <v>342</v>
      </c>
      <c r="F1858" s="56">
        <v>1</v>
      </c>
      <c r="G1858" s="18" t="s">
        <v>343</v>
      </c>
      <c r="H1858" s="177" t="s">
        <v>128</v>
      </c>
      <c r="I1858" s="160">
        <v>0.48045138888888889</v>
      </c>
      <c r="J1858" s="161">
        <v>-6.6950188352167004</v>
      </c>
      <c r="K1858" s="162">
        <v>31.030323158952999</v>
      </c>
      <c r="L1858" s="14" t="s">
        <v>141</v>
      </c>
      <c r="M1858" s="61">
        <v>14.2</v>
      </c>
      <c r="N1858" s="14" t="s">
        <v>33</v>
      </c>
      <c r="O1858" s="115">
        <v>1</v>
      </c>
      <c r="P1858" s="14" t="s">
        <v>27</v>
      </c>
      <c r="Q1858" s="14" t="s">
        <v>28</v>
      </c>
      <c r="R1858" s="14" t="s">
        <v>29</v>
      </c>
    </row>
    <row r="1859" spans="1:21" hidden="1" x14ac:dyDescent="0.25">
      <c r="A1859" s="176">
        <v>42256</v>
      </c>
      <c r="B1859" s="158">
        <v>42256</v>
      </c>
      <c r="C1859" s="159" t="s">
        <v>326</v>
      </c>
      <c r="D1859" s="56">
        <v>2015</v>
      </c>
      <c r="E1859" s="61" t="s">
        <v>342</v>
      </c>
      <c r="F1859" s="56">
        <v>1</v>
      </c>
      <c r="G1859" s="18" t="s">
        <v>343</v>
      </c>
      <c r="H1859" s="177" t="s">
        <v>128</v>
      </c>
      <c r="I1859" s="160">
        <v>0.5372569444444445</v>
      </c>
      <c r="J1859" s="161">
        <v>-6.7857204278337599</v>
      </c>
      <c r="K1859" s="162">
        <v>30.9477773313108</v>
      </c>
      <c r="L1859" s="14" t="s">
        <v>141</v>
      </c>
      <c r="M1859" s="61">
        <v>29.6</v>
      </c>
      <c r="N1859" s="14" t="s">
        <v>26</v>
      </c>
      <c r="O1859" s="115">
        <v>1</v>
      </c>
      <c r="P1859" s="14" t="s">
        <v>27</v>
      </c>
      <c r="Q1859" s="14" t="s">
        <v>28</v>
      </c>
      <c r="R1859" s="14" t="s">
        <v>29</v>
      </c>
    </row>
    <row r="1860" spans="1:21" hidden="1" x14ac:dyDescent="0.25">
      <c r="A1860" s="176">
        <v>42257</v>
      </c>
      <c r="B1860" s="158">
        <v>42257</v>
      </c>
      <c r="C1860" s="159" t="s">
        <v>326</v>
      </c>
      <c r="D1860" s="56">
        <v>2015</v>
      </c>
      <c r="E1860" s="61" t="s">
        <v>342</v>
      </c>
      <c r="F1860" s="56">
        <v>1</v>
      </c>
      <c r="G1860" s="186" t="s">
        <v>129</v>
      </c>
      <c r="H1860" s="61" t="s">
        <v>129</v>
      </c>
      <c r="I1860" s="160">
        <v>0.41488425925925926</v>
      </c>
      <c r="J1860" s="161">
        <v>-6.6930798319372196</v>
      </c>
      <c r="K1860" s="162">
        <v>31.268319270327101</v>
      </c>
      <c r="L1860" s="14" t="s">
        <v>142</v>
      </c>
      <c r="M1860" s="61">
        <v>17.7</v>
      </c>
      <c r="N1860" s="14" t="s">
        <v>33</v>
      </c>
      <c r="O1860" s="115">
        <v>1</v>
      </c>
      <c r="P1860" s="14" t="s">
        <v>27</v>
      </c>
      <c r="Q1860" s="14" t="s">
        <v>28</v>
      </c>
      <c r="R1860" s="14" t="s">
        <v>29</v>
      </c>
    </row>
    <row r="1861" spans="1:21" hidden="1" x14ac:dyDescent="0.25">
      <c r="A1861" s="176">
        <v>42257</v>
      </c>
      <c r="B1861" s="158">
        <v>42257</v>
      </c>
      <c r="C1861" s="159" t="s">
        <v>326</v>
      </c>
      <c r="D1861" s="56">
        <v>2015</v>
      </c>
      <c r="E1861" s="61" t="s">
        <v>342</v>
      </c>
      <c r="F1861" s="56">
        <v>1</v>
      </c>
      <c r="G1861" s="186" t="s">
        <v>129</v>
      </c>
      <c r="H1861" s="61" t="s">
        <v>129</v>
      </c>
      <c r="I1861" s="160">
        <v>0.41995370370370372</v>
      </c>
      <c r="J1861" s="161">
        <v>-6.7034216428421001</v>
      </c>
      <c r="K1861" s="162">
        <v>31.2635708051831</v>
      </c>
      <c r="L1861" s="14" t="s">
        <v>142</v>
      </c>
      <c r="M1861" s="61">
        <v>19.100000000000001</v>
      </c>
      <c r="N1861" s="14" t="s">
        <v>26</v>
      </c>
      <c r="O1861" s="115">
        <v>1</v>
      </c>
      <c r="P1861" s="14" t="s">
        <v>27</v>
      </c>
      <c r="Q1861" s="14" t="s">
        <v>28</v>
      </c>
      <c r="R1861" s="14" t="s">
        <v>35</v>
      </c>
    </row>
    <row r="1862" spans="1:21" hidden="1" x14ac:dyDescent="0.25">
      <c r="A1862" s="176">
        <v>42257</v>
      </c>
      <c r="B1862" s="158">
        <v>42257</v>
      </c>
      <c r="C1862" s="159" t="s">
        <v>326</v>
      </c>
      <c r="D1862" s="56">
        <v>2015</v>
      </c>
      <c r="E1862" s="61" t="s">
        <v>342</v>
      </c>
      <c r="F1862" s="56">
        <v>1</v>
      </c>
      <c r="G1862" s="186" t="s">
        <v>129</v>
      </c>
      <c r="H1862" s="61" t="s">
        <v>129</v>
      </c>
      <c r="I1862" s="160">
        <v>0.43062500000000004</v>
      </c>
      <c r="J1862" s="161">
        <v>-6.7434831017514698</v>
      </c>
      <c r="K1862" s="162">
        <v>31.246455213889401</v>
      </c>
      <c r="L1862" s="14" t="s">
        <v>142</v>
      </c>
      <c r="M1862" s="61">
        <v>24.8</v>
      </c>
      <c r="N1862" s="14" t="s">
        <v>33</v>
      </c>
      <c r="O1862" s="115">
        <v>1</v>
      </c>
      <c r="P1862" s="14" t="s">
        <v>27</v>
      </c>
      <c r="Q1862" s="14" t="s">
        <v>28</v>
      </c>
      <c r="R1862" s="14" t="s">
        <v>29</v>
      </c>
    </row>
    <row r="1863" spans="1:21" hidden="1" x14ac:dyDescent="0.25">
      <c r="A1863" s="176">
        <v>42257</v>
      </c>
      <c r="B1863" s="158">
        <v>42257</v>
      </c>
      <c r="C1863" s="159" t="s">
        <v>326</v>
      </c>
      <c r="D1863" s="56">
        <v>2015</v>
      </c>
      <c r="E1863" s="61" t="s">
        <v>342</v>
      </c>
      <c r="F1863" s="56">
        <v>1</v>
      </c>
      <c r="G1863" s="186" t="s">
        <v>129</v>
      </c>
      <c r="H1863" s="61" t="s">
        <v>129</v>
      </c>
      <c r="I1863" s="160">
        <v>0.48702546296296295</v>
      </c>
      <c r="J1863" s="161">
        <v>-6.8918223236131899</v>
      </c>
      <c r="K1863" s="162">
        <v>31.1870253613654</v>
      </c>
      <c r="L1863" s="14" t="s">
        <v>142</v>
      </c>
      <c r="M1863" s="61">
        <v>46.5</v>
      </c>
      <c r="N1863" s="14" t="s">
        <v>102</v>
      </c>
      <c r="O1863" s="115">
        <v>1</v>
      </c>
      <c r="P1863" s="14" t="s">
        <v>34</v>
      </c>
      <c r="Q1863" s="14" t="s">
        <v>28</v>
      </c>
      <c r="R1863" s="14" t="s">
        <v>35</v>
      </c>
    </row>
    <row r="1864" spans="1:21" hidden="1" x14ac:dyDescent="0.25">
      <c r="A1864" s="176">
        <v>42257</v>
      </c>
      <c r="B1864" s="158">
        <v>42257</v>
      </c>
      <c r="C1864" s="159" t="s">
        <v>326</v>
      </c>
      <c r="D1864" s="56">
        <v>2015</v>
      </c>
      <c r="E1864" s="61" t="s">
        <v>342</v>
      </c>
      <c r="F1864" s="56">
        <v>1</v>
      </c>
      <c r="G1864" s="186" t="s">
        <v>129</v>
      </c>
      <c r="H1864" s="61" t="s">
        <v>129</v>
      </c>
      <c r="I1864" s="160">
        <v>0.50648148148148142</v>
      </c>
      <c r="J1864" s="161">
        <v>-6.90608818099515</v>
      </c>
      <c r="K1864" s="162">
        <v>31.236638429383099</v>
      </c>
      <c r="L1864" s="14" t="s">
        <v>142</v>
      </c>
      <c r="M1864" s="61">
        <v>54.2</v>
      </c>
      <c r="N1864" s="14" t="s">
        <v>102</v>
      </c>
      <c r="O1864" s="115">
        <v>1</v>
      </c>
      <c r="P1864" s="14" t="s">
        <v>27</v>
      </c>
      <c r="Q1864" s="14" t="s">
        <v>28</v>
      </c>
      <c r="R1864" s="14" t="s">
        <v>29</v>
      </c>
    </row>
    <row r="1865" spans="1:21" hidden="1" x14ac:dyDescent="0.25">
      <c r="A1865" s="176">
        <v>42257</v>
      </c>
      <c r="B1865" s="158">
        <v>42257</v>
      </c>
      <c r="C1865" s="159" t="s">
        <v>326</v>
      </c>
      <c r="D1865" s="56">
        <v>2015</v>
      </c>
      <c r="E1865" s="61" t="s">
        <v>342</v>
      </c>
      <c r="F1865" s="56">
        <v>1</v>
      </c>
      <c r="G1865" s="186" t="s">
        <v>129</v>
      </c>
      <c r="H1865" s="61" t="s">
        <v>129</v>
      </c>
      <c r="I1865" s="160">
        <v>0.51636574074074071</v>
      </c>
      <c r="J1865" s="161">
        <v>-6.9122599171862298</v>
      </c>
      <c r="K1865" s="162">
        <v>31.243713003933401</v>
      </c>
      <c r="L1865" s="14" t="s">
        <v>142</v>
      </c>
      <c r="M1865" s="61">
        <v>55.4</v>
      </c>
      <c r="N1865" s="14" t="s">
        <v>33</v>
      </c>
      <c r="O1865" s="115">
        <v>1</v>
      </c>
      <c r="P1865" s="14" t="s">
        <v>27</v>
      </c>
      <c r="Q1865" s="14" t="s">
        <v>28</v>
      </c>
      <c r="R1865" s="14" t="s">
        <v>29</v>
      </c>
    </row>
    <row r="1866" spans="1:21" hidden="1" x14ac:dyDescent="0.25">
      <c r="A1866" s="176">
        <v>42257</v>
      </c>
      <c r="B1866" s="158">
        <v>42257</v>
      </c>
      <c r="C1866" s="159" t="s">
        <v>326</v>
      </c>
      <c r="D1866" s="56">
        <v>2015</v>
      </c>
      <c r="E1866" s="61" t="s">
        <v>342</v>
      </c>
      <c r="F1866" s="56">
        <v>1</v>
      </c>
      <c r="G1866" s="186" t="s">
        <v>129</v>
      </c>
      <c r="H1866" s="61" t="s">
        <v>129</v>
      </c>
      <c r="I1866" s="160">
        <v>0.51821759259259259</v>
      </c>
      <c r="J1866" s="161">
        <v>-6.9121947588079102</v>
      </c>
      <c r="K1866" s="162">
        <v>31.243625903509798</v>
      </c>
      <c r="L1866" s="14" t="s">
        <v>142</v>
      </c>
      <c r="M1866" s="61">
        <v>55.4</v>
      </c>
      <c r="N1866" s="14" t="s">
        <v>33</v>
      </c>
      <c r="O1866" s="115">
        <v>1</v>
      </c>
      <c r="P1866" s="14" t="s">
        <v>27</v>
      </c>
      <c r="Q1866" s="14" t="s">
        <v>28</v>
      </c>
      <c r="R1866" s="14" t="s">
        <v>29</v>
      </c>
    </row>
    <row r="1867" spans="1:21" hidden="1" x14ac:dyDescent="0.25">
      <c r="A1867" s="176">
        <v>42263</v>
      </c>
      <c r="B1867" s="158">
        <v>42263</v>
      </c>
      <c r="C1867" s="159" t="s">
        <v>327</v>
      </c>
      <c r="D1867" s="56">
        <v>2015</v>
      </c>
      <c r="E1867" s="61" t="s">
        <v>342</v>
      </c>
      <c r="F1867" s="56">
        <v>1</v>
      </c>
      <c r="G1867" s="61" t="s">
        <v>134</v>
      </c>
      <c r="H1867" s="61" t="s">
        <v>134</v>
      </c>
      <c r="I1867" s="160">
        <v>0.40348379629629627</v>
      </c>
      <c r="J1867" s="161">
        <v>-7.6812938434433802</v>
      </c>
      <c r="K1867" s="162">
        <v>34.929301874579998</v>
      </c>
      <c r="L1867" s="14" t="s">
        <v>134</v>
      </c>
      <c r="M1867" s="61">
        <v>0</v>
      </c>
      <c r="N1867" s="14" t="s">
        <v>26</v>
      </c>
      <c r="O1867" s="115">
        <v>1</v>
      </c>
      <c r="P1867" s="14" t="s">
        <v>34</v>
      </c>
      <c r="Q1867" s="14" t="s">
        <v>28</v>
      </c>
      <c r="R1867" s="14" t="s">
        <v>35</v>
      </c>
    </row>
    <row r="1868" spans="1:21" hidden="1" x14ac:dyDescent="0.25">
      <c r="A1868" s="176">
        <v>42263</v>
      </c>
      <c r="B1868" s="158">
        <v>42263</v>
      </c>
      <c r="C1868" s="159" t="s">
        <v>327</v>
      </c>
      <c r="D1868" s="56">
        <v>2015</v>
      </c>
      <c r="E1868" s="61" t="s">
        <v>342</v>
      </c>
      <c r="F1868" s="56">
        <v>1</v>
      </c>
      <c r="G1868" s="61" t="s">
        <v>134</v>
      </c>
      <c r="H1868" s="61" t="s">
        <v>134</v>
      </c>
      <c r="I1868" s="160">
        <v>0.40814814814814815</v>
      </c>
      <c r="J1868" s="161">
        <v>-7.67655813197758</v>
      </c>
      <c r="K1868" s="162">
        <v>34.934880373963097</v>
      </c>
      <c r="L1868" s="14" t="s">
        <v>134</v>
      </c>
      <c r="M1868" s="61">
        <v>0.9</v>
      </c>
      <c r="N1868" s="14" t="s">
        <v>33</v>
      </c>
      <c r="O1868" s="115">
        <v>1</v>
      </c>
      <c r="P1868" s="14" t="s">
        <v>34</v>
      </c>
      <c r="Q1868" s="14" t="s">
        <v>28</v>
      </c>
      <c r="R1868" s="14" t="s">
        <v>35</v>
      </c>
    </row>
    <row r="1869" spans="1:21" hidden="1" x14ac:dyDescent="0.25">
      <c r="A1869" s="176">
        <v>42263</v>
      </c>
      <c r="B1869" s="158">
        <v>42263</v>
      </c>
      <c r="C1869" s="159" t="s">
        <v>327</v>
      </c>
      <c r="D1869" s="56">
        <v>2015</v>
      </c>
      <c r="E1869" s="61" t="s">
        <v>342</v>
      </c>
      <c r="F1869" s="56">
        <v>1</v>
      </c>
      <c r="G1869" s="61" t="s">
        <v>134</v>
      </c>
      <c r="H1869" s="61" t="s">
        <v>134</v>
      </c>
      <c r="I1869" s="160">
        <v>0.40925925925925927</v>
      </c>
      <c r="J1869" s="161">
        <v>-7.6762533469377701</v>
      </c>
      <c r="K1869" s="162">
        <v>34.935621482942501</v>
      </c>
      <c r="L1869" s="14" t="s">
        <v>134</v>
      </c>
      <c r="M1869" s="61">
        <v>1</v>
      </c>
      <c r="N1869" s="14" t="s">
        <v>26</v>
      </c>
      <c r="O1869" s="115">
        <v>1</v>
      </c>
      <c r="P1869" s="14" t="s">
        <v>34</v>
      </c>
      <c r="Q1869" s="14" t="s">
        <v>28</v>
      </c>
      <c r="R1869" s="14" t="s">
        <v>35</v>
      </c>
    </row>
    <row r="1870" spans="1:21" s="231" customFormat="1" hidden="1" x14ac:dyDescent="0.25">
      <c r="A1870" s="176">
        <v>42263</v>
      </c>
      <c r="B1870" s="158">
        <v>42263</v>
      </c>
      <c r="C1870" s="159" t="s">
        <v>327</v>
      </c>
      <c r="D1870" s="56">
        <v>2015</v>
      </c>
      <c r="E1870" s="61" t="s">
        <v>342</v>
      </c>
      <c r="F1870" s="56">
        <v>1</v>
      </c>
      <c r="G1870" s="61" t="s">
        <v>134</v>
      </c>
      <c r="H1870" s="61" t="s">
        <v>134</v>
      </c>
      <c r="I1870" s="160">
        <v>0.41021990740740738</v>
      </c>
      <c r="J1870" s="161">
        <v>-7.6760730571462199</v>
      </c>
      <c r="K1870" s="162">
        <v>34.935560021938301</v>
      </c>
      <c r="L1870" s="14" t="s">
        <v>134</v>
      </c>
      <c r="M1870" s="61">
        <v>1</v>
      </c>
      <c r="N1870" s="14" t="s">
        <v>33</v>
      </c>
      <c r="O1870" s="115">
        <v>1</v>
      </c>
      <c r="P1870" s="14" t="s">
        <v>31</v>
      </c>
      <c r="Q1870" s="14" t="s">
        <v>28</v>
      </c>
      <c r="R1870" s="14" t="s">
        <v>50</v>
      </c>
      <c r="S1870" s="14"/>
      <c r="T1870" s="14"/>
      <c r="U1870" s="14"/>
    </row>
    <row r="1871" spans="1:21" hidden="1" x14ac:dyDescent="0.25">
      <c r="A1871" s="176">
        <v>42263</v>
      </c>
      <c r="B1871" s="158">
        <v>42263</v>
      </c>
      <c r="C1871" s="159" t="s">
        <v>327</v>
      </c>
      <c r="D1871" s="56">
        <v>2015</v>
      </c>
      <c r="E1871" s="61" t="s">
        <v>342</v>
      </c>
      <c r="F1871" s="56">
        <v>1</v>
      </c>
      <c r="G1871" s="61" t="s">
        <v>134</v>
      </c>
      <c r="H1871" s="61" t="s">
        <v>134</v>
      </c>
      <c r="I1871" s="160">
        <v>0.41917824074074073</v>
      </c>
      <c r="J1871" s="161">
        <v>-7.66340950971676</v>
      </c>
      <c r="K1871" s="162">
        <v>34.955778307856598</v>
      </c>
      <c r="L1871" s="14" t="s">
        <v>134</v>
      </c>
      <c r="M1871" s="61">
        <v>6.1</v>
      </c>
      <c r="N1871" s="14" t="s">
        <v>46</v>
      </c>
      <c r="O1871" s="115">
        <v>1</v>
      </c>
      <c r="P1871" s="14" t="s">
        <v>34</v>
      </c>
      <c r="Q1871" s="14" t="s">
        <v>28</v>
      </c>
      <c r="R1871" s="14" t="s">
        <v>29</v>
      </c>
    </row>
    <row r="1872" spans="1:21" hidden="1" x14ac:dyDescent="0.25">
      <c r="A1872" s="176">
        <v>42263</v>
      </c>
      <c r="B1872" s="158">
        <v>42263</v>
      </c>
      <c r="C1872" s="159" t="s">
        <v>327</v>
      </c>
      <c r="D1872" s="56">
        <v>2015</v>
      </c>
      <c r="E1872" s="61" t="s">
        <v>342</v>
      </c>
      <c r="F1872" s="56">
        <v>1</v>
      </c>
      <c r="G1872" s="61" t="s">
        <v>134</v>
      </c>
      <c r="H1872" s="61" t="s">
        <v>134</v>
      </c>
      <c r="I1872" s="160">
        <v>0.42026620370370371</v>
      </c>
      <c r="J1872" s="161">
        <v>-7.6637159347103401</v>
      </c>
      <c r="K1872" s="162">
        <v>34.956578793739297</v>
      </c>
      <c r="L1872" s="14" t="s">
        <v>134</v>
      </c>
      <c r="M1872" s="61">
        <v>6.2</v>
      </c>
      <c r="N1872" s="14" t="s">
        <v>33</v>
      </c>
      <c r="O1872" s="115">
        <v>1</v>
      </c>
      <c r="P1872" s="14" t="s">
        <v>34</v>
      </c>
      <c r="Q1872" s="14" t="s">
        <v>28</v>
      </c>
      <c r="R1872" s="14" t="s">
        <v>35</v>
      </c>
    </row>
    <row r="1873" spans="1:18" hidden="1" x14ac:dyDescent="0.25">
      <c r="A1873" s="176">
        <v>42263</v>
      </c>
      <c r="B1873" s="158">
        <v>42263</v>
      </c>
      <c r="C1873" s="159" t="s">
        <v>327</v>
      </c>
      <c r="D1873" s="56">
        <v>2015</v>
      </c>
      <c r="E1873" s="61" t="s">
        <v>342</v>
      </c>
      <c r="F1873" s="56">
        <v>1</v>
      </c>
      <c r="G1873" s="61" t="s">
        <v>134</v>
      </c>
      <c r="H1873" s="61" t="s">
        <v>134</v>
      </c>
      <c r="I1873" s="160">
        <v>0.42222222222222222</v>
      </c>
      <c r="J1873" s="161">
        <v>-7.6622703922022604</v>
      </c>
      <c r="K1873" s="162">
        <v>34.9607871970913</v>
      </c>
      <c r="L1873" s="14" t="s">
        <v>134</v>
      </c>
      <c r="M1873" s="61">
        <v>6.7</v>
      </c>
      <c r="N1873" s="14" t="s">
        <v>33</v>
      </c>
      <c r="O1873" s="115">
        <v>1</v>
      </c>
      <c r="P1873" s="14" t="s">
        <v>27</v>
      </c>
      <c r="Q1873" s="14" t="s">
        <v>28</v>
      </c>
      <c r="R1873" s="14" t="s">
        <v>29</v>
      </c>
    </row>
    <row r="1874" spans="1:18" hidden="1" x14ac:dyDescent="0.25">
      <c r="A1874" s="176">
        <v>42263</v>
      </c>
      <c r="B1874" s="158">
        <v>42263</v>
      </c>
      <c r="C1874" s="159" t="s">
        <v>327</v>
      </c>
      <c r="D1874" s="56">
        <v>2015</v>
      </c>
      <c r="E1874" s="61" t="s">
        <v>342</v>
      </c>
      <c r="F1874" s="56">
        <v>1</v>
      </c>
      <c r="G1874" s="61" t="s">
        <v>134</v>
      </c>
      <c r="H1874" s="61" t="s">
        <v>134</v>
      </c>
      <c r="I1874" s="160">
        <v>0.42517361111111113</v>
      </c>
      <c r="J1874" s="161">
        <v>-7.6569163898421602</v>
      </c>
      <c r="K1874" s="162">
        <v>34.9738099357564</v>
      </c>
      <c r="L1874" s="14" t="s">
        <v>134</v>
      </c>
      <c r="M1874" s="61">
        <v>8.6</v>
      </c>
      <c r="N1874" s="14" t="s">
        <v>33</v>
      </c>
      <c r="O1874" s="115">
        <v>1</v>
      </c>
      <c r="P1874" s="14" t="s">
        <v>31</v>
      </c>
      <c r="Q1874" s="14" t="s">
        <v>28</v>
      </c>
      <c r="R1874" s="14" t="s">
        <v>29</v>
      </c>
    </row>
    <row r="1875" spans="1:18" hidden="1" x14ac:dyDescent="0.25">
      <c r="A1875" s="176">
        <v>42263</v>
      </c>
      <c r="B1875" s="158">
        <v>42263</v>
      </c>
      <c r="C1875" s="159" t="s">
        <v>327</v>
      </c>
      <c r="D1875" s="56">
        <v>2015</v>
      </c>
      <c r="E1875" s="61" t="s">
        <v>342</v>
      </c>
      <c r="F1875" s="56">
        <v>1</v>
      </c>
      <c r="G1875" s="61" t="s">
        <v>134</v>
      </c>
      <c r="H1875" s="61" t="s">
        <v>134</v>
      </c>
      <c r="I1875" s="160">
        <v>0.42774305555555553</v>
      </c>
      <c r="J1875" s="161">
        <v>-7.65815548261949</v>
      </c>
      <c r="K1875" s="162">
        <v>34.981592665060397</v>
      </c>
      <c r="L1875" s="14" t="s">
        <v>134</v>
      </c>
      <c r="M1875" s="61">
        <v>9.5</v>
      </c>
      <c r="N1875" s="14" t="s">
        <v>37</v>
      </c>
      <c r="O1875" s="115">
        <v>1</v>
      </c>
      <c r="P1875" s="14" t="s">
        <v>27</v>
      </c>
      <c r="Q1875" s="14" t="s">
        <v>28</v>
      </c>
      <c r="R1875" s="14" t="s">
        <v>29</v>
      </c>
    </row>
    <row r="1876" spans="1:18" hidden="1" x14ac:dyDescent="0.25">
      <c r="A1876" s="176">
        <v>42263</v>
      </c>
      <c r="B1876" s="158">
        <v>42263</v>
      </c>
      <c r="C1876" s="159" t="s">
        <v>327</v>
      </c>
      <c r="D1876" s="56">
        <v>2015</v>
      </c>
      <c r="E1876" s="61" t="s">
        <v>342</v>
      </c>
      <c r="F1876" s="56">
        <v>1</v>
      </c>
      <c r="G1876" s="61" t="s">
        <v>134</v>
      </c>
      <c r="H1876" s="61" t="s">
        <v>134</v>
      </c>
      <c r="I1876" s="160">
        <v>0.4302083333333333</v>
      </c>
      <c r="J1876" s="161">
        <v>-7.65786289066686</v>
      </c>
      <c r="K1876" s="162">
        <v>34.985604954518998</v>
      </c>
      <c r="L1876" s="14" t="s">
        <v>134</v>
      </c>
      <c r="M1876" s="61">
        <v>10</v>
      </c>
      <c r="N1876" s="14" t="s">
        <v>26</v>
      </c>
      <c r="O1876" s="115">
        <v>1</v>
      </c>
      <c r="P1876" s="14" t="s">
        <v>27</v>
      </c>
      <c r="Q1876" s="14" t="s">
        <v>28</v>
      </c>
      <c r="R1876" s="14" t="s">
        <v>35</v>
      </c>
    </row>
    <row r="1877" spans="1:18" hidden="1" x14ac:dyDescent="0.25">
      <c r="A1877" s="176">
        <v>42263</v>
      </c>
      <c r="B1877" s="158">
        <v>42263</v>
      </c>
      <c r="C1877" s="159" t="s">
        <v>327</v>
      </c>
      <c r="D1877" s="56">
        <v>2015</v>
      </c>
      <c r="E1877" s="61" t="s">
        <v>342</v>
      </c>
      <c r="F1877" s="56">
        <v>1</v>
      </c>
      <c r="G1877" s="61" t="s">
        <v>134</v>
      </c>
      <c r="H1877" s="61" t="s">
        <v>134</v>
      </c>
      <c r="I1877" s="160">
        <v>0.43686342592592592</v>
      </c>
      <c r="J1877" s="161">
        <v>-7.6323893688739997</v>
      </c>
      <c r="K1877" s="162">
        <v>34.990240806732601</v>
      </c>
      <c r="L1877" s="14" t="s">
        <v>134</v>
      </c>
      <c r="M1877" s="61">
        <v>12.9</v>
      </c>
      <c r="N1877" s="14" t="s">
        <v>26</v>
      </c>
      <c r="O1877" s="115">
        <v>1</v>
      </c>
      <c r="P1877" s="14" t="s">
        <v>34</v>
      </c>
      <c r="Q1877" s="14" t="s">
        <v>28</v>
      </c>
      <c r="R1877" s="14" t="s">
        <v>35</v>
      </c>
    </row>
    <row r="1878" spans="1:18" hidden="1" x14ac:dyDescent="0.25">
      <c r="A1878" s="176">
        <v>42263</v>
      </c>
      <c r="B1878" s="158">
        <v>42263</v>
      </c>
      <c r="C1878" s="159" t="s">
        <v>327</v>
      </c>
      <c r="D1878" s="56">
        <v>2015</v>
      </c>
      <c r="E1878" s="61" t="s">
        <v>342</v>
      </c>
      <c r="F1878" s="56">
        <v>1</v>
      </c>
      <c r="G1878" s="61" t="s">
        <v>134</v>
      </c>
      <c r="H1878" s="61" t="s">
        <v>134</v>
      </c>
      <c r="I1878" s="160">
        <v>0.43872685185185184</v>
      </c>
      <c r="J1878" s="161">
        <v>-7.6296104683218902</v>
      </c>
      <c r="K1878" s="162">
        <v>34.991680080933598</v>
      </c>
      <c r="L1878" s="14" t="s">
        <v>134</v>
      </c>
      <c r="M1878" s="61">
        <v>13.1</v>
      </c>
      <c r="N1878" s="14" t="s">
        <v>33</v>
      </c>
      <c r="O1878" s="115">
        <v>1</v>
      </c>
      <c r="P1878" s="14" t="s">
        <v>27</v>
      </c>
      <c r="Q1878" s="14" t="s">
        <v>28</v>
      </c>
      <c r="R1878" s="14" t="s">
        <v>29</v>
      </c>
    </row>
    <row r="1879" spans="1:18" hidden="1" x14ac:dyDescent="0.25">
      <c r="A1879" s="176">
        <v>42263</v>
      </c>
      <c r="B1879" s="158">
        <v>42263</v>
      </c>
      <c r="C1879" s="159" t="s">
        <v>327</v>
      </c>
      <c r="D1879" s="56">
        <v>2015</v>
      </c>
      <c r="E1879" s="61" t="s">
        <v>342</v>
      </c>
      <c r="F1879" s="56">
        <v>1</v>
      </c>
      <c r="G1879" s="61" t="s">
        <v>134</v>
      </c>
      <c r="H1879" s="61" t="s">
        <v>134</v>
      </c>
      <c r="I1879" s="160">
        <v>0.44048611111111113</v>
      </c>
      <c r="J1879" s="161">
        <v>-7.6271647342202904</v>
      </c>
      <c r="K1879" s="162">
        <v>34.992794153983397</v>
      </c>
      <c r="L1879" s="14" t="s">
        <v>134</v>
      </c>
      <c r="M1879" s="61">
        <v>13.5</v>
      </c>
      <c r="N1879" s="14" t="s">
        <v>46</v>
      </c>
      <c r="O1879" s="115">
        <v>1</v>
      </c>
      <c r="P1879" s="14" t="s">
        <v>34</v>
      </c>
      <c r="Q1879" s="14" t="s">
        <v>28</v>
      </c>
      <c r="R1879" s="14" t="s">
        <v>35</v>
      </c>
    </row>
    <row r="1880" spans="1:18" hidden="1" x14ac:dyDescent="0.25">
      <c r="A1880" s="176">
        <v>42263</v>
      </c>
      <c r="B1880" s="158">
        <v>42263</v>
      </c>
      <c r="C1880" s="159" t="s">
        <v>327</v>
      </c>
      <c r="D1880" s="56">
        <v>2015</v>
      </c>
      <c r="E1880" s="61" t="s">
        <v>342</v>
      </c>
      <c r="F1880" s="56">
        <v>1</v>
      </c>
      <c r="G1880" s="61" t="s">
        <v>134</v>
      </c>
      <c r="H1880" s="61" t="s">
        <v>134</v>
      </c>
      <c r="I1880" s="160">
        <v>0.44184027777777773</v>
      </c>
      <c r="J1880" s="161">
        <v>-7.6229784737531299</v>
      </c>
      <c r="K1880" s="162">
        <v>34.996660894091796</v>
      </c>
      <c r="L1880" s="14" t="s">
        <v>134</v>
      </c>
      <c r="M1880" s="61">
        <v>14.1</v>
      </c>
      <c r="N1880" s="14" t="s">
        <v>26</v>
      </c>
      <c r="O1880" s="115">
        <v>1</v>
      </c>
      <c r="P1880" s="14" t="s">
        <v>34</v>
      </c>
      <c r="Q1880" s="14" t="s">
        <v>28</v>
      </c>
      <c r="R1880" s="14" t="s">
        <v>35</v>
      </c>
    </row>
    <row r="1881" spans="1:18" hidden="1" x14ac:dyDescent="0.25">
      <c r="A1881" s="176">
        <v>42263</v>
      </c>
      <c r="B1881" s="158">
        <v>42263</v>
      </c>
      <c r="C1881" s="159" t="s">
        <v>327</v>
      </c>
      <c r="D1881" s="56">
        <v>2015</v>
      </c>
      <c r="E1881" s="61" t="s">
        <v>342</v>
      </c>
      <c r="F1881" s="56">
        <v>1</v>
      </c>
      <c r="G1881" s="61" t="s">
        <v>134</v>
      </c>
      <c r="H1881" s="61" t="s">
        <v>134</v>
      </c>
      <c r="I1881" s="160">
        <v>0.45098379629629631</v>
      </c>
      <c r="J1881" s="161">
        <v>-7.5898382625793603</v>
      </c>
      <c r="K1881" s="162">
        <v>35.008030609134501</v>
      </c>
      <c r="L1881" s="14" t="s">
        <v>134</v>
      </c>
      <c r="M1881" s="61">
        <v>19.600000000000001</v>
      </c>
      <c r="N1881" s="14" t="s">
        <v>26</v>
      </c>
      <c r="O1881" s="115">
        <v>1</v>
      </c>
      <c r="P1881" s="14" t="s">
        <v>34</v>
      </c>
      <c r="Q1881" s="14" t="s">
        <v>28</v>
      </c>
      <c r="R1881" s="14" t="s">
        <v>35</v>
      </c>
    </row>
    <row r="1882" spans="1:18" hidden="1" x14ac:dyDescent="0.25">
      <c r="A1882" s="176">
        <v>42263</v>
      </c>
      <c r="B1882" s="158">
        <v>42263</v>
      </c>
      <c r="C1882" s="159" t="s">
        <v>327</v>
      </c>
      <c r="D1882" s="56">
        <v>2015</v>
      </c>
      <c r="E1882" s="61" t="s">
        <v>342</v>
      </c>
      <c r="F1882" s="56">
        <v>1</v>
      </c>
      <c r="G1882" s="61" t="s">
        <v>134</v>
      </c>
      <c r="H1882" s="61" t="s">
        <v>134</v>
      </c>
      <c r="I1882" s="160">
        <v>0.4520717592592593</v>
      </c>
      <c r="J1882" s="161">
        <v>-7.5886147304899998</v>
      </c>
      <c r="K1882" s="162">
        <v>35.008909367662497</v>
      </c>
      <c r="L1882" s="14" t="s">
        <v>134</v>
      </c>
      <c r="M1882" s="61">
        <v>19.8</v>
      </c>
      <c r="N1882" s="14" t="s">
        <v>33</v>
      </c>
      <c r="O1882" s="115">
        <v>1</v>
      </c>
      <c r="P1882" s="14" t="s">
        <v>34</v>
      </c>
      <c r="Q1882" s="14" t="s">
        <v>28</v>
      </c>
      <c r="R1882" s="14" t="s">
        <v>35</v>
      </c>
    </row>
    <row r="1883" spans="1:18" hidden="1" x14ac:dyDescent="0.25">
      <c r="A1883" s="176">
        <v>42263</v>
      </c>
      <c r="B1883" s="158">
        <v>42263</v>
      </c>
      <c r="C1883" s="159" t="s">
        <v>327</v>
      </c>
      <c r="D1883" s="56">
        <v>2015</v>
      </c>
      <c r="E1883" s="61" t="s">
        <v>342</v>
      </c>
      <c r="F1883" s="56">
        <v>1</v>
      </c>
      <c r="G1883" s="61" t="s">
        <v>134</v>
      </c>
      <c r="H1883" s="61" t="s">
        <v>134</v>
      </c>
      <c r="I1883" s="160">
        <v>0.46076388888888892</v>
      </c>
      <c r="J1883" s="161">
        <v>-7.57253634392944</v>
      </c>
      <c r="K1883" s="162">
        <v>35.0191781423934</v>
      </c>
      <c r="L1883" s="14" t="s">
        <v>134</v>
      </c>
      <c r="M1883" s="61">
        <v>22</v>
      </c>
      <c r="N1883" s="14" t="s">
        <v>26</v>
      </c>
      <c r="O1883" s="115">
        <v>1</v>
      </c>
      <c r="P1883" s="14" t="s">
        <v>27</v>
      </c>
      <c r="Q1883" s="14" t="s">
        <v>28</v>
      </c>
      <c r="R1883" s="14" t="s">
        <v>48</v>
      </c>
    </row>
    <row r="1884" spans="1:18" hidden="1" x14ac:dyDescent="0.25">
      <c r="A1884" s="176">
        <v>42263</v>
      </c>
      <c r="B1884" s="158">
        <v>42263</v>
      </c>
      <c r="C1884" s="159" t="s">
        <v>327</v>
      </c>
      <c r="D1884" s="56">
        <v>2015</v>
      </c>
      <c r="E1884" s="61" t="s">
        <v>342</v>
      </c>
      <c r="F1884" s="56">
        <v>1</v>
      </c>
      <c r="G1884" s="61" t="s">
        <v>134</v>
      </c>
      <c r="H1884" s="61" t="s">
        <v>134</v>
      </c>
      <c r="I1884" s="160">
        <v>0.46550925925925929</v>
      </c>
      <c r="J1884" s="161">
        <v>-7.5641512329201301</v>
      </c>
      <c r="K1884" s="162">
        <v>35.027813320868503</v>
      </c>
      <c r="L1884" s="14" t="s">
        <v>134</v>
      </c>
      <c r="M1884" s="61">
        <v>23.7</v>
      </c>
      <c r="N1884" s="14" t="s">
        <v>37</v>
      </c>
      <c r="O1884" s="115">
        <v>1</v>
      </c>
      <c r="P1884" s="14" t="s">
        <v>27</v>
      </c>
      <c r="Q1884" s="14" t="s">
        <v>28</v>
      </c>
      <c r="R1884" s="14" t="s">
        <v>29</v>
      </c>
    </row>
    <row r="1885" spans="1:18" hidden="1" x14ac:dyDescent="0.25">
      <c r="A1885" s="176">
        <v>42263</v>
      </c>
      <c r="B1885" s="158">
        <v>42263</v>
      </c>
      <c r="C1885" s="159" t="s">
        <v>327</v>
      </c>
      <c r="D1885" s="56">
        <v>2015</v>
      </c>
      <c r="E1885" s="61" t="s">
        <v>342</v>
      </c>
      <c r="F1885" s="56">
        <v>1</v>
      </c>
      <c r="G1885" s="61" t="s">
        <v>134</v>
      </c>
      <c r="H1885" s="61" t="s">
        <v>134</v>
      </c>
      <c r="I1885" s="160">
        <v>0.48768518518518517</v>
      </c>
      <c r="J1885" s="161">
        <v>-7.5101638584862798</v>
      </c>
      <c r="K1885" s="162">
        <v>35.106038762822799</v>
      </c>
      <c r="L1885" s="14" t="s">
        <v>134</v>
      </c>
      <c r="M1885" s="61">
        <v>35.5</v>
      </c>
      <c r="N1885" s="14" t="s">
        <v>41</v>
      </c>
      <c r="O1885" s="115">
        <v>1</v>
      </c>
      <c r="P1885" s="14" t="s">
        <v>27</v>
      </c>
      <c r="Q1885" s="14" t="s">
        <v>28</v>
      </c>
      <c r="R1885" s="14" t="s">
        <v>29</v>
      </c>
    </row>
    <row r="1886" spans="1:18" hidden="1" x14ac:dyDescent="0.25">
      <c r="A1886" s="176">
        <v>42263</v>
      </c>
      <c r="B1886" s="158">
        <v>42263</v>
      </c>
      <c r="C1886" s="159" t="s">
        <v>327</v>
      </c>
      <c r="D1886" s="56">
        <v>2015</v>
      </c>
      <c r="E1886" s="61" t="s">
        <v>342</v>
      </c>
      <c r="F1886" s="56">
        <v>1</v>
      </c>
      <c r="G1886" s="61" t="s">
        <v>134</v>
      </c>
      <c r="H1886" s="61" t="s">
        <v>134</v>
      </c>
      <c r="I1886" s="160">
        <v>0.48966435185185181</v>
      </c>
      <c r="J1886" s="161">
        <v>-7.5063419975972598</v>
      </c>
      <c r="K1886" s="162">
        <v>35.107420362144502</v>
      </c>
      <c r="L1886" s="14" t="s">
        <v>134</v>
      </c>
      <c r="M1886" s="61">
        <v>35.9</v>
      </c>
      <c r="N1886" s="14" t="s">
        <v>30</v>
      </c>
      <c r="O1886" s="115">
        <v>1</v>
      </c>
      <c r="P1886" s="14" t="s">
        <v>27</v>
      </c>
      <c r="Q1886" s="14" t="s">
        <v>28</v>
      </c>
      <c r="R1886" s="14" t="s">
        <v>50</v>
      </c>
    </row>
    <row r="1887" spans="1:18" hidden="1" x14ac:dyDescent="0.25">
      <c r="A1887" s="176">
        <v>42263</v>
      </c>
      <c r="B1887" s="158">
        <v>42263</v>
      </c>
      <c r="C1887" s="159" t="s">
        <v>327</v>
      </c>
      <c r="D1887" s="56">
        <v>2015</v>
      </c>
      <c r="E1887" s="61" t="s">
        <v>342</v>
      </c>
      <c r="F1887" s="56">
        <v>1</v>
      </c>
      <c r="G1887" s="61" t="s">
        <v>134</v>
      </c>
      <c r="H1887" s="61" t="s">
        <v>134</v>
      </c>
      <c r="I1887" s="160">
        <v>0.49796296296296294</v>
      </c>
      <c r="J1887" s="161">
        <v>-7.4921914171201198</v>
      </c>
      <c r="K1887" s="162">
        <v>35.127431536358799</v>
      </c>
      <c r="L1887" s="14" t="s">
        <v>134</v>
      </c>
      <c r="M1887" s="61">
        <v>39.1</v>
      </c>
      <c r="N1887" s="14" t="s">
        <v>42</v>
      </c>
      <c r="O1887" s="115">
        <v>1</v>
      </c>
      <c r="P1887" s="14" t="s">
        <v>34</v>
      </c>
      <c r="Q1887" s="14" t="s">
        <v>28</v>
      </c>
      <c r="R1887" s="14" t="s">
        <v>48</v>
      </c>
    </row>
    <row r="1888" spans="1:18" hidden="1" x14ac:dyDescent="0.25">
      <c r="A1888" s="176">
        <v>42263</v>
      </c>
      <c r="B1888" s="158">
        <v>42263</v>
      </c>
      <c r="C1888" s="159" t="s">
        <v>327</v>
      </c>
      <c r="D1888" s="56">
        <v>2015</v>
      </c>
      <c r="E1888" s="61" t="s">
        <v>342</v>
      </c>
      <c r="F1888" s="56">
        <v>1</v>
      </c>
      <c r="G1888" s="61" t="s">
        <v>134</v>
      </c>
      <c r="H1888" s="61" t="s">
        <v>134</v>
      </c>
      <c r="I1888" s="160">
        <v>0.50925925925925919</v>
      </c>
      <c r="J1888" s="161">
        <v>-7.4840577059245001</v>
      </c>
      <c r="K1888" s="162">
        <v>35.159838912341399</v>
      </c>
      <c r="L1888" s="14" t="s">
        <v>134</v>
      </c>
      <c r="M1888" s="61">
        <v>44.3</v>
      </c>
      <c r="N1888" s="14" t="s">
        <v>33</v>
      </c>
      <c r="O1888" s="115">
        <v>1</v>
      </c>
      <c r="P1888" s="14" t="s">
        <v>34</v>
      </c>
      <c r="Q1888" s="14" t="s">
        <v>38</v>
      </c>
    </row>
    <row r="1889" spans="1:18" hidden="1" x14ac:dyDescent="0.25">
      <c r="A1889" s="176">
        <v>42263</v>
      </c>
      <c r="B1889" s="158">
        <v>42263</v>
      </c>
      <c r="C1889" s="159" t="s">
        <v>327</v>
      </c>
      <c r="D1889" s="56">
        <v>2015</v>
      </c>
      <c r="E1889" s="61" t="s">
        <v>342</v>
      </c>
      <c r="F1889" s="56">
        <v>1</v>
      </c>
      <c r="G1889" s="61" t="s">
        <v>134</v>
      </c>
      <c r="H1889" s="61" t="s">
        <v>134</v>
      </c>
      <c r="I1889" s="160">
        <v>0.51549768518518524</v>
      </c>
      <c r="J1889" s="161">
        <v>-7.4824286339351298</v>
      </c>
      <c r="K1889" s="162">
        <v>35.164106874934703</v>
      </c>
      <c r="L1889" s="14" t="s">
        <v>134</v>
      </c>
      <c r="M1889" s="61">
        <v>44.8</v>
      </c>
      <c r="N1889" s="14" t="s">
        <v>33</v>
      </c>
      <c r="O1889" s="115">
        <v>1</v>
      </c>
      <c r="P1889" s="14" t="s">
        <v>34</v>
      </c>
      <c r="Q1889" s="14" t="s">
        <v>38</v>
      </c>
    </row>
    <row r="1890" spans="1:18" hidden="1" x14ac:dyDescent="0.25">
      <c r="A1890" s="176">
        <v>42263</v>
      </c>
      <c r="B1890" s="158">
        <v>42263</v>
      </c>
      <c r="C1890" s="159" t="s">
        <v>327</v>
      </c>
      <c r="D1890" s="56">
        <v>2015</v>
      </c>
      <c r="E1890" s="61" t="s">
        <v>342</v>
      </c>
      <c r="F1890" s="56">
        <v>1</v>
      </c>
      <c r="G1890" s="61" t="s">
        <v>134</v>
      </c>
      <c r="H1890" s="61" t="s">
        <v>134</v>
      </c>
      <c r="I1890" s="160">
        <v>0.51643518518518516</v>
      </c>
      <c r="J1890" s="161">
        <v>-7.4823811621268304</v>
      </c>
      <c r="K1890" s="162">
        <v>35.164392591009303</v>
      </c>
      <c r="L1890" s="14" t="s">
        <v>134</v>
      </c>
      <c r="M1890" s="61">
        <v>44.8</v>
      </c>
      <c r="N1890" s="14" t="s">
        <v>33</v>
      </c>
      <c r="O1890" s="115">
        <v>1</v>
      </c>
      <c r="P1890" s="14" t="s">
        <v>27</v>
      </c>
      <c r="Q1890" s="14" t="s">
        <v>28</v>
      </c>
      <c r="R1890" s="14" t="s">
        <v>35</v>
      </c>
    </row>
    <row r="1891" spans="1:18" hidden="1" x14ac:dyDescent="0.25">
      <c r="A1891" s="176">
        <v>42263</v>
      </c>
      <c r="B1891" s="158">
        <v>42263</v>
      </c>
      <c r="C1891" s="159" t="s">
        <v>327</v>
      </c>
      <c r="D1891" s="56">
        <v>2015</v>
      </c>
      <c r="E1891" s="61" t="s">
        <v>342</v>
      </c>
      <c r="F1891" s="56">
        <v>1</v>
      </c>
      <c r="G1891" s="61" t="s">
        <v>134</v>
      </c>
      <c r="H1891" s="61" t="s">
        <v>134</v>
      </c>
      <c r="I1891" s="160">
        <v>0.52557870370370374</v>
      </c>
      <c r="J1891" s="161">
        <v>-7.4797773162460501</v>
      </c>
      <c r="K1891" s="162">
        <v>35.202862389721602</v>
      </c>
      <c r="L1891" s="14" t="s">
        <v>134</v>
      </c>
      <c r="M1891" s="61">
        <v>49.7</v>
      </c>
      <c r="N1891" s="14" t="s">
        <v>37</v>
      </c>
      <c r="O1891" s="115">
        <v>1</v>
      </c>
      <c r="P1891" s="14" t="s">
        <v>27</v>
      </c>
      <c r="Q1891" s="14" t="s">
        <v>28</v>
      </c>
      <c r="R1891" s="14" t="s">
        <v>29</v>
      </c>
    </row>
    <row r="1892" spans="1:18" hidden="1" x14ac:dyDescent="0.25">
      <c r="A1892" s="176">
        <v>42263</v>
      </c>
      <c r="B1892" s="158">
        <v>42263</v>
      </c>
      <c r="C1892" s="159" t="s">
        <v>327</v>
      </c>
      <c r="D1892" s="56">
        <v>2015</v>
      </c>
      <c r="E1892" s="61" t="s">
        <v>342</v>
      </c>
      <c r="F1892" s="56">
        <v>1</v>
      </c>
      <c r="G1892" s="61" t="s">
        <v>134</v>
      </c>
      <c r="H1892" s="61" t="s">
        <v>134</v>
      </c>
      <c r="I1892" s="160">
        <v>0.53421296296296295</v>
      </c>
      <c r="J1892" s="161">
        <v>-7.4524130451825199</v>
      </c>
      <c r="K1892" s="162">
        <v>35.2384868957066</v>
      </c>
      <c r="L1892" s="14" t="s">
        <v>134</v>
      </c>
      <c r="M1892" s="61">
        <v>54.7</v>
      </c>
      <c r="N1892" s="14" t="s">
        <v>37</v>
      </c>
      <c r="O1892" s="115">
        <v>1</v>
      </c>
      <c r="P1892" s="14" t="s">
        <v>34</v>
      </c>
      <c r="Q1892" s="14" t="s">
        <v>38</v>
      </c>
    </row>
    <row r="1893" spans="1:18" hidden="1" x14ac:dyDescent="0.25">
      <c r="A1893" s="176">
        <v>42263</v>
      </c>
      <c r="B1893" s="158">
        <v>42263</v>
      </c>
      <c r="C1893" s="159" t="s">
        <v>327</v>
      </c>
      <c r="D1893" s="56">
        <v>2015</v>
      </c>
      <c r="E1893" s="61" t="s">
        <v>342</v>
      </c>
      <c r="F1893" s="56">
        <v>1</v>
      </c>
      <c r="G1893" s="61" t="s">
        <v>134</v>
      </c>
      <c r="H1893" s="61" t="s">
        <v>134</v>
      </c>
      <c r="I1893" s="160">
        <v>0.58888888888888891</v>
      </c>
      <c r="J1893" s="161">
        <v>-7.3508840216763502</v>
      </c>
      <c r="K1893" s="162">
        <v>35.320403287386199</v>
      </c>
      <c r="L1893" s="14" t="s">
        <v>134</v>
      </c>
      <c r="M1893" s="61">
        <v>71.5</v>
      </c>
      <c r="N1893" s="14" t="s">
        <v>41</v>
      </c>
      <c r="O1893" s="115">
        <v>1</v>
      </c>
      <c r="P1893" s="14" t="s">
        <v>27</v>
      </c>
      <c r="Q1893" s="14" t="s">
        <v>28</v>
      </c>
      <c r="R1893" s="14" t="s">
        <v>29</v>
      </c>
    </row>
    <row r="1894" spans="1:18" hidden="1" x14ac:dyDescent="0.25">
      <c r="A1894" s="176">
        <v>42263</v>
      </c>
      <c r="B1894" s="158">
        <v>42263</v>
      </c>
      <c r="C1894" s="159" t="s">
        <v>327</v>
      </c>
      <c r="D1894" s="56">
        <v>2015</v>
      </c>
      <c r="E1894" s="61" t="s">
        <v>342</v>
      </c>
      <c r="F1894" s="56">
        <v>1</v>
      </c>
      <c r="G1894" s="61" t="s">
        <v>134</v>
      </c>
      <c r="H1894" s="61" t="s">
        <v>134</v>
      </c>
      <c r="I1894" s="160">
        <v>0.60495370370370372</v>
      </c>
      <c r="J1894" s="161">
        <v>-7.3004573169054803</v>
      </c>
      <c r="K1894" s="162">
        <v>35.346539072088603</v>
      </c>
      <c r="L1894" s="14" t="s">
        <v>134</v>
      </c>
      <c r="M1894" s="61">
        <v>78.7</v>
      </c>
      <c r="N1894" s="14" t="s">
        <v>26</v>
      </c>
      <c r="O1894" s="115">
        <v>1</v>
      </c>
      <c r="P1894" s="14" t="s">
        <v>27</v>
      </c>
      <c r="Q1894" s="14" t="s">
        <v>28</v>
      </c>
      <c r="R1894" s="14" t="s">
        <v>29</v>
      </c>
    </row>
    <row r="1895" spans="1:18" hidden="1" x14ac:dyDescent="0.25">
      <c r="A1895" s="176">
        <v>42263</v>
      </c>
      <c r="B1895" s="158">
        <v>42263</v>
      </c>
      <c r="C1895" s="159" t="s">
        <v>327</v>
      </c>
      <c r="D1895" s="56">
        <v>2015</v>
      </c>
      <c r="E1895" s="61" t="s">
        <v>342</v>
      </c>
      <c r="F1895" s="56">
        <v>1</v>
      </c>
      <c r="G1895" s="61" t="s">
        <v>134</v>
      </c>
      <c r="H1895" s="61" t="s">
        <v>134</v>
      </c>
      <c r="I1895" s="160">
        <v>0.60623842592592592</v>
      </c>
      <c r="J1895" s="161">
        <v>-7.3004440759039202</v>
      </c>
      <c r="K1895" s="162">
        <v>35.346551143514198</v>
      </c>
      <c r="L1895" s="14" t="s">
        <v>134</v>
      </c>
      <c r="M1895" s="61">
        <v>78.7</v>
      </c>
      <c r="N1895" s="14" t="s">
        <v>41</v>
      </c>
      <c r="O1895" s="115">
        <v>1</v>
      </c>
      <c r="P1895" s="14" t="s">
        <v>27</v>
      </c>
      <c r="Q1895" s="14" t="s">
        <v>28</v>
      </c>
      <c r="R1895" s="14" t="s">
        <v>29</v>
      </c>
    </row>
    <row r="1896" spans="1:18" hidden="1" x14ac:dyDescent="0.25">
      <c r="A1896" s="176">
        <v>42263</v>
      </c>
      <c r="B1896" s="158">
        <v>42263</v>
      </c>
      <c r="C1896" s="159" t="s">
        <v>327</v>
      </c>
      <c r="D1896" s="56">
        <v>2015</v>
      </c>
      <c r="E1896" s="61" t="s">
        <v>342</v>
      </c>
      <c r="F1896" s="56">
        <v>1</v>
      </c>
      <c r="G1896" s="61" t="s">
        <v>134</v>
      </c>
      <c r="H1896" s="61" t="s">
        <v>134</v>
      </c>
      <c r="I1896" s="160">
        <v>0.61277777777777775</v>
      </c>
      <c r="J1896" s="161">
        <v>-7.2998312605220201</v>
      </c>
      <c r="K1896" s="162">
        <v>35.3559594511744</v>
      </c>
      <c r="L1896" s="14" t="s">
        <v>134</v>
      </c>
      <c r="M1896" s="61">
        <v>79.7</v>
      </c>
      <c r="N1896" s="14" t="s">
        <v>33</v>
      </c>
      <c r="O1896" s="115">
        <v>1</v>
      </c>
      <c r="P1896" s="14" t="s">
        <v>27</v>
      </c>
      <c r="Q1896" s="14" t="s">
        <v>28</v>
      </c>
      <c r="R1896" s="14" t="s">
        <v>29</v>
      </c>
    </row>
    <row r="1897" spans="1:18" hidden="1" x14ac:dyDescent="0.25">
      <c r="A1897" s="176">
        <v>42263</v>
      </c>
      <c r="B1897" s="158">
        <v>42263</v>
      </c>
      <c r="C1897" s="159" t="s">
        <v>327</v>
      </c>
      <c r="D1897" s="56">
        <v>2015</v>
      </c>
      <c r="E1897" s="61" t="s">
        <v>342</v>
      </c>
      <c r="F1897" s="56">
        <v>1</v>
      </c>
      <c r="G1897" s="61" t="s">
        <v>134</v>
      </c>
      <c r="H1897" s="61" t="s">
        <v>134</v>
      </c>
      <c r="I1897" s="160">
        <v>0.61579861111111112</v>
      </c>
      <c r="J1897" s="161">
        <v>-7.2987138816230503</v>
      </c>
      <c r="K1897" s="162">
        <v>35.365420623002301</v>
      </c>
      <c r="L1897" s="14" t="s">
        <v>134</v>
      </c>
      <c r="M1897" s="61">
        <v>81</v>
      </c>
      <c r="N1897" s="14" t="s">
        <v>33</v>
      </c>
      <c r="O1897" s="115">
        <v>1</v>
      </c>
      <c r="P1897" s="14" t="s">
        <v>27</v>
      </c>
      <c r="Q1897" s="14" t="s">
        <v>28</v>
      </c>
      <c r="R1897" s="14" t="s">
        <v>29</v>
      </c>
    </row>
    <row r="1898" spans="1:18" hidden="1" x14ac:dyDescent="0.25">
      <c r="A1898" s="176">
        <v>42263</v>
      </c>
      <c r="B1898" s="158">
        <v>42263</v>
      </c>
      <c r="C1898" s="159" t="s">
        <v>327</v>
      </c>
      <c r="D1898" s="56">
        <v>2015</v>
      </c>
      <c r="E1898" s="61" t="s">
        <v>342</v>
      </c>
      <c r="F1898" s="56">
        <v>1</v>
      </c>
      <c r="G1898" s="61" t="s">
        <v>134</v>
      </c>
      <c r="H1898" s="61" t="s">
        <v>134</v>
      </c>
      <c r="I1898" s="160">
        <v>0.61863425925925919</v>
      </c>
      <c r="J1898" s="161">
        <v>-7.2961658865612797</v>
      </c>
      <c r="K1898" s="162">
        <v>35.376061421320301</v>
      </c>
      <c r="L1898" s="14" t="s">
        <v>134</v>
      </c>
      <c r="M1898" s="61">
        <v>82.2</v>
      </c>
      <c r="N1898" s="14" t="s">
        <v>33</v>
      </c>
      <c r="O1898" s="115">
        <v>1</v>
      </c>
      <c r="P1898" s="14" t="s">
        <v>34</v>
      </c>
      <c r="Q1898" s="14" t="s">
        <v>28</v>
      </c>
      <c r="R1898" s="14" t="s">
        <v>35</v>
      </c>
    </row>
    <row r="1899" spans="1:18" hidden="1" x14ac:dyDescent="0.25">
      <c r="A1899" s="176">
        <v>42264</v>
      </c>
      <c r="B1899" s="158">
        <v>42264</v>
      </c>
      <c r="C1899" s="159" t="s">
        <v>327</v>
      </c>
      <c r="D1899" s="56">
        <v>2015</v>
      </c>
      <c r="E1899" s="61" t="s">
        <v>342</v>
      </c>
      <c r="F1899" s="56">
        <v>1</v>
      </c>
      <c r="G1899" s="18" t="s">
        <v>140</v>
      </c>
      <c r="H1899" s="61" t="s">
        <v>140</v>
      </c>
      <c r="I1899" s="160">
        <v>0.4268865740740741</v>
      </c>
      <c r="J1899" s="161">
        <v>-7.6943928622701101</v>
      </c>
      <c r="K1899" s="162">
        <v>34.898182465949297</v>
      </c>
      <c r="L1899" s="14" t="s">
        <v>140</v>
      </c>
      <c r="M1899" s="61">
        <v>4.2</v>
      </c>
      <c r="N1899" s="14" t="s">
        <v>33</v>
      </c>
      <c r="O1899" s="115">
        <v>1</v>
      </c>
      <c r="P1899" s="14" t="s">
        <v>34</v>
      </c>
      <c r="Q1899" s="14" t="s">
        <v>28</v>
      </c>
      <c r="R1899" s="14" t="s">
        <v>35</v>
      </c>
    </row>
    <row r="1900" spans="1:18" hidden="1" x14ac:dyDescent="0.25">
      <c r="A1900" s="176">
        <v>42264</v>
      </c>
      <c r="B1900" s="158">
        <v>42264</v>
      </c>
      <c r="C1900" s="159" t="s">
        <v>327</v>
      </c>
      <c r="D1900" s="56">
        <v>2015</v>
      </c>
      <c r="E1900" s="61" t="s">
        <v>342</v>
      </c>
      <c r="F1900" s="56">
        <v>1</v>
      </c>
      <c r="G1900" s="18" t="s">
        <v>140</v>
      </c>
      <c r="H1900" s="61" t="s">
        <v>140</v>
      </c>
      <c r="I1900" s="160">
        <v>0.43898148148148147</v>
      </c>
      <c r="J1900" s="161">
        <v>-7.7277770158642598</v>
      </c>
      <c r="K1900" s="162">
        <v>34.865028035747102</v>
      </c>
      <c r="L1900" s="14" t="s">
        <v>140</v>
      </c>
      <c r="M1900" s="61">
        <v>10.8</v>
      </c>
      <c r="N1900" s="14" t="s">
        <v>26</v>
      </c>
      <c r="O1900" s="115">
        <v>1</v>
      </c>
      <c r="P1900" s="14" t="s">
        <v>31</v>
      </c>
      <c r="Q1900" s="14" t="s">
        <v>28</v>
      </c>
      <c r="R1900" s="14" t="s">
        <v>48</v>
      </c>
    </row>
    <row r="1901" spans="1:18" hidden="1" x14ac:dyDescent="0.25">
      <c r="A1901" s="176">
        <v>42264</v>
      </c>
      <c r="B1901" s="158">
        <v>42264</v>
      </c>
      <c r="C1901" s="159" t="s">
        <v>327</v>
      </c>
      <c r="D1901" s="56">
        <v>2015</v>
      </c>
      <c r="E1901" s="61" t="s">
        <v>342</v>
      </c>
      <c r="F1901" s="56">
        <v>1</v>
      </c>
      <c r="G1901" s="18" t="s">
        <v>140</v>
      </c>
      <c r="H1901" s="61" t="s">
        <v>140</v>
      </c>
      <c r="I1901" s="160">
        <v>0.4601851851851852</v>
      </c>
      <c r="J1901" s="161">
        <v>-7.7867603811648296</v>
      </c>
      <c r="K1901" s="162">
        <v>34.8456931591925</v>
      </c>
      <c r="L1901" s="14" t="s">
        <v>140</v>
      </c>
      <c r="M1901" s="61">
        <v>20</v>
      </c>
      <c r="N1901" s="14" t="s">
        <v>42</v>
      </c>
      <c r="O1901" s="115">
        <v>1</v>
      </c>
      <c r="P1901" s="14" t="s">
        <v>34</v>
      </c>
      <c r="Q1901" s="14" t="s">
        <v>28</v>
      </c>
      <c r="R1901" s="14" t="s">
        <v>29</v>
      </c>
    </row>
    <row r="1902" spans="1:18" hidden="1" x14ac:dyDescent="0.25">
      <c r="A1902" s="176">
        <v>42264</v>
      </c>
      <c r="B1902" s="158">
        <v>42264</v>
      </c>
      <c r="C1902" s="159" t="s">
        <v>327</v>
      </c>
      <c r="D1902" s="56">
        <v>2015</v>
      </c>
      <c r="E1902" s="61" t="s">
        <v>342</v>
      </c>
      <c r="F1902" s="56">
        <v>1</v>
      </c>
      <c r="G1902" s="18" t="s">
        <v>140</v>
      </c>
      <c r="H1902" s="61" t="s">
        <v>140</v>
      </c>
      <c r="I1902" s="160">
        <v>0.46457175925925925</v>
      </c>
      <c r="J1902" s="161">
        <v>-7.79641699104985</v>
      </c>
      <c r="K1902" s="162">
        <v>34.835508418419202</v>
      </c>
      <c r="L1902" s="14" t="s">
        <v>140</v>
      </c>
      <c r="M1902" s="61">
        <v>21.8</v>
      </c>
      <c r="N1902" s="14" t="s">
        <v>42</v>
      </c>
      <c r="O1902" s="115">
        <v>1</v>
      </c>
      <c r="P1902" s="14" t="s">
        <v>27</v>
      </c>
      <c r="Q1902" s="14" t="s">
        <v>28</v>
      </c>
      <c r="R1902" s="14" t="s">
        <v>29</v>
      </c>
    </row>
    <row r="1903" spans="1:18" hidden="1" x14ac:dyDescent="0.25">
      <c r="A1903" s="176">
        <v>42264</v>
      </c>
      <c r="B1903" s="158">
        <v>42264</v>
      </c>
      <c r="C1903" s="159" t="s">
        <v>327</v>
      </c>
      <c r="D1903" s="56">
        <v>2015</v>
      </c>
      <c r="E1903" s="61" t="s">
        <v>342</v>
      </c>
      <c r="F1903" s="56">
        <v>1</v>
      </c>
      <c r="G1903" s="18" t="s">
        <v>140</v>
      </c>
      <c r="H1903" s="61" t="s">
        <v>140</v>
      </c>
      <c r="I1903" s="160">
        <v>0.46814814814814815</v>
      </c>
      <c r="J1903" s="161">
        <v>-7.7975119273451199</v>
      </c>
      <c r="K1903" s="162">
        <v>34.820426637986003</v>
      </c>
      <c r="L1903" s="14" t="s">
        <v>140</v>
      </c>
      <c r="M1903" s="61">
        <v>23.8</v>
      </c>
      <c r="N1903" s="14" t="s">
        <v>33</v>
      </c>
      <c r="O1903" s="115">
        <v>1</v>
      </c>
      <c r="P1903" s="14" t="s">
        <v>34</v>
      </c>
      <c r="Q1903" s="14" t="s">
        <v>28</v>
      </c>
      <c r="R1903" s="14" t="s">
        <v>35</v>
      </c>
    </row>
    <row r="1904" spans="1:18" hidden="1" x14ac:dyDescent="0.25">
      <c r="A1904" s="176">
        <v>42264</v>
      </c>
      <c r="B1904" s="158">
        <v>42264</v>
      </c>
      <c r="C1904" s="159" t="s">
        <v>327</v>
      </c>
      <c r="D1904" s="56">
        <v>2015</v>
      </c>
      <c r="E1904" s="61" t="s">
        <v>342</v>
      </c>
      <c r="F1904" s="56">
        <v>1</v>
      </c>
      <c r="G1904" s="18" t="s">
        <v>140</v>
      </c>
      <c r="H1904" s="61" t="s">
        <v>140</v>
      </c>
      <c r="I1904" s="160">
        <v>0.47217592592592594</v>
      </c>
      <c r="J1904" s="161">
        <v>-7.8039628854343999</v>
      </c>
      <c r="K1904" s="162">
        <v>34.805417852104803</v>
      </c>
      <c r="L1904" s="14" t="s">
        <v>140</v>
      </c>
      <c r="M1904" s="61">
        <v>25.8</v>
      </c>
      <c r="N1904" s="14" t="s">
        <v>26</v>
      </c>
      <c r="O1904" s="115">
        <v>1</v>
      </c>
      <c r="P1904" s="14" t="s">
        <v>34</v>
      </c>
      <c r="Q1904" s="14" t="s">
        <v>28</v>
      </c>
      <c r="R1904" s="14" t="s">
        <v>35</v>
      </c>
    </row>
    <row r="1905" spans="1:18" hidden="1" x14ac:dyDescent="0.25">
      <c r="A1905" s="176">
        <v>42264</v>
      </c>
      <c r="B1905" s="158">
        <v>42264</v>
      </c>
      <c r="C1905" s="159" t="s">
        <v>327</v>
      </c>
      <c r="D1905" s="56">
        <v>2015</v>
      </c>
      <c r="E1905" s="61" t="s">
        <v>342</v>
      </c>
      <c r="F1905" s="56">
        <v>1</v>
      </c>
      <c r="G1905" s="18" t="s">
        <v>140</v>
      </c>
      <c r="H1905" s="61" t="s">
        <v>140</v>
      </c>
      <c r="I1905" s="160">
        <v>0.48115740740740742</v>
      </c>
      <c r="J1905" s="161">
        <v>-7.8203610882539198</v>
      </c>
      <c r="K1905" s="162">
        <v>34.766097927302702</v>
      </c>
      <c r="L1905" s="14" t="s">
        <v>140</v>
      </c>
      <c r="M1905" s="61">
        <v>31.1</v>
      </c>
      <c r="N1905" s="14" t="s">
        <v>33</v>
      </c>
      <c r="O1905" s="115">
        <v>1</v>
      </c>
      <c r="P1905" s="14" t="s">
        <v>27</v>
      </c>
      <c r="Q1905" s="14" t="s">
        <v>28</v>
      </c>
      <c r="R1905" s="14" t="s">
        <v>29</v>
      </c>
    </row>
    <row r="1906" spans="1:18" hidden="1" x14ac:dyDescent="0.25">
      <c r="A1906" s="176">
        <v>42264</v>
      </c>
      <c r="B1906" s="158">
        <v>42264</v>
      </c>
      <c r="C1906" s="159" t="s">
        <v>327</v>
      </c>
      <c r="D1906" s="56">
        <v>2015</v>
      </c>
      <c r="E1906" s="61" t="s">
        <v>342</v>
      </c>
      <c r="F1906" s="56">
        <v>1</v>
      </c>
      <c r="G1906" s="18" t="s">
        <v>140</v>
      </c>
      <c r="H1906" s="61" t="s">
        <v>140</v>
      </c>
      <c r="I1906" s="160">
        <v>0.4841435185185185</v>
      </c>
      <c r="J1906" s="161">
        <v>-7.8208682764970501</v>
      </c>
      <c r="K1906" s="162">
        <v>34.7637509522987</v>
      </c>
      <c r="L1906" s="14" t="s">
        <v>140</v>
      </c>
      <c r="M1906" s="61">
        <v>31.4</v>
      </c>
      <c r="N1906" s="14" t="s">
        <v>37</v>
      </c>
      <c r="O1906" s="115">
        <v>1</v>
      </c>
      <c r="P1906" s="14" t="s">
        <v>34</v>
      </c>
      <c r="Q1906" s="14" t="s">
        <v>87</v>
      </c>
    </row>
    <row r="1907" spans="1:18" hidden="1" x14ac:dyDescent="0.25">
      <c r="A1907" s="176">
        <v>42264</v>
      </c>
      <c r="B1907" s="158">
        <v>42264</v>
      </c>
      <c r="C1907" s="159" t="s">
        <v>327</v>
      </c>
      <c r="D1907" s="56">
        <v>2015</v>
      </c>
      <c r="E1907" s="61" t="s">
        <v>342</v>
      </c>
      <c r="F1907" s="56">
        <v>1</v>
      </c>
      <c r="G1907" s="18" t="s">
        <v>140</v>
      </c>
      <c r="H1907" s="61" t="s">
        <v>140</v>
      </c>
      <c r="I1907" s="160">
        <v>0.4914351851851852</v>
      </c>
      <c r="J1907" s="161">
        <v>-7.8306730117658301</v>
      </c>
      <c r="K1907" s="162">
        <v>34.729875953741001</v>
      </c>
      <c r="L1907" s="14" t="s">
        <v>140</v>
      </c>
      <c r="M1907" s="61">
        <v>35.299999999999997</v>
      </c>
      <c r="N1907" s="14" t="s">
        <v>33</v>
      </c>
      <c r="O1907" s="115">
        <v>1</v>
      </c>
      <c r="P1907" s="14" t="s">
        <v>27</v>
      </c>
      <c r="Q1907" s="14" t="s">
        <v>28</v>
      </c>
      <c r="R1907" s="14" t="s">
        <v>29</v>
      </c>
    </row>
    <row r="1908" spans="1:18" hidden="1" x14ac:dyDescent="0.25">
      <c r="A1908" s="176">
        <v>42264</v>
      </c>
      <c r="B1908" s="158">
        <v>42264</v>
      </c>
      <c r="C1908" s="159" t="s">
        <v>327</v>
      </c>
      <c r="D1908" s="56">
        <v>2015</v>
      </c>
      <c r="E1908" s="61" t="s">
        <v>342</v>
      </c>
      <c r="F1908" s="56">
        <v>1</v>
      </c>
      <c r="G1908" s="18" t="s">
        <v>140</v>
      </c>
      <c r="H1908" s="61" t="s">
        <v>140</v>
      </c>
      <c r="I1908" s="160">
        <v>0.49511574074074072</v>
      </c>
      <c r="J1908" s="161">
        <v>-7.8369072535004403</v>
      </c>
      <c r="K1908" s="162">
        <v>34.721501218258602</v>
      </c>
      <c r="L1908" s="14" t="s">
        <v>140</v>
      </c>
      <c r="M1908" s="61">
        <v>36.5</v>
      </c>
      <c r="N1908" s="14" t="s">
        <v>33</v>
      </c>
      <c r="O1908" s="115">
        <v>1</v>
      </c>
      <c r="P1908" s="14" t="s">
        <v>27</v>
      </c>
      <c r="Q1908" s="14" t="s">
        <v>28</v>
      </c>
      <c r="R1908" s="14" t="s">
        <v>29</v>
      </c>
    </row>
    <row r="1909" spans="1:18" hidden="1" x14ac:dyDescent="0.25">
      <c r="A1909" s="176">
        <v>42264</v>
      </c>
      <c r="B1909" s="158">
        <v>42264</v>
      </c>
      <c r="C1909" s="159" t="s">
        <v>327</v>
      </c>
      <c r="D1909" s="56">
        <v>2015</v>
      </c>
      <c r="E1909" s="61" t="s">
        <v>342</v>
      </c>
      <c r="F1909" s="56">
        <v>1</v>
      </c>
      <c r="G1909" s="18" t="s">
        <v>140</v>
      </c>
      <c r="H1909" s="61" t="s">
        <v>140</v>
      </c>
      <c r="I1909" s="160">
        <v>0.49543981481481486</v>
      </c>
      <c r="J1909" s="161">
        <v>-7.8367959622149401</v>
      </c>
      <c r="K1909" s="162">
        <v>34.7214368305196</v>
      </c>
      <c r="L1909" s="14" t="s">
        <v>140</v>
      </c>
      <c r="M1909" s="61">
        <v>36.5</v>
      </c>
      <c r="N1909" s="14" t="s">
        <v>41</v>
      </c>
      <c r="O1909" s="115">
        <v>1</v>
      </c>
      <c r="P1909" s="14" t="s">
        <v>27</v>
      </c>
      <c r="Q1909" s="14" t="s">
        <v>28</v>
      </c>
      <c r="R1909" s="14" t="s">
        <v>29</v>
      </c>
    </row>
    <row r="1910" spans="1:18" hidden="1" x14ac:dyDescent="0.25">
      <c r="A1910" s="176">
        <v>42264</v>
      </c>
      <c r="B1910" s="158">
        <v>42264</v>
      </c>
      <c r="C1910" s="159" t="s">
        <v>327</v>
      </c>
      <c r="D1910" s="56">
        <v>2015</v>
      </c>
      <c r="E1910" s="61" t="s">
        <v>342</v>
      </c>
      <c r="F1910" s="56">
        <v>1</v>
      </c>
      <c r="G1910" s="18" t="s">
        <v>140</v>
      </c>
      <c r="H1910" s="61" t="s">
        <v>140</v>
      </c>
      <c r="I1910" s="160">
        <v>0.4962037037037037</v>
      </c>
      <c r="J1910" s="161">
        <v>-7.8370692953821202</v>
      </c>
      <c r="K1910" s="162">
        <v>34.7206839760211</v>
      </c>
      <c r="L1910" s="14" t="s">
        <v>140</v>
      </c>
      <c r="M1910" s="61">
        <v>36.6</v>
      </c>
      <c r="N1910" s="14" t="s">
        <v>33</v>
      </c>
      <c r="O1910" s="115">
        <v>1</v>
      </c>
      <c r="P1910" s="14" t="s">
        <v>34</v>
      </c>
      <c r="Q1910" s="14" t="s">
        <v>28</v>
      </c>
      <c r="R1910" s="14" t="s">
        <v>29</v>
      </c>
    </row>
    <row r="1911" spans="1:18" hidden="1" x14ac:dyDescent="0.25">
      <c r="A1911" s="176">
        <v>42264</v>
      </c>
      <c r="B1911" s="158">
        <v>42264</v>
      </c>
      <c r="C1911" s="159" t="s">
        <v>327</v>
      </c>
      <c r="D1911" s="56">
        <v>2015</v>
      </c>
      <c r="E1911" s="61" t="s">
        <v>342</v>
      </c>
      <c r="F1911" s="56">
        <v>1</v>
      </c>
      <c r="G1911" s="18" t="s">
        <v>140</v>
      </c>
      <c r="H1911" s="61" t="s">
        <v>140</v>
      </c>
      <c r="I1911" s="160">
        <v>0.49925925925925929</v>
      </c>
      <c r="J1911" s="161">
        <v>-7.8413046897175196</v>
      </c>
      <c r="K1911" s="162">
        <v>34.703867512862601</v>
      </c>
      <c r="L1911" s="14" t="s">
        <v>140</v>
      </c>
      <c r="M1911" s="61">
        <v>38.6</v>
      </c>
      <c r="N1911" s="14" t="s">
        <v>26</v>
      </c>
      <c r="O1911" s="115">
        <v>1</v>
      </c>
      <c r="P1911" s="14" t="s">
        <v>27</v>
      </c>
      <c r="Q1911" s="14" t="s">
        <v>28</v>
      </c>
      <c r="R1911" s="14" t="s">
        <v>35</v>
      </c>
    </row>
    <row r="1912" spans="1:18" hidden="1" x14ac:dyDescent="0.25">
      <c r="A1912" s="176">
        <v>42264</v>
      </c>
      <c r="B1912" s="158">
        <v>42264</v>
      </c>
      <c r="C1912" s="159" t="s">
        <v>327</v>
      </c>
      <c r="D1912" s="56">
        <v>2015</v>
      </c>
      <c r="E1912" s="61" t="s">
        <v>342</v>
      </c>
      <c r="F1912" s="56">
        <v>1</v>
      </c>
      <c r="G1912" s="18" t="s">
        <v>140</v>
      </c>
      <c r="H1912" s="61" t="s">
        <v>140</v>
      </c>
      <c r="I1912" s="160">
        <v>0.51564814814814819</v>
      </c>
      <c r="J1912" s="161">
        <v>-7.8808579093265401</v>
      </c>
      <c r="K1912" s="162">
        <v>34.633864531914298</v>
      </c>
      <c r="L1912" s="14" t="s">
        <v>140</v>
      </c>
      <c r="M1912" s="61">
        <v>48.1</v>
      </c>
      <c r="N1912" s="14" t="s">
        <v>26</v>
      </c>
      <c r="O1912" s="115">
        <v>1</v>
      </c>
      <c r="P1912" s="14" t="s">
        <v>31</v>
      </c>
      <c r="Q1912" s="14" t="s">
        <v>28</v>
      </c>
      <c r="R1912" s="14" t="s">
        <v>29</v>
      </c>
    </row>
    <row r="1913" spans="1:18" hidden="1" x14ac:dyDescent="0.25">
      <c r="A1913" s="176">
        <v>42264</v>
      </c>
      <c r="B1913" s="158">
        <v>42264</v>
      </c>
      <c r="C1913" s="159" t="s">
        <v>327</v>
      </c>
      <c r="D1913" s="56">
        <v>2015</v>
      </c>
      <c r="E1913" s="61" t="s">
        <v>342</v>
      </c>
      <c r="F1913" s="56">
        <v>1</v>
      </c>
      <c r="G1913" s="18" t="s">
        <v>140</v>
      </c>
      <c r="H1913" s="61" t="s">
        <v>140</v>
      </c>
      <c r="I1913" s="160">
        <v>0.54758101851851848</v>
      </c>
      <c r="J1913" s="161">
        <v>-7.9404685668644897</v>
      </c>
      <c r="K1913" s="162">
        <v>34.5382140260729</v>
      </c>
      <c r="L1913" s="14" t="s">
        <v>140</v>
      </c>
      <c r="M1913" s="61">
        <v>64.8</v>
      </c>
      <c r="N1913" s="14" t="s">
        <v>41</v>
      </c>
      <c r="O1913" s="115">
        <v>1</v>
      </c>
      <c r="P1913" s="14" t="s">
        <v>27</v>
      </c>
      <c r="Q1913" s="14" t="s">
        <v>28</v>
      </c>
      <c r="R1913" s="14" t="s">
        <v>29</v>
      </c>
    </row>
    <row r="1914" spans="1:18" hidden="1" x14ac:dyDescent="0.25">
      <c r="A1914" s="176">
        <v>42271</v>
      </c>
      <c r="B1914" s="158">
        <v>42271</v>
      </c>
      <c r="C1914" s="159" t="s">
        <v>327</v>
      </c>
      <c r="D1914" s="56">
        <v>2015</v>
      </c>
      <c r="E1914" s="61" t="s">
        <v>342</v>
      </c>
      <c r="F1914" s="56">
        <v>1</v>
      </c>
      <c r="G1914" s="57" t="s">
        <v>673</v>
      </c>
      <c r="H1914" s="61" t="s">
        <v>174</v>
      </c>
      <c r="I1914" s="160">
        <v>0.38288194444444446</v>
      </c>
      <c r="J1914" s="161">
        <v>-7.6489951893162598</v>
      </c>
      <c r="K1914" s="162">
        <v>34.912465327607499</v>
      </c>
      <c r="L1914" s="14" t="s">
        <v>174</v>
      </c>
      <c r="M1914" s="61">
        <v>4.2</v>
      </c>
      <c r="N1914" s="14" t="s">
        <v>26</v>
      </c>
      <c r="O1914" s="115">
        <v>1</v>
      </c>
      <c r="P1914" s="14" t="s">
        <v>31</v>
      </c>
      <c r="Q1914" s="14" t="s">
        <v>28</v>
      </c>
      <c r="R1914" s="14" t="s">
        <v>35</v>
      </c>
    </row>
    <row r="1915" spans="1:18" hidden="1" x14ac:dyDescent="0.25">
      <c r="A1915" s="176">
        <v>42271</v>
      </c>
      <c r="B1915" s="158">
        <v>42271</v>
      </c>
      <c r="C1915" s="159" t="s">
        <v>327</v>
      </c>
      <c r="D1915" s="56">
        <v>2015</v>
      </c>
      <c r="E1915" s="61" t="s">
        <v>342</v>
      </c>
      <c r="F1915" s="56">
        <v>1</v>
      </c>
      <c r="G1915" s="57" t="s">
        <v>673</v>
      </c>
      <c r="H1915" s="61" t="s">
        <v>174</v>
      </c>
      <c r="I1915" s="160">
        <v>0.38459490740740737</v>
      </c>
      <c r="J1915" s="161">
        <v>-7.6458805595974404</v>
      </c>
      <c r="K1915" s="162">
        <v>34.911505582531397</v>
      </c>
      <c r="L1915" s="14" t="s">
        <v>174</v>
      </c>
      <c r="M1915" s="61">
        <v>4.5999999999999996</v>
      </c>
      <c r="N1915" s="14" t="s">
        <v>33</v>
      </c>
      <c r="O1915" s="115">
        <v>1</v>
      </c>
      <c r="P1915" s="14" t="s">
        <v>27</v>
      </c>
      <c r="Q1915" s="14" t="s">
        <v>28</v>
      </c>
      <c r="R1915" s="14" t="s">
        <v>29</v>
      </c>
    </row>
    <row r="1916" spans="1:18" hidden="1" x14ac:dyDescent="0.25">
      <c r="A1916" s="176">
        <v>42271</v>
      </c>
      <c r="B1916" s="158">
        <v>42271</v>
      </c>
      <c r="C1916" s="159" t="s">
        <v>327</v>
      </c>
      <c r="D1916" s="56">
        <v>2015</v>
      </c>
      <c r="E1916" s="61" t="s">
        <v>342</v>
      </c>
      <c r="F1916" s="56">
        <v>1</v>
      </c>
      <c r="G1916" s="57" t="s">
        <v>673</v>
      </c>
      <c r="H1916" s="61" t="s">
        <v>174</v>
      </c>
      <c r="I1916" s="160">
        <v>0.38952546296296298</v>
      </c>
      <c r="J1916" s="161">
        <v>-7.6184229526331002</v>
      </c>
      <c r="K1916" s="162">
        <v>34.917376369436099</v>
      </c>
      <c r="L1916" s="14" t="s">
        <v>174</v>
      </c>
      <c r="M1916" s="61">
        <v>7.8</v>
      </c>
      <c r="N1916" s="14" t="s">
        <v>37</v>
      </c>
      <c r="O1916" s="115">
        <v>1</v>
      </c>
      <c r="P1916" s="14" t="s">
        <v>27</v>
      </c>
      <c r="Q1916" s="14" t="s">
        <v>28</v>
      </c>
      <c r="R1916" s="14" t="s">
        <v>35</v>
      </c>
    </row>
    <row r="1917" spans="1:18" hidden="1" x14ac:dyDescent="0.25">
      <c r="A1917" s="176">
        <v>42271</v>
      </c>
      <c r="B1917" s="158">
        <v>42271</v>
      </c>
      <c r="C1917" s="159" t="s">
        <v>327</v>
      </c>
      <c r="D1917" s="56">
        <v>2015</v>
      </c>
      <c r="E1917" s="61" t="s">
        <v>342</v>
      </c>
      <c r="F1917" s="56">
        <v>1</v>
      </c>
      <c r="G1917" s="57" t="s">
        <v>673</v>
      </c>
      <c r="H1917" s="61" t="s">
        <v>174</v>
      </c>
      <c r="I1917" s="160">
        <v>0.39292824074074079</v>
      </c>
      <c r="J1917" s="161">
        <v>-7.6115598539503102</v>
      </c>
      <c r="K1917" s="162">
        <v>34.920925265470501</v>
      </c>
      <c r="L1917" s="14" t="s">
        <v>174</v>
      </c>
      <c r="M1917" s="61">
        <v>8.6999999999999993</v>
      </c>
      <c r="N1917" s="14" t="s">
        <v>26</v>
      </c>
      <c r="O1917" s="115">
        <v>1</v>
      </c>
      <c r="P1917" s="14" t="s">
        <v>31</v>
      </c>
      <c r="Q1917" s="14" t="s">
        <v>28</v>
      </c>
      <c r="R1917" s="14" t="s">
        <v>35</v>
      </c>
    </row>
    <row r="1918" spans="1:18" hidden="1" x14ac:dyDescent="0.25">
      <c r="A1918" s="176">
        <v>42272</v>
      </c>
      <c r="B1918" s="158">
        <v>42272</v>
      </c>
      <c r="C1918" s="159" t="s">
        <v>327</v>
      </c>
      <c r="D1918" s="56">
        <v>2015</v>
      </c>
      <c r="E1918" s="61" t="s">
        <v>342</v>
      </c>
      <c r="F1918" s="56">
        <v>1</v>
      </c>
      <c r="G1918" s="57" t="s">
        <v>673</v>
      </c>
      <c r="H1918" s="61" t="s">
        <v>82</v>
      </c>
      <c r="I1918" s="160">
        <v>0.38872685185185185</v>
      </c>
      <c r="J1918" s="161">
        <v>-7.6023715981536597</v>
      </c>
      <c r="K1918" s="162">
        <v>34.905745288702903</v>
      </c>
      <c r="L1918" s="14" t="s">
        <v>176</v>
      </c>
      <c r="M1918" s="61">
        <v>2.4</v>
      </c>
      <c r="N1918" s="14" t="s">
        <v>26</v>
      </c>
      <c r="O1918" s="115">
        <v>1</v>
      </c>
      <c r="P1918" s="14" t="s">
        <v>31</v>
      </c>
      <c r="Q1918" s="14" t="s">
        <v>28</v>
      </c>
      <c r="R1918" s="14" t="s">
        <v>35</v>
      </c>
    </row>
    <row r="1919" spans="1:18" hidden="1" x14ac:dyDescent="0.25">
      <c r="A1919" s="176">
        <v>42272</v>
      </c>
      <c r="B1919" s="158">
        <v>42272</v>
      </c>
      <c r="C1919" s="159" t="s">
        <v>327</v>
      </c>
      <c r="D1919" s="56">
        <v>2015</v>
      </c>
      <c r="E1919" s="61" t="s">
        <v>342</v>
      </c>
      <c r="F1919" s="56">
        <v>1</v>
      </c>
      <c r="G1919" s="57" t="s">
        <v>673</v>
      </c>
      <c r="H1919" s="61" t="s">
        <v>82</v>
      </c>
      <c r="I1919" s="160">
        <v>0.39164351851851853</v>
      </c>
      <c r="J1919" s="161">
        <v>-7.6047454859303301</v>
      </c>
      <c r="K1919" s="162">
        <v>34.899849056269197</v>
      </c>
      <c r="L1919" s="14" t="s">
        <v>176</v>
      </c>
      <c r="M1919" s="61">
        <v>3.2</v>
      </c>
      <c r="N1919" s="14" t="s">
        <v>37</v>
      </c>
      <c r="O1919" s="115">
        <v>1</v>
      </c>
      <c r="P1919" s="14" t="s">
        <v>27</v>
      </c>
      <c r="Q1919" s="14" t="s">
        <v>28</v>
      </c>
      <c r="R1919" s="14" t="s">
        <v>35</v>
      </c>
    </row>
    <row r="1920" spans="1:18" hidden="1" x14ac:dyDescent="0.25">
      <c r="A1920" s="176">
        <v>42272</v>
      </c>
      <c r="B1920" s="158">
        <v>42272</v>
      </c>
      <c r="C1920" s="159" t="s">
        <v>327</v>
      </c>
      <c r="D1920" s="56">
        <v>2015</v>
      </c>
      <c r="E1920" s="61" t="s">
        <v>342</v>
      </c>
      <c r="F1920" s="56">
        <v>1</v>
      </c>
      <c r="G1920" s="57" t="s">
        <v>673</v>
      </c>
      <c r="H1920" s="61" t="s">
        <v>82</v>
      </c>
      <c r="I1920" s="160">
        <v>0.39848379629629632</v>
      </c>
      <c r="J1920" s="161">
        <v>-7.6040760537853602</v>
      </c>
      <c r="K1920" s="162">
        <v>34.884094046902703</v>
      </c>
      <c r="L1920" s="14" t="s">
        <v>176</v>
      </c>
      <c r="M1920" s="61">
        <v>5.0999999999999996</v>
      </c>
      <c r="N1920" s="14" t="s">
        <v>33</v>
      </c>
      <c r="O1920" s="115">
        <v>1</v>
      </c>
      <c r="P1920" s="14" t="s">
        <v>31</v>
      </c>
      <c r="Q1920" s="14" t="s">
        <v>28</v>
      </c>
      <c r="R1920" s="14" t="s">
        <v>50</v>
      </c>
    </row>
    <row r="1921" spans="1:18" hidden="1" x14ac:dyDescent="0.25">
      <c r="A1921" s="176">
        <v>42272</v>
      </c>
      <c r="B1921" s="158">
        <v>42272</v>
      </c>
      <c r="C1921" s="159" t="s">
        <v>327</v>
      </c>
      <c r="D1921" s="56">
        <v>2015</v>
      </c>
      <c r="E1921" s="61" t="s">
        <v>342</v>
      </c>
      <c r="F1921" s="56">
        <v>1</v>
      </c>
      <c r="G1921" s="57" t="s">
        <v>673</v>
      </c>
      <c r="H1921" s="61" t="s">
        <v>82</v>
      </c>
      <c r="I1921" s="160">
        <v>0.40159722222222222</v>
      </c>
      <c r="J1921" s="161">
        <v>-7.5990344610812199</v>
      </c>
      <c r="K1921" s="162">
        <v>34.879136624854802</v>
      </c>
      <c r="L1921" s="14" t="s">
        <v>176</v>
      </c>
      <c r="M1921" s="61">
        <v>6.1</v>
      </c>
      <c r="N1921" s="14" t="s">
        <v>33</v>
      </c>
      <c r="O1921" s="115">
        <v>1</v>
      </c>
      <c r="P1921" s="14" t="s">
        <v>34</v>
      </c>
      <c r="Q1921" s="14" t="s">
        <v>38</v>
      </c>
    </row>
    <row r="1922" spans="1:18" hidden="1" x14ac:dyDescent="0.25">
      <c r="A1922" s="176">
        <v>42272</v>
      </c>
      <c r="B1922" s="158">
        <v>42272</v>
      </c>
      <c r="C1922" s="159" t="s">
        <v>327</v>
      </c>
      <c r="D1922" s="56">
        <v>2015</v>
      </c>
      <c r="E1922" s="61" t="s">
        <v>342</v>
      </c>
      <c r="F1922" s="56">
        <v>1</v>
      </c>
      <c r="G1922" s="57" t="s">
        <v>673</v>
      </c>
      <c r="H1922" s="61" t="s">
        <v>82</v>
      </c>
      <c r="I1922" s="160">
        <v>0.40300925925925929</v>
      </c>
      <c r="J1922" s="161">
        <v>-7.5989905989856403</v>
      </c>
      <c r="K1922" s="162">
        <v>34.877834570520903</v>
      </c>
      <c r="L1922" s="14" t="s">
        <v>176</v>
      </c>
      <c r="M1922" s="61">
        <v>6.2</v>
      </c>
      <c r="N1922" s="14" t="s">
        <v>33</v>
      </c>
      <c r="O1922" s="115">
        <v>1</v>
      </c>
      <c r="P1922" s="14" t="s">
        <v>34</v>
      </c>
      <c r="Q1922" s="14" t="s">
        <v>38</v>
      </c>
    </row>
    <row r="1923" spans="1:18" hidden="1" x14ac:dyDescent="0.25">
      <c r="A1923" s="176">
        <v>42272</v>
      </c>
      <c r="B1923" s="158">
        <v>42272</v>
      </c>
      <c r="C1923" s="159" t="s">
        <v>327</v>
      </c>
      <c r="D1923" s="56">
        <v>2015</v>
      </c>
      <c r="E1923" s="61" t="s">
        <v>342</v>
      </c>
      <c r="F1923" s="56">
        <v>1</v>
      </c>
      <c r="G1923" s="57" t="s">
        <v>673</v>
      </c>
      <c r="H1923" s="61" t="s">
        <v>82</v>
      </c>
      <c r="I1923" s="160">
        <v>0.40356481481481482</v>
      </c>
      <c r="J1923" s="161">
        <v>-7.5990286489135501</v>
      </c>
      <c r="K1923" s="162">
        <v>34.877815676345797</v>
      </c>
      <c r="L1923" s="14" t="s">
        <v>176</v>
      </c>
      <c r="M1923" s="61">
        <v>6.2</v>
      </c>
      <c r="N1923" s="14" t="s">
        <v>33</v>
      </c>
      <c r="O1923" s="115">
        <v>1</v>
      </c>
      <c r="P1923" s="14" t="s">
        <v>27</v>
      </c>
      <c r="Q1923" s="14" t="s">
        <v>28</v>
      </c>
      <c r="R1923" s="14" t="s">
        <v>29</v>
      </c>
    </row>
    <row r="1924" spans="1:18" hidden="1" x14ac:dyDescent="0.25">
      <c r="A1924" s="176">
        <v>42272</v>
      </c>
      <c r="B1924" s="158">
        <v>42272</v>
      </c>
      <c r="C1924" s="159" t="s">
        <v>327</v>
      </c>
      <c r="D1924" s="56">
        <v>2015</v>
      </c>
      <c r="E1924" s="61" t="s">
        <v>342</v>
      </c>
      <c r="F1924" s="56">
        <v>1</v>
      </c>
      <c r="G1924" s="57" t="s">
        <v>673</v>
      </c>
      <c r="H1924" s="61" t="s">
        <v>82</v>
      </c>
      <c r="I1924" s="160">
        <v>0.40863425925925928</v>
      </c>
      <c r="J1924" s="161">
        <v>-7.60451288580329</v>
      </c>
      <c r="K1924" s="162">
        <v>34.869725591841103</v>
      </c>
      <c r="L1924" s="14" t="s">
        <v>176</v>
      </c>
      <c r="M1924" s="61">
        <v>7.3</v>
      </c>
      <c r="N1924" s="14" t="s">
        <v>63</v>
      </c>
      <c r="O1924" s="115">
        <v>1</v>
      </c>
      <c r="P1924" s="14" t="s">
        <v>31</v>
      </c>
      <c r="Q1924" s="14" t="s">
        <v>28</v>
      </c>
      <c r="R1924" s="14" t="s">
        <v>29</v>
      </c>
    </row>
    <row r="1925" spans="1:18" hidden="1" x14ac:dyDescent="0.25">
      <c r="A1925" s="176">
        <v>42272</v>
      </c>
      <c r="B1925" s="158">
        <v>42272</v>
      </c>
      <c r="C1925" s="159" t="s">
        <v>327</v>
      </c>
      <c r="D1925" s="56">
        <v>2015</v>
      </c>
      <c r="E1925" s="61" t="s">
        <v>342</v>
      </c>
      <c r="F1925" s="56">
        <v>1</v>
      </c>
      <c r="G1925" s="57" t="s">
        <v>673</v>
      </c>
      <c r="H1925" s="61" t="s">
        <v>82</v>
      </c>
      <c r="I1925" s="160">
        <v>0.42041666666666666</v>
      </c>
      <c r="J1925" s="161">
        <v>-7.5968021300216497</v>
      </c>
      <c r="K1925" s="162">
        <v>34.838013888891602</v>
      </c>
      <c r="L1925" s="14" t="s">
        <v>176</v>
      </c>
      <c r="M1925" s="61">
        <v>11.5</v>
      </c>
      <c r="N1925" s="14" t="s">
        <v>33</v>
      </c>
      <c r="O1925" s="115">
        <v>1</v>
      </c>
      <c r="P1925" s="14" t="s">
        <v>27</v>
      </c>
      <c r="Q1925" s="14" t="s">
        <v>28</v>
      </c>
      <c r="R1925" s="14" t="s">
        <v>29</v>
      </c>
    </row>
    <row r="1926" spans="1:18" hidden="1" x14ac:dyDescent="0.25">
      <c r="A1926" s="176">
        <v>42272</v>
      </c>
      <c r="B1926" s="158">
        <v>42272</v>
      </c>
      <c r="C1926" s="159" t="s">
        <v>327</v>
      </c>
      <c r="D1926" s="56">
        <v>2015</v>
      </c>
      <c r="E1926" s="61" t="s">
        <v>342</v>
      </c>
      <c r="F1926" s="56">
        <v>1</v>
      </c>
      <c r="G1926" s="57" t="s">
        <v>673</v>
      </c>
      <c r="H1926" s="61" t="s">
        <v>82</v>
      </c>
      <c r="I1926" s="160">
        <v>0.42074074074074069</v>
      </c>
      <c r="J1926" s="161">
        <v>-7.5972264065384101</v>
      </c>
      <c r="K1926" s="162">
        <v>34.8370903562422</v>
      </c>
      <c r="L1926" s="14" t="s">
        <v>176</v>
      </c>
      <c r="M1926" s="61">
        <v>11.5</v>
      </c>
      <c r="N1926" s="14" t="s">
        <v>42</v>
      </c>
      <c r="O1926" s="115">
        <v>1</v>
      </c>
      <c r="P1926" s="14" t="s">
        <v>27</v>
      </c>
      <c r="Q1926" s="14" t="s">
        <v>28</v>
      </c>
      <c r="R1926" s="14" t="s">
        <v>29</v>
      </c>
    </row>
    <row r="1927" spans="1:18" hidden="1" x14ac:dyDescent="0.25">
      <c r="A1927" s="176">
        <v>42272</v>
      </c>
      <c r="B1927" s="158">
        <v>42272</v>
      </c>
      <c r="C1927" s="159" t="s">
        <v>327</v>
      </c>
      <c r="D1927" s="56">
        <v>2015</v>
      </c>
      <c r="E1927" s="61" t="s">
        <v>342</v>
      </c>
      <c r="F1927" s="56">
        <v>1</v>
      </c>
      <c r="G1927" s="57" t="s">
        <v>673</v>
      </c>
      <c r="H1927" s="61" t="s">
        <v>82</v>
      </c>
      <c r="I1927" s="160">
        <v>0.42306712962962961</v>
      </c>
      <c r="J1927" s="161">
        <v>-7.6005775256399701</v>
      </c>
      <c r="K1927" s="162">
        <v>34.8270166861452</v>
      </c>
      <c r="L1927" s="14" t="s">
        <v>176</v>
      </c>
      <c r="M1927" s="61">
        <v>12.8</v>
      </c>
      <c r="N1927" s="14" t="s">
        <v>37</v>
      </c>
      <c r="O1927" s="115">
        <v>1</v>
      </c>
      <c r="P1927" s="14" t="s">
        <v>27</v>
      </c>
      <c r="Q1927" s="14" t="s">
        <v>28</v>
      </c>
      <c r="R1927" s="14" t="s">
        <v>35</v>
      </c>
    </row>
    <row r="1928" spans="1:18" hidden="1" x14ac:dyDescent="0.25">
      <c r="A1928" s="176">
        <v>42272</v>
      </c>
      <c r="B1928" s="158">
        <v>42272</v>
      </c>
      <c r="C1928" s="159" t="s">
        <v>327</v>
      </c>
      <c r="D1928" s="56">
        <v>2015</v>
      </c>
      <c r="E1928" s="61" t="s">
        <v>342</v>
      </c>
      <c r="F1928" s="56">
        <v>1</v>
      </c>
      <c r="G1928" s="57" t="s">
        <v>673</v>
      </c>
      <c r="H1928" s="61" t="s">
        <v>82</v>
      </c>
      <c r="I1928" s="160">
        <v>0.43703703703703706</v>
      </c>
      <c r="J1928" s="161">
        <v>-7.6170693292432601</v>
      </c>
      <c r="K1928" s="162">
        <v>34.777240342065603</v>
      </c>
      <c r="L1928" s="14" t="s">
        <v>176</v>
      </c>
      <c r="M1928" s="61">
        <v>19.2</v>
      </c>
      <c r="N1928" s="14" t="s">
        <v>37</v>
      </c>
      <c r="O1928" s="115">
        <v>1</v>
      </c>
      <c r="P1928" s="14" t="s">
        <v>27</v>
      </c>
      <c r="Q1928" s="14" t="s">
        <v>28</v>
      </c>
      <c r="R1928" s="14" t="s">
        <v>29</v>
      </c>
    </row>
    <row r="1929" spans="1:18" hidden="1" x14ac:dyDescent="0.25">
      <c r="A1929" s="176">
        <v>42272</v>
      </c>
      <c r="B1929" s="158">
        <v>42272</v>
      </c>
      <c r="C1929" s="159" t="s">
        <v>327</v>
      </c>
      <c r="D1929" s="56">
        <v>2015</v>
      </c>
      <c r="E1929" s="61" t="s">
        <v>342</v>
      </c>
      <c r="F1929" s="56">
        <v>1</v>
      </c>
      <c r="G1929" s="57" t="s">
        <v>673</v>
      </c>
      <c r="H1929" s="61" t="s">
        <v>82</v>
      </c>
      <c r="I1929" s="160">
        <v>0.4419907407407408</v>
      </c>
      <c r="J1929" s="161">
        <v>-7.6169223364609904</v>
      </c>
      <c r="K1929" s="162">
        <v>34.757029288668399</v>
      </c>
      <c r="L1929" s="14" t="s">
        <v>176</v>
      </c>
      <c r="M1929" s="61">
        <v>21.6</v>
      </c>
      <c r="N1929" s="14" t="s">
        <v>33</v>
      </c>
      <c r="O1929" s="115">
        <v>1</v>
      </c>
      <c r="P1929" s="14" t="s">
        <v>27</v>
      </c>
      <c r="Q1929" s="14" t="s">
        <v>28</v>
      </c>
      <c r="R1929" s="14" t="s">
        <v>29</v>
      </c>
    </row>
    <row r="1930" spans="1:18" hidden="1" x14ac:dyDescent="0.25">
      <c r="A1930" s="176">
        <v>42272</v>
      </c>
      <c r="B1930" s="158">
        <v>42272</v>
      </c>
      <c r="C1930" s="159" t="s">
        <v>327</v>
      </c>
      <c r="D1930" s="56">
        <v>2015</v>
      </c>
      <c r="E1930" s="61" t="s">
        <v>342</v>
      </c>
      <c r="F1930" s="56">
        <v>1</v>
      </c>
      <c r="G1930" s="57" t="s">
        <v>673</v>
      </c>
      <c r="H1930" s="61" t="s">
        <v>82</v>
      </c>
      <c r="I1930" s="160">
        <v>0.44300925925925921</v>
      </c>
      <c r="J1930" s="161">
        <v>-7.6181201534643197</v>
      </c>
      <c r="K1930" s="162">
        <v>34.754608549356398</v>
      </c>
      <c r="L1930" s="14" t="s">
        <v>176</v>
      </c>
      <c r="M1930" s="61">
        <v>21.9</v>
      </c>
      <c r="N1930" s="14" t="s">
        <v>37</v>
      </c>
      <c r="O1930" s="115">
        <v>1</v>
      </c>
      <c r="P1930" s="14" t="s">
        <v>27</v>
      </c>
      <c r="Q1930" s="14" t="s">
        <v>28</v>
      </c>
      <c r="R1930" s="14" t="s">
        <v>35</v>
      </c>
    </row>
    <row r="1931" spans="1:18" hidden="1" x14ac:dyDescent="0.25">
      <c r="A1931" s="176">
        <v>42272</v>
      </c>
      <c r="B1931" s="158">
        <v>42272</v>
      </c>
      <c r="C1931" s="159" t="s">
        <v>327</v>
      </c>
      <c r="D1931" s="56">
        <v>2015</v>
      </c>
      <c r="E1931" s="61" t="s">
        <v>342</v>
      </c>
      <c r="F1931" s="56">
        <v>1</v>
      </c>
      <c r="G1931" s="57" t="s">
        <v>673</v>
      </c>
      <c r="H1931" s="61" t="s">
        <v>82</v>
      </c>
      <c r="I1931" s="160">
        <v>0.46918981481481481</v>
      </c>
      <c r="J1931" s="161">
        <v>-7.6900913731515796</v>
      </c>
      <c r="K1931" s="162">
        <v>34.6490610143642</v>
      </c>
      <c r="L1931" s="14" t="s">
        <v>176</v>
      </c>
      <c r="M1931" s="61">
        <v>39.799999999999997</v>
      </c>
      <c r="N1931" s="14" t="s">
        <v>33</v>
      </c>
      <c r="O1931" s="115">
        <v>1</v>
      </c>
      <c r="P1931" s="14" t="s">
        <v>34</v>
      </c>
      <c r="Q1931" s="14" t="s">
        <v>28</v>
      </c>
      <c r="R1931" s="14" t="s">
        <v>29</v>
      </c>
    </row>
    <row r="1932" spans="1:18" hidden="1" x14ac:dyDescent="0.25">
      <c r="A1932" s="176">
        <v>42272</v>
      </c>
      <c r="B1932" s="158">
        <v>42272</v>
      </c>
      <c r="C1932" s="159" t="s">
        <v>327</v>
      </c>
      <c r="D1932" s="56">
        <v>2015</v>
      </c>
      <c r="E1932" s="61" t="s">
        <v>342</v>
      </c>
      <c r="F1932" s="56">
        <v>1</v>
      </c>
      <c r="G1932" s="57" t="s">
        <v>673</v>
      </c>
      <c r="H1932" s="61" t="s">
        <v>82</v>
      </c>
      <c r="I1932" s="160">
        <v>0.47571759259259255</v>
      </c>
      <c r="J1932" s="161">
        <v>-7.6954710786421296</v>
      </c>
      <c r="K1932" s="162">
        <v>34.674418467672801</v>
      </c>
      <c r="L1932" s="14" t="s">
        <v>176</v>
      </c>
      <c r="M1932" s="61">
        <v>42.8</v>
      </c>
      <c r="N1932" s="14" t="s">
        <v>33</v>
      </c>
      <c r="O1932" s="115">
        <v>1</v>
      </c>
      <c r="P1932" s="14" t="s">
        <v>34</v>
      </c>
      <c r="Q1932" s="14" t="s">
        <v>28</v>
      </c>
      <c r="R1932" s="14" t="s">
        <v>35</v>
      </c>
    </row>
    <row r="1933" spans="1:18" hidden="1" x14ac:dyDescent="0.25">
      <c r="A1933" s="176">
        <v>42272</v>
      </c>
      <c r="B1933" s="158">
        <v>42272</v>
      </c>
      <c r="C1933" s="159" t="s">
        <v>327</v>
      </c>
      <c r="D1933" s="56">
        <v>2015</v>
      </c>
      <c r="E1933" s="61" t="s">
        <v>342</v>
      </c>
      <c r="F1933" s="56">
        <v>1</v>
      </c>
      <c r="G1933" s="57" t="s">
        <v>673</v>
      </c>
      <c r="H1933" s="61" t="s">
        <v>82</v>
      </c>
      <c r="I1933" s="160">
        <v>0.47646990740740741</v>
      </c>
      <c r="J1933" s="161">
        <v>-7.6964117130477101</v>
      </c>
      <c r="K1933" s="162">
        <v>34.676603671479299</v>
      </c>
      <c r="L1933" s="14" t="s">
        <v>176</v>
      </c>
      <c r="M1933" s="61">
        <v>43.1</v>
      </c>
      <c r="N1933" s="14" t="s">
        <v>33</v>
      </c>
      <c r="O1933" s="115">
        <v>1</v>
      </c>
      <c r="P1933" s="14" t="s">
        <v>34</v>
      </c>
      <c r="Q1933" s="14" t="s">
        <v>38</v>
      </c>
    </row>
    <row r="1934" spans="1:18" hidden="1" x14ac:dyDescent="0.25">
      <c r="A1934" s="176" t="s">
        <v>197</v>
      </c>
      <c r="B1934" s="158">
        <v>42489</v>
      </c>
      <c r="C1934" s="159" t="s">
        <v>328</v>
      </c>
      <c r="D1934" s="56">
        <v>2016</v>
      </c>
      <c r="E1934" s="61" t="s">
        <v>341</v>
      </c>
      <c r="F1934" s="56">
        <v>1</v>
      </c>
      <c r="G1934" s="57" t="s">
        <v>673</v>
      </c>
      <c r="H1934" s="61" t="s">
        <v>174</v>
      </c>
      <c r="I1934" s="160">
        <v>0.41560185185185183</v>
      </c>
      <c r="J1934" s="161">
        <v>-7.6386233333333298</v>
      </c>
      <c r="K1934" s="162">
        <v>34.910971666666697</v>
      </c>
      <c r="L1934" s="14" t="s">
        <v>199</v>
      </c>
      <c r="M1934" s="61">
        <v>5.6</v>
      </c>
      <c r="N1934" s="14" t="s">
        <v>33</v>
      </c>
      <c r="O1934" s="115">
        <v>1</v>
      </c>
      <c r="P1934" s="14" t="s">
        <v>27</v>
      </c>
      <c r="Q1934" s="14" t="s">
        <v>28</v>
      </c>
      <c r="R1934" s="14" t="s">
        <v>29</v>
      </c>
    </row>
    <row r="1935" spans="1:18" hidden="1" x14ac:dyDescent="0.25">
      <c r="A1935" s="176" t="s">
        <v>197</v>
      </c>
      <c r="B1935" s="158">
        <v>42489</v>
      </c>
      <c r="C1935" s="159" t="s">
        <v>328</v>
      </c>
      <c r="D1935" s="56">
        <v>2016</v>
      </c>
      <c r="E1935" s="61" t="s">
        <v>341</v>
      </c>
      <c r="F1935" s="56">
        <v>1</v>
      </c>
      <c r="G1935" s="57" t="s">
        <v>673</v>
      </c>
      <c r="H1935" s="61" t="s">
        <v>174</v>
      </c>
      <c r="I1935" s="160">
        <v>0.41843750000000002</v>
      </c>
      <c r="J1935" s="161">
        <v>-7.6306283333333296</v>
      </c>
      <c r="K1935" s="162">
        <v>34.9147483333333</v>
      </c>
      <c r="L1935" s="14" t="s">
        <v>199</v>
      </c>
      <c r="M1935" s="61">
        <v>6.6</v>
      </c>
      <c r="N1935" s="14" t="s">
        <v>33</v>
      </c>
      <c r="O1935" s="115">
        <v>1</v>
      </c>
      <c r="P1935" s="14" t="s">
        <v>31</v>
      </c>
      <c r="Q1935" s="14" t="s">
        <v>28</v>
      </c>
      <c r="R1935" s="14" t="s">
        <v>29</v>
      </c>
    </row>
    <row r="1936" spans="1:18" hidden="1" x14ac:dyDescent="0.25">
      <c r="A1936" s="176" t="s">
        <v>197</v>
      </c>
      <c r="B1936" s="158">
        <v>42489</v>
      </c>
      <c r="C1936" s="159" t="s">
        <v>328</v>
      </c>
      <c r="D1936" s="56">
        <v>2016</v>
      </c>
      <c r="E1936" s="61" t="s">
        <v>341</v>
      </c>
      <c r="F1936" s="56">
        <v>1</v>
      </c>
      <c r="G1936" s="57" t="s">
        <v>673</v>
      </c>
      <c r="H1936" s="61" t="s">
        <v>174</v>
      </c>
      <c r="I1936" s="160">
        <v>0.41975694444444445</v>
      </c>
      <c r="J1936" s="161">
        <v>-7.6285516666666702</v>
      </c>
      <c r="K1936" s="162">
        <v>34.9159333333333</v>
      </c>
      <c r="L1936" s="14" t="s">
        <v>199</v>
      </c>
      <c r="M1936" s="61">
        <v>6.9</v>
      </c>
      <c r="N1936" s="14" t="s">
        <v>26</v>
      </c>
      <c r="O1936" s="115">
        <v>1</v>
      </c>
      <c r="P1936" s="14" t="s">
        <v>31</v>
      </c>
      <c r="Q1936" s="14" t="s">
        <v>28</v>
      </c>
      <c r="R1936" s="14" t="s">
        <v>35</v>
      </c>
    </row>
    <row r="1937" spans="1:21" hidden="1" x14ac:dyDescent="0.25">
      <c r="A1937" s="176" t="s">
        <v>197</v>
      </c>
      <c r="B1937" s="158">
        <v>42489</v>
      </c>
      <c r="C1937" s="159" t="s">
        <v>328</v>
      </c>
      <c r="D1937" s="56">
        <v>2016</v>
      </c>
      <c r="E1937" s="61" t="s">
        <v>341</v>
      </c>
      <c r="F1937" s="56">
        <v>1</v>
      </c>
      <c r="G1937" s="57" t="s">
        <v>673</v>
      </c>
      <c r="H1937" s="61" t="s">
        <v>174</v>
      </c>
      <c r="I1937" s="160">
        <v>0.42722222222222223</v>
      </c>
      <c r="J1937" s="161">
        <v>-7.6114316666666602</v>
      </c>
      <c r="K1937" s="162">
        <v>34.9211216666667</v>
      </c>
      <c r="L1937" s="14" t="s">
        <v>199</v>
      </c>
      <c r="M1937" s="61">
        <v>9</v>
      </c>
      <c r="N1937" s="14" t="s">
        <v>33</v>
      </c>
      <c r="O1937" s="115">
        <v>1</v>
      </c>
      <c r="P1937" s="14" t="s">
        <v>31</v>
      </c>
      <c r="Q1937" s="14" t="s">
        <v>28</v>
      </c>
      <c r="R1937" s="14" t="s">
        <v>29</v>
      </c>
    </row>
    <row r="1938" spans="1:21" hidden="1" x14ac:dyDescent="0.25">
      <c r="A1938" s="176" t="s">
        <v>200</v>
      </c>
      <c r="B1938" s="158">
        <v>42490</v>
      </c>
      <c r="C1938" s="159" t="s">
        <v>328</v>
      </c>
      <c r="D1938" s="56">
        <v>2016</v>
      </c>
      <c r="E1938" s="61" t="s">
        <v>341</v>
      </c>
      <c r="F1938" s="56">
        <v>1</v>
      </c>
      <c r="G1938" s="57" t="s">
        <v>673</v>
      </c>
      <c r="H1938" s="61" t="s">
        <v>82</v>
      </c>
      <c r="I1938" s="160">
        <v>0.4060300925925926</v>
      </c>
      <c r="J1938" s="161">
        <v>-7.6101883333333298</v>
      </c>
      <c r="K1938" s="162">
        <v>34.922691666666701</v>
      </c>
      <c r="L1938" s="14" t="s">
        <v>202</v>
      </c>
      <c r="M1938" s="61">
        <v>0</v>
      </c>
      <c r="N1938" s="14" t="s">
        <v>26</v>
      </c>
      <c r="O1938" s="115">
        <v>1</v>
      </c>
      <c r="P1938" s="14" t="s">
        <v>31</v>
      </c>
      <c r="Q1938" s="14" t="s">
        <v>28</v>
      </c>
      <c r="R1938" s="14" t="s">
        <v>29</v>
      </c>
    </row>
    <row r="1939" spans="1:21" hidden="1" x14ac:dyDescent="0.25">
      <c r="A1939" s="176" t="s">
        <v>200</v>
      </c>
      <c r="B1939" s="158">
        <v>42490</v>
      </c>
      <c r="C1939" s="159" t="s">
        <v>328</v>
      </c>
      <c r="D1939" s="56">
        <v>2016</v>
      </c>
      <c r="E1939" s="61" t="s">
        <v>341</v>
      </c>
      <c r="F1939" s="56">
        <v>1</v>
      </c>
      <c r="G1939" s="57" t="s">
        <v>673</v>
      </c>
      <c r="H1939" s="61" t="s">
        <v>82</v>
      </c>
      <c r="I1939" s="160">
        <v>0.41783564814814816</v>
      </c>
      <c r="J1939" s="161">
        <v>-7.6035399999999997</v>
      </c>
      <c r="K1939" s="162">
        <v>34.912663333333299</v>
      </c>
      <c r="L1939" s="14" t="s">
        <v>202</v>
      </c>
      <c r="M1939" s="61">
        <v>1.5</v>
      </c>
      <c r="N1939" s="14" t="s">
        <v>26</v>
      </c>
      <c r="O1939" s="115">
        <v>1</v>
      </c>
      <c r="P1939" s="14" t="s">
        <v>31</v>
      </c>
      <c r="Q1939" s="14" t="s">
        <v>28</v>
      </c>
      <c r="R1939" s="14" t="s">
        <v>29</v>
      </c>
    </row>
    <row r="1940" spans="1:21" hidden="1" x14ac:dyDescent="0.25">
      <c r="A1940" s="176" t="s">
        <v>200</v>
      </c>
      <c r="B1940" s="158">
        <v>42490</v>
      </c>
      <c r="C1940" s="159" t="s">
        <v>328</v>
      </c>
      <c r="D1940" s="56">
        <v>2016</v>
      </c>
      <c r="E1940" s="61" t="s">
        <v>341</v>
      </c>
      <c r="F1940" s="56">
        <v>1</v>
      </c>
      <c r="G1940" s="57" t="s">
        <v>673</v>
      </c>
      <c r="H1940" s="61" t="s">
        <v>82</v>
      </c>
      <c r="I1940" s="160">
        <v>0.41944444444444445</v>
      </c>
      <c r="J1940" s="161">
        <v>-7.6035649999999997</v>
      </c>
      <c r="K1940" s="162">
        <v>34.912673333333302</v>
      </c>
      <c r="L1940" s="14" t="s">
        <v>202</v>
      </c>
      <c r="M1940" s="61">
        <v>1.5</v>
      </c>
      <c r="N1940" s="14" t="s">
        <v>33</v>
      </c>
      <c r="O1940" s="115">
        <v>1</v>
      </c>
      <c r="P1940" s="14" t="s">
        <v>31</v>
      </c>
      <c r="Q1940" s="14" t="s">
        <v>28</v>
      </c>
      <c r="R1940" s="14" t="s">
        <v>29</v>
      </c>
    </row>
    <row r="1941" spans="1:21" hidden="1" x14ac:dyDescent="0.25">
      <c r="A1941" s="176" t="s">
        <v>200</v>
      </c>
      <c r="B1941" s="158">
        <v>42490</v>
      </c>
      <c r="C1941" s="159" t="s">
        <v>328</v>
      </c>
      <c r="D1941" s="56">
        <v>2016</v>
      </c>
      <c r="E1941" s="61" t="s">
        <v>341</v>
      </c>
      <c r="F1941" s="56">
        <v>1</v>
      </c>
      <c r="G1941" s="57" t="s">
        <v>673</v>
      </c>
      <c r="H1941" s="61" t="s">
        <v>82</v>
      </c>
      <c r="I1941" s="160">
        <v>0.42177083333333337</v>
      </c>
      <c r="J1941" s="161">
        <v>-7.6046216666666702</v>
      </c>
      <c r="K1941" s="162">
        <v>34.909655000000001</v>
      </c>
      <c r="L1941" s="14" t="s">
        <v>202</v>
      </c>
      <c r="M1941" s="61">
        <v>1.9</v>
      </c>
      <c r="N1941" s="14" t="s">
        <v>33</v>
      </c>
      <c r="O1941" s="115">
        <v>1</v>
      </c>
      <c r="P1941" s="14" t="s">
        <v>27</v>
      </c>
      <c r="Q1941" s="14" t="s">
        <v>28</v>
      </c>
      <c r="R1941" s="14" t="s">
        <v>29</v>
      </c>
    </row>
    <row r="1942" spans="1:21" hidden="1" x14ac:dyDescent="0.25">
      <c r="A1942" s="176" t="s">
        <v>200</v>
      </c>
      <c r="B1942" s="158">
        <v>42490</v>
      </c>
      <c r="C1942" s="159" t="s">
        <v>328</v>
      </c>
      <c r="D1942" s="56">
        <v>2016</v>
      </c>
      <c r="E1942" s="61" t="s">
        <v>341</v>
      </c>
      <c r="F1942" s="56">
        <v>1</v>
      </c>
      <c r="G1942" s="57" t="s">
        <v>673</v>
      </c>
      <c r="H1942" s="61" t="s">
        <v>82</v>
      </c>
      <c r="I1942" s="160">
        <v>0.42655092592592592</v>
      </c>
      <c r="J1942" s="161">
        <v>-7.6031516666666699</v>
      </c>
      <c r="K1942" s="162">
        <v>34.903723333333303</v>
      </c>
      <c r="L1942" s="14" t="s">
        <v>202</v>
      </c>
      <c r="M1942" s="61">
        <v>2.7</v>
      </c>
      <c r="N1942" s="14" t="s">
        <v>26</v>
      </c>
      <c r="O1942" s="115">
        <v>1</v>
      </c>
      <c r="P1942" s="14" t="s">
        <v>31</v>
      </c>
      <c r="Q1942" s="14" t="s">
        <v>28</v>
      </c>
      <c r="R1942" s="14" t="s">
        <v>29</v>
      </c>
    </row>
    <row r="1943" spans="1:21" hidden="1" x14ac:dyDescent="0.25">
      <c r="A1943" s="176" t="s">
        <v>200</v>
      </c>
      <c r="B1943" s="158">
        <v>42490</v>
      </c>
      <c r="C1943" s="159" t="s">
        <v>328</v>
      </c>
      <c r="D1943" s="56">
        <v>2016</v>
      </c>
      <c r="E1943" s="61" t="s">
        <v>341</v>
      </c>
      <c r="F1943" s="56">
        <v>1</v>
      </c>
      <c r="G1943" s="57" t="s">
        <v>673</v>
      </c>
      <c r="H1943" s="61" t="s">
        <v>82</v>
      </c>
      <c r="I1943" s="160">
        <v>0.42954861111111109</v>
      </c>
      <c r="J1943" s="161">
        <v>-7.6040883333333298</v>
      </c>
      <c r="K1943" s="162">
        <v>34.897663333333298</v>
      </c>
      <c r="L1943" s="14" t="s">
        <v>202</v>
      </c>
      <c r="M1943" s="61">
        <v>3.5</v>
      </c>
      <c r="N1943" s="14" t="s">
        <v>41</v>
      </c>
      <c r="O1943" s="115">
        <v>1</v>
      </c>
      <c r="P1943" s="14" t="s">
        <v>27</v>
      </c>
      <c r="Q1943" s="14" t="s">
        <v>28</v>
      </c>
      <c r="R1943" s="14" t="s">
        <v>35</v>
      </c>
    </row>
    <row r="1944" spans="1:21" hidden="1" x14ac:dyDescent="0.25">
      <c r="A1944" s="176" t="s">
        <v>200</v>
      </c>
      <c r="B1944" s="158">
        <v>42490</v>
      </c>
      <c r="C1944" s="159" t="s">
        <v>328</v>
      </c>
      <c r="D1944" s="56">
        <v>2016</v>
      </c>
      <c r="E1944" s="61" t="s">
        <v>341</v>
      </c>
      <c r="F1944" s="56">
        <v>1</v>
      </c>
      <c r="G1944" s="57" t="s">
        <v>673</v>
      </c>
      <c r="H1944" s="61" t="s">
        <v>82</v>
      </c>
      <c r="I1944" s="160">
        <v>0.43099537037037039</v>
      </c>
      <c r="J1944" s="161">
        <v>-7.6042699999999996</v>
      </c>
      <c r="K1944" s="162">
        <v>34.896486666666704</v>
      </c>
      <c r="L1944" s="14" t="s">
        <v>202</v>
      </c>
      <c r="M1944" s="61">
        <v>3.6</v>
      </c>
      <c r="N1944" s="14" t="s">
        <v>26</v>
      </c>
      <c r="O1944" s="115">
        <v>1</v>
      </c>
      <c r="P1944" s="14" t="s">
        <v>27</v>
      </c>
      <c r="Q1944" s="14" t="s">
        <v>28</v>
      </c>
      <c r="R1944" s="14" t="s">
        <v>35</v>
      </c>
    </row>
    <row r="1945" spans="1:21" hidden="1" x14ac:dyDescent="0.25">
      <c r="A1945" s="176" t="s">
        <v>200</v>
      </c>
      <c r="B1945" s="158">
        <v>42490</v>
      </c>
      <c r="C1945" s="159" t="s">
        <v>328</v>
      </c>
      <c r="D1945" s="56">
        <v>2016</v>
      </c>
      <c r="E1945" s="61" t="s">
        <v>341</v>
      </c>
      <c r="F1945" s="56">
        <v>1</v>
      </c>
      <c r="G1945" s="57" t="s">
        <v>673</v>
      </c>
      <c r="H1945" s="61" t="s">
        <v>82</v>
      </c>
      <c r="I1945" s="160">
        <v>0.43359953703703707</v>
      </c>
      <c r="J1945" s="161">
        <v>-7.6044966666666696</v>
      </c>
      <c r="K1945" s="162">
        <v>34.8951316666667</v>
      </c>
      <c r="L1945" s="14" t="s">
        <v>202</v>
      </c>
      <c r="M1945" s="61">
        <v>3.8</v>
      </c>
      <c r="N1945" s="14" t="s">
        <v>41</v>
      </c>
      <c r="O1945" s="115">
        <v>1</v>
      </c>
      <c r="P1945" s="14" t="s">
        <v>27</v>
      </c>
      <c r="Q1945" s="14" t="s">
        <v>28</v>
      </c>
      <c r="R1945" s="14" t="s">
        <v>29</v>
      </c>
    </row>
    <row r="1946" spans="1:21" hidden="1" x14ac:dyDescent="0.25">
      <c r="A1946" s="176" t="s">
        <v>200</v>
      </c>
      <c r="B1946" s="158">
        <v>42490</v>
      </c>
      <c r="C1946" s="159" t="s">
        <v>328</v>
      </c>
      <c r="D1946" s="56">
        <v>2016</v>
      </c>
      <c r="E1946" s="61" t="s">
        <v>341</v>
      </c>
      <c r="F1946" s="56">
        <v>1</v>
      </c>
      <c r="G1946" s="57" t="s">
        <v>673</v>
      </c>
      <c r="H1946" s="61" t="s">
        <v>82</v>
      </c>
      <c r="I1946" s="160">
        <v>0.43421296296296297</v>
      </c>
      <c r="J1946" s="161">
        <v>-7.6045783333333299</v>
      </c>
      <c r="K1946" s="162">
        <v>34.895253333333301</v>
      </c>
      <c r="L1946" s="14" t="s">
        <v>202</v>
      </c>
      <c r="M1946" s="61">
        <v>3.8</v>
      </c>
      <c r="N1946" s="14" t="s">
        <v>42</v>
      </c>
      <c r="O1946" s="115">
        <v>1</v>
      </c>
      <c r="P1946" s="14" t="s">
        <v>27</v>
      </c>
      <c r="Q1946" s="14" t="s">
        <v>28</v>
      </c>
      <c r="R1946" s="14" t="s">
        <v>29</v>
      </c>
    </row>
    <row r="1947" spans="1:21" hidden="1" x14ac:dyDescent="0.25">
      <c r="A1947" s="176" t="s">
        <v>200</v>
      </c>
      <c r="B1947" s="158">
        <v>42490</v>
      </c>
      <c r="C1947" s="159" t="s">
        <v>328</v>
      </c>
      <c r="D1947" s="56">
        <v>2016</v>
      </c>
      <c r="E1947" s="61" t="s">
        <v>341</v>
      </c>
      <c r="F1947" s="56">
        <v>1</v>
      </c>
      <c r="G1947" s="57" t="s">
        <v>673</v>
      </c>
      <c r="H1947" s="61" t="s">
        <v>82</v>
      </c>
      <c r="I1947" s="160">
        <v>0.43662037037037038</v>
      </c>
      <c r="J1947" s="161">
        <v>-7.6067499999999999</v>
      </c>
      <c r="K1947" s="162">
        <v>34.893026666666699</v>
      </c>
      <c r="L1947" s="14" t="s">
        <v>202</v>
      </c>
      <c r="M1947" s="61">
        <v>4.2</v>
      </c>
      <c r="N1947" s="14" t="s">
        <v>26</v>
      </c>
      <c r="O1947" s="115">
        <v>1</v>
      </c>
      <c r="P1947" s="14" t="s">
        <v>27</v>
      </c>
      <c r="Q1947" s="14" t="s">
        <v>28</v>
      </c>
      <c r="R1947" s="14" t="s">
        <v>35</v>
      </c>
    </row>
    <row r="1948" spans="1:21" hidden="1" x14ac:dyDescent="0.25">
      <c r="A1948" s="176" t="s">
        <v>200</v>
      </c>
      <c r="B1948" s="158">
        <v>42490</v>
      </c>
      <c r="C1948" s="159" t="s">
        <v>328</v>
      </c>
      <c r="D1948" s="56">
        <v>2016</v>
      </c>
      <c r="E1948" s="61" t="s">
        <v>341</v>
      </c>
      <c r="F1948" s="56">
        <v>1</v>
      </c>
      <c r="G1948" s="57" t="s">
        <v>673</v>
      </c>
      <c r="H1948" s="61" t="s">
        <v>82</v>
      </c>
      <c r="I1948" s="160">
        <v>0.43928240740740737</v>
      </c>
      <c r="J1948" s="161">
        <v>-7.6050266666666699</v>
      </c>
      <c r="K1948" s="162">
        <v>34.887061666666703</v>
      </c>
      <c r="L1948" s="14" t="s">
        <v>202</v>
      </c>
      <c r="M1948" s="61">
        <v>4.9000000000000004</v>
      </c>
      <c r="N1948" s="14" t="s">
        <v>33</v>
      </c>
      <c r="O1948" s="115">
        <v>1</v>
      </c>
      <c r="P1948" s="14" t="s">
        <v>27</v>
      </c>
      <c r="Q1948" s="14" t="s">
        <v>28</v>
      </c>
      <c r="R1948" s="14" t="s">
        <v>35</v>
      </c>
      <c r="T1948" s="171"/>
      <c r="U1948" s="171"/>
    </row>
    <row r="1949" spans="1:21" hidden="1" x14ac:dyDescent="0.25">
      <c r="A1949" s="176" t="s">
        <v>200</v>
      </c>
      <c r="B1949" s="158">
        <v>42490</v>
      </c>
      <c r="C1949" s="159" t="s">
        <v>328</v>
      </c>
      <c r="D1949" s="56">
        <v>2016</v>
      </c>
      <c r="E1949" s="61" t="s">
        <v>341</v>
      </c>
      <c r="F1949" s="56">
        <v>1</v>
      </c>
      <c r="G1949" s="57" t="s">
        <v>673</v>
      </c>
      <c r="H1949" s="61" t="s">
        <v>82</v>
      </c>
      <c r="I1949" s="160">
        <v>0.44247685185185182</v>
      </c>
      <c r="J1949" s="161">
        <v>-7.6051399999999996</v>
      </c>
      <c r="K1949" s="162">
        <v>34.885258333333297</v>
      </c>
      <c r="L1949" s="14" t="s">
        <v>202</v>
      </c>
      <c r="M1949" s="61">
        <v>5.0999999999999996</v>
      </c>
      <c r="N1949" s="14" t="s">
        <v>37</v>
      </c>
      <c r="O1949" s="115">
        <v>1</v>
      </c>
      <c r="P1949" s="14" t="s">
        <v>27</v>
      </c>
      <c r="Q1949" s="14" t="s">
        <v>28</v>
      </c>
      <c r="R1949" s="14" t="s">
        <v>29</v>
      </c>
    </row>
    <row r="1950" spans="1:21" hidden="1" x14ac:dyDescent="0.25">
      <c r="A1950" s="176" t="s">
        <v>200</v>
      </c>
      <c r="B1950" s="158">
        <v>42490</v>
      </c>
      <c r="C1950" s="159" t="s">
        <v>328</v>
      </c>
      <c r="D1950" s="56">
        <v>2016</v>
      </c>
      <c r="E1950" s="61" t="s">
        <v>341</v>
      </c>
      <c r="F1950" s="56">
        <v>1</v>
      </c>
      <c r="G1950" s="57" t="s">
        <v>673</v>
      </c>
      <c r="H1950" s="61" t="s">
        <v>82</v>
      </c>
      <c r="I1950" s="160">
        <v>0.44309027777777782</v>
      </c>
      <c r="J1950" s="161">
        <v>-7.6052400000000002</v>
      </c>
      <c r="K1950" s="162">
        <v>34.885348333333297</v>
      </c>
      <c r="L1950" s="14" t="s">
        <v>202</v>
      </c>
      <c r="M1950" s="61">
        <v>5.0999999999999996</v>
      </c>
      <c r="N1950" s="14" t="s">
        <v>33</v>
      </c>
      <c r="O1950" s="115">
        <v>1</v>
      </c>
      <c r="P1950" s="14" t="s">
        <v>27</v>
      </c>
      <c r="Q1950" s="14" t="s">
        <v>28</v>
      </c>
      <c r="R1950" s="14" t="s">
        <v>29</v>
      </c>
    </row>
    <row r="1951" spans="1:21" hidden="1" x14ac:dyDescent="0.25">
      <c r="A1951" s="176" t="s">
        <v>200</v>
      </c>
      <c r="B1951" s="158">
        <v>42490</v>
      </c>
      <c r="C1951" s="159" t="s">
        <v>328</v>
      </c>
      <c r="D1951" s="56">
        <v>2016</v>
      </c>
      <c r="E1951" s="61" t="s">
        <v>341</v>
      </c>
      <c r="F1951" s="56">
        <v>1</v>
      </c>
      <c r="G1951" s="57" t="s">
        <v>673</v>
      </c>
      <c r="H1951" s="61" t="s">
        <v>82</v>
      </c>
      <c r="I1951" s="160">
        <v>0.44362268518518522</v>
      </c>
      <c r="J1951" s="161">
        <v>-7.6052316666666702</v>
      </c>
      <c r="K1951" s="162">
        <v>34.885316666666697</v>
      </c>
      <c r="L1951" s="14" t="s">
        <v>202</v>
      </c>
      <c r="M1951" s="61">
        <v>5.0999999999999996</v>
      </c>
      <c r="N1951" s="14" t="s">
        <v>26</v>
      </c>
      <c r="O1951" s="115">
        <v>1</v>
      </c>
      <c r="P1951" s="14" t="s">
        <v>27</v>
      </c>
      <c r="Q1951" s="14" t="s">
        <v>28</v>
      </c>
      <c r="R1951" s="14" t="s">
        <v>29</v>
      </c>
    </row>
    <row r="1952" spans="1:21" hidden="1" x14ac:dyDescent="0.25">
      <c r="A1952" s="176" t="s">
        <v>200</v>
      </c>
      <c r="B1952" s="158">
        <v>42490</v>
      </c>
      <c r="C1952" s="159" t="s">
        <v>328</v>
      </c>
      <c r="D1952" s="56">
        <v>2016</v>
      </c>
      <c r="E1952" s="61" t="s">
        <v>341</v>
      </c>
      <c r="F1952" s="56">
        <v>1</v>
      </c>
      <c r="G1952" s="57" t="s">
        <v>673</v>
      </c>
      <c r="H1952" s="61" t="s">
        <v>82</v>
      </c>
      <c r="I1952" s="160">
        <v>0.44605324074074071</v>
      </c>
      <c r="J1952" s="161">
        <v>-7.6020233333333298</v>
      </c>
      <c r="K1952" s="162">
        <v>34.882615000000001</v>
      </c>
      <c r="L1952" s="14" t="s">
        <v>202</v>
      </c>
      <c r="M1952" s="61">
        <v>5.6</v>
      </c>
      <c r="N1952" s="14" t="s">
        <v>33</v>
      </c>
      <c r="O1952" s="115">
        <v>1</v>
      </c>
      <c r="P1952" s="14" t="s">
        <v>27</v>
      </c>
      <c r="Q1952" s="14" t="s">
        <v>28</v>
      </c>
      <c r="R1952" s="14" t="s">
        <v>35</v>
      </c>
    </row>
    <row r="1953" spans="1:18" hidden="1" x14ac:dyDescent="0.25">
      <c r="A1953" s="176" t="s">
        <v>200</v>
      </c>
      <c r="B1953" s="158">
        <v>42490</v>
      </c>
      <c r="C1953" s="159" t="s">
        <v>328</v>
      </c>
      <c r="D1953" s="56">
        <v>2016</v>
      </c>
      <c r="E1953" s="61" t="s">
        <v>341</v>
      </c>
      <c r="F1953" s="56">
        <v>1</v>
      </c>
      <c r="G1953" s="57" t="s">
        <v>673</v>
      </c>
      <c r="H1953" s="61" t="s">
        <v>82</v>
      </c>
      <c r="I1953" s="160">
        <v>0.4536574074074074</v>
      </c>
      <c r="J1953" s="161">
        <v>-7.59964</v>
      </c>
      <c r="K1953" s="162">
        <v>34.882503333333297</v>
      </c>
      <c r="L1953" s="14" t="s">
        <v>202</v>
      </c>
      <c r="M1953" s="61">
        <v>5.9</v>
      </c>
      <c r="N1953" s="14" t="s">
        <v>33</v>
      </c>
      <c r="O1953" s="115">
        <v>1</v>
      </c>
      <c r="P1953" s="14" t="s">
        <v>27</v>
      </c>
      <c r="Q1953" s="14" t="s">
        <v>28</v>
      </c>
      <c r="R1953" s="14" t="s">
        <v>35</v>
      </c>
    </row>
    <row r="1954" spans="1:18" hidden="1" x14ac:dyDescent="0.25">
      <c r="A1954" s="176" t="s">
        <v>200</v>
      </c>
      <c r="B1954" s="158">
        <v>42490</v>
      </c>
      <c r="C1954" s="159" t="s">
        <v>328</v>
      </c>
      <c r="D1954" s="56">
        <v>2016</v>
      </c>
      <c r="E1954" s="61" t="s">
        <v>341</v>
      </c>
      <c r="F1954" s="56">
        <v>1</v>
      </c>
      <c r="G1954" s="57" t="s">
        <v>673</v>
      </c>
      <c r="H1954" s="61" t="s">
        <v>82</v>
      </c>
      <c r="I1954" s="160">
        <v>0.45978009259259256</v>
      </c>
      <c r="J1954" s="161">
        <v>-7.5992183333333303</v>
      </c>
      <c r="K1954" s="162">
        <v>34.880981666666699</v>
      </c>
      <c r="L1954" s="14" t="s">
        <v>202</v>
      </c>
      <c r="M1954" s="61">
        <v>6.1</v>
      </c>
      <c r="N1954" s="14" t="s">
        <v>46</v>
      </c>
      <c r="O1954" s="115">
        <v>1</v>
      </c>
      <c r="P1954" s="14" t="s">
        <v>27</v>
      </c>
      <c r="Q1954" s="14" t="s">
        <v>28</v>
      </c>
      <c r="R1954" s="14" t="s">
        <v>29</v>
      </c>
    </row>
    <row r="1955" spans="1:18" hidden="1" x14ac:dyDescent="0.25">
      <c r="A1955" s="176" t="s">
        <v>200</v>
      </c>
      <c r="B1955" s="158">
        <v>42490</v>
      </c>
      <c r="C1955" s="159" t="s">
        <v>328</v>
      </c>
      <c r="D1955" s="56">
        <v>2016</v>
      </c>
      <c r="E1955" s="61" t="s">
        <v>341</v>
      </c>
      <c r="F1955" s="56">
        <v>1</v>
      </c>
      <c r="G1955" s="57" t="s">
        <v>673</v>
      </c>
      <c r="H1955" s="61" t="s">
        <v>82</v>
      </c>
      <c r="I1955" s="160">
        <v>0.46028935185185182</v>
      </c>
      <c r="J1955" s="161">
        <v>-7.59920666666667</v>
      </c>
      <c r="K1955" s="162">
        <v>34.881011666666701</v>
      </c>
      <c r="L1955" s="14" t="s">
        <v>202</v>
      </c>
      <c r="M1955" s="61">
        <v>6.1</v>
      </c>
      <c r="N1955" s="14" t="s">
        <v>42</v>
      </c>
      <c r="O1955" s="115">
        <v>1</v>
      </c>
      <c r="P1955" s="14" t="s">
        <v>27</v>
      </c>
      <c r="Q1955" s="14" t="s">
        <v>28</v>
      </c>
      <c r="R1955" s="14" t="s">
        <v>29</v>
      </c>
    </row>
    <row r="1956" spans="1:18" hidden="1" x14ac:dyDescent="0.25">
      <c r="A1956" s="176" t="s">
        <v>200</v>
      </c>
      <c r="B1956" s="158">
        <v>42490</v>
      </c>
      <c r="C1956" s="159" t="s">
        <v>328</v>
      </c>
      <c r="D1956" s="56">
        <v>2016</v>
      </c>
      <c r="E1956" s="61" t="s">
        <v>341</v>
      </c>
      <c r="F1956" s="56">
        <v>1</v>
      </c>
      <c r="G1956" s="57" t="s">
        <v>673</v>
      </c>
      <c r="H1956" s="61" t="s">
        <v>82</v>
      </c>
      <c r="I1956" s="160">
        <v>0.46158564814814818</v>
      </c>
      <c r="J1956" s="161">
        <v>-7.5990916666666699</v>
      </c>
      <c r="K1956" s="162">
        <v>34.880335000000002</v>
      </c>
      <c r="L1956" s="14" t="s">
        <v>202</v>
      </c>
      <c r="M1956" s="61">
        <v>6.2</v>
      </c>
      <c r="N1956" s="14" t="s">
        <v>42</v>
      </c>
      <c r="O1956" s="115">
        <v>1</v>
      </c>
      <c r="P1956" s="14" t="s">
        <v>27</v>
      </c>
      <c r="Q1956" s="14" t="s">
        <v>28</v>
      </c>
      <c r="R1956" s="14" t="s">
        <v>35</v>
      </c>
    </row>
    <row r="1957" spans="1:18" hidden="1" x14ac:dyDescent="0.25">
      <c r="A1957" s="176" t="s">
        <v>200</v>
      </c>
      <c r="B1957" s="158">
        <v>42490</v>
      </c>
      <c r="C1957" s="159" t="s">
        <v>328</v>
      </c>
      <c r="D1957" s="56">
        <v>2016</v>
      </c>
      <c r="E1957" s="61" t="s">
        <v>341</v>
      </c>
      <c r="F1957" s="56">
        <v>1</v>
      </c>
      <c r="G1957" s="57" t="s">
        <v>673</v>
      </c>
      <c r="H1957" s="61" t="s">
        <v>82</v>
      </c>
      <c r="I1957" s="160">
        <v>0.48625000000000002</v>
      </c>
      <c r="J1957" s="161">
        <v>-7.5994983333333304</v>
      </c>
      <c r="K1957" s="162">
        <v>34.876935000000003</v>
      </c>
      <c r="L1957" s="14" t="s">
        <v>202</v>
      </c>
      <c r="M1957" s="61">
        <v>7.1</v>
      </c>
      <c r="N1957" s="14" t="s">
        <v>33</v>
      </c>
      <c r="O1957" s="115">
        <v>1</v>
      </c>
      <c r="P1957" s="14" t="s">
        <v>27</v>
      </c>
      <c r="Q1957" s="14" t="s">
        <v>28</v>
      </c>
      <c r="R1957" s="14" t="s">
        <v>29</v>
      </c>
    </row>
    <row r="1958" spans="1:18" hidden="1" x14ac:dyDescent="0.25">
      <c r="A1958" s="176" t="s">
        <v>200</v>
      </c>
      <c r="B1958" s="158">
        <v>42490</v>
      </c>
      <c r="C1958" s="159" t="s">
        <v>328</v>
      </c>
      <c r="D1958" s="56">
        <v>2016</v>
      </c>
      <c r="E1958" s="61" t="s">
        <v>341</v>
      </c>
      <c r="F1958" s="56">
        <v>1</v>
      </c>
      <c r="G1958" s="57" t="s">
        <v>673</v>
      </c>
      <c r="H1958" s="61" t="s">
        <v>82</v>
      </c>
      <c r="I1958" s="160">
        <v>0.4921875</v>
      </c>
      <c r="J1958" s="161">
        <v>-7.60032833333333</v>
      </c>
      <c r="K1958" s="162">
        <v>34.875681666666701</v>
      </c>
      <c r="L1958" s="14" t="s">
        <v>202</v>
      </c>
      <c r="M1958" s="61">
        <v>7.3</v>
      </c>
      <c r="N1958" s="14" t="s">
        <v>33</v>
      </c>
      <c r="O1958" s="115">
        <v>1</v>
      </c>
      <c r="P1958" s="14" t="s">
        <v>34</v>
      </c>
      <c r="Q1958" s="14" t="s">
        <v>28</v>
      </c>
      <c r="R1958" s="14" t="s">
        <v>35</v>
      </c>
    </row>
    <row r="1959" spans="1:18" hidden="1" x14ac:dyDescent="0.25">
      <c r="A1959" s="176" t="s">
        <v>200</v>
      </c>
      <c r="B1959" s="158">
        <v>42490</v>
      </c>
      <c r="C1959" s="159" t="s">
        <v>328</v>
      </c>
      <c r="D1959" s="56">
        <v>2016</v>
      </c>
      <c r="E1959" s="61" t="s">
        <v>341</v>
      </c>
      <c r="F1959" s="56">
        <v>1</v>
      </c>
      <c r="G1959" s="57" t="s">
        <v>673</v>
      </c>
      <c r="H1959" s="61" t="s">
        <v>82</v>
      </c>
      <c r="I1959" s="160">
        <v>0.49592592592592594</v>
      </c>
      <c r="J1959" s="161">
        <v>-7.6036016666666697</v>
      </c>
      <c r="K1959" s="162">
        <v>34.870788333333302</v>
      </c>
      <c r="L1959" s="14" t="s">
        <v>202</v>
      </c>
      <c r="M1959" s="61">
        <v>7.9</v>
      </c>
      <c r="N1959" s="14" t="s">
        <v>33</v>
      </c>
      <c r="O1959" s="115">
        <v>1</v>
      </c>
      <c r="P1959" s="14" t="s">
        <v>34</v>
      </c>
      <c r="Q1959" s="14" t="s">
        <v>28</v>
      </c>
      <c r="R1959" s="14" t="s">
        <v>35</v>
      </c>
    </row>
    <row r="1960" spans="1:18" hidden="1" x14ac:dyDescent="0.25">
      <c r="A1960" s="176" t="s">
        <v>200</v>
      </c>
      <c r="B1960" s="158">
        <v>42490</v>
      </c>
      <c r="C1960" s="159" t="s">
        <v>328</v>
      </c>
      <c r="D1960" s="56">
        <v>2016</v>
      </c>
      <c r="E1960" s="61" t="s">
        <v>341</v>
      </c>
      <c r="F1960" s="56">
        <v>1</v>
      </c>
      <c r="G1960" s="57" t="s">
        <v>673</v>
      </c>
      <c r="H1960" s="61" t="s">
        <v>82</v>
      </c>
      <c r="I1960" s="160">
        <v>0.50440972222222225</v>
      </c>
      <c r="J1960" s="161">
        <v>-7.6042649999999998</v>
      </c>
      <c r="K1960" s="162">
        <v>34.858996666666698</v>
      </c>
      <c r="L1960" s="14" t="s">
        <v>202</v>
      </c>
      <c r="M1960" s="61">
        <v>9.9</v>
      </c>
      <c r="N1960" s="14" t="s">
        <v>33</v>
      </c>
      <c r="O1960" s="115">
        <v>1</v>
      </c>
      <c r="P1960" s="14" t="s">
        <v>27</v>
      </c>
      <c r="Q1960" s="14" t="s">
        <v>28</v>
      </c>
      <c r="R1960" s="14" t="s">
        <v>50</v>
      </c>
    </row>
    <row r="1961" spans="1:18" hidden="1" x14ac:dyDescent="0.25">
      <c r="A1961" s="176" t="s">
        <v>200</v>
      </c>
      <c r="B1961" s="158">
        <v>42490</v>
      </c>
      <c r="C1961" s="159" t="s">
        <v>328</v>
      </c>
      <c r="D1961" s="56">
        <v>2016</v>
      </c>
      <c r="E1961" s="61" t="s">
        <v>341</v>
      </c>
      <c r="F1961" s="56">
        <v>1</v>
      </c>
      <c r="G1961" s="57" t="s">
        <v>673</v>
      </c>
      <c r="H1961" s="61" t="s">
        <v>82</v>
      </c>
      <c r="I1961" s="160">
        <v>0.57905092592592589</v>
      </c>
      <c r="J1961" s="161">
        <v>-7.5992866666666696</v>
      </c>
      <c r="K1961" s="162">
        <v>34.84684</v>
      </c>
      <c r="L1961" s="14" t="s">
        <v>202</v>
      </c>
      <c r="M1961" s="61">
        <v>11.6</v>
      </c>
      <c r="N1961" s="14" t="s">
        <v>46</v>
      </c>
      <c r="O1961" s="115">
        <v>1</v>
      </c>
      <c r="P1961" s="14" t="s">
        <v>27</v>
      </c>
      <c r="Q1961" s="14" t="s">
        <v>28</v>
      </c>
      <c r="R1961" s="14" t="s">
        <v>29</v>
      </c>
    </row>
    <row r="1962" spans="1:18" hidden="1" x14ac:dyDescent="0.25">
      <c r="A1962" s="176" t="s">
        <v>200</v>
      </c>
      <c r="B1962" s="158">
        <v>42490</v>
      </c>
      <c r="C1962" s="159" t="s">
        <v>328</v>
      </c>
      <c r="D1962" s="56">
        <v>2016</v>
      </c>
      <c r="E1962" s="61" t="s">
        <v>341</v>
      </c>
      <c r="F1962" s="56">
        <v>1</v>
      </c>
      <c r="G1962" s="57" t="s">
        <v>673</v>
      </c>
      <c r="H1962" s="61" t="s">
        <v>82</v>
      </c>
      <c r="I1962" s="160">
        <v>0.58040509259259265</v>
      </c>
      <c r="J1962" s="161">
        <v>-7.5979983333333303</v>
      </c>
      <c r="K1962" s="162">
        <v>34.845741666666697</v>
      </c>
      <c r="L1962" s="14" t="s">
        <v>202</v>
      </c>
      <c r="M1962" s="61">
        <v>11.8</v>
      </c>
      <c r="N1962" s="14" t="s">
        <v>33</v>
      </c>
      <c r="O1962" s="115">
        <v>1</v>
      </c>
      <c r="P1962" s="14" t="s">
        <v>27</v>
      </c>
      <c r="Q1962" s="14" t="s">
        <v>28</v>
      </c>
      <c r="R1962" s="14" t="s">
        <v>35</v>
      </c>
    </row>
    <row r="1963" spans="1:18" hidden="1" x14ac:dyDescent="0.25">
      <c r="A1963" s="176" t="s">
        <v>200</v>
      </c>
      <c r="B1963" s="158">
        <v>42490</v>
      </c>
      <c r="C1963" s="159" t="s">
        <v>328</v>
      </c>
      <c r="D1963" s="56">
        <v>2016</v>
      </c>
      <c r="E1963" s="61" t="s">
        <v>341</v>
      </c>
      <c r="F1963" s="56">
        <v>1</v>
      </c>
      <c r="G1963" s="57" t="s">
        <v>673</v>
      </c>
      <c r="H1963" s="61" t="s">
        <v>82</v>
      </c>
      <c r="I1963" s="160">
        <v>0.58374999999999999</v>
      </c>
      <c r="J1963" s="161">
        <v>-7.5970283333333297</v>
      </c>
      <c r="K1963" s="162">
        <v>34.843114999999997</v>
      </c>
      <c r="L1963" s="14" t="s">
        <v>202</v>
      </c>
      <c r="M1963" s="61">
        <v>12.2</v>
      </c>
      <c r="N1963" s="14" t="s">
        <v>41</v>
      </c>
      <c r="O1963" s="115">
        <v>1</v>
      </c>
      <c r="P1963" s="14" t="s">
        <v>27</v>
      </c>
      <c r="Q1963" s="14" t="s">
        <v>28</v>
      </c>
      <c r="R1963" s="14" t="s">
        <v>29</v>
      </c>
    </row>
    <row r="1964" spans="1:18" hidden="1" x14ac:dyDescent="0.25">
      <c r="A1964" s="176" t="s">
        <v>200</v>
      </c>
      <c r="B1964" s="158">
        <v>42490</v>
      </c>
      <c r="C1964" s="159" t="s">
        <v>328</v>
      </c>
      <c r="D1964" s="56">
        <v>2016</v>
      </c>
      <c r="E1964" s="61" t="s">
        <v>341</v>
      </c>
      <c r="F1964" s="56">
        <v>1</v>
      </c>
      <c r="G1964" s="57" t="s">
        <v>673</v>
      </c>
      <c r="H1964" s="61" t="s">
        <v>82</v>
      </c>
      <c r="I1964" s="160">
        <v>0.58438657407407402</v>
      </c>
      <c r="J1964" s="161">
        <v>-7.5970116666666696</v>
      </c>
      <c r="K1964" s="162">
        <v>34.843110000000003</v>
      </c>
      <c r="L1964" s="14" t="s">
        <v>202</v>
      </c>
      <c r="M1964" s="61">
        <v>12.2</v>
      </c>
      <c r="N1964" s="14" t="s">
        <v>30</v>
      </c>
      <c r="O1964" s="115">
        <v>1</v>
      </c>
      <c r="P1964" s="14" t="s">
        <v>27</v>
      </c>
      <c r="Q1964" s="14" t="s">
        <v>28</v>
      </c>
      <c r="R1964" s="14" t="s">
        <v>35</v>
      </c>
    </row>
    <row r="1965" spans="1:18" hidden="1" x14ac:dyDescent="0.25">
      <c r="A1965" s="176" t="s">
        <v>200</v>
      </c>
      <c r="B1965" s="158">
        <v>42490</v>
      </c>
      <c r="C1965" s="159" t="s">
        <v>328</v>
      </c>
      <c r="D1965" s="56">
        <v>2016</v>
      </c>
      <c r="E1965" s="61" t="s">
        <v>341</v>
      </c>
      <c r="F1965" s="56">
        <v>1</v>
      </c>
      <c r="G1965" s="57" t="s">
        <v>673</v>
      </c>
      <c r="H1965" s="61" t="s">
        <v>82</v>
      </c>
      <c r="I1965" s="160">
        <v>0.60340277777777784</v>
      </c>
      <c r="J1965" s="161">
        <v>-7.6050916666666701</v>
      </c>
      <c r="K1965" s="162">
        <v>34.802455000000002</v>
      </c>
      <c r="L1965" s="14" t="s">
        <v>202</v>
      </c>
      <c r="M1965" s="61">
        <v>17.2</v>
      </c>
      <c r="N1965" s="14" t="s">
        <v>33</v>
      </c>
      <c r="O1965" s="115">
        <v>1</v>
      </c>
      <c r="P1965" s="14" t="s">
        <v>27</v>
      </c>
      <c r="Q1965" s="14" t="s">
        <v>28</v>
      </c>
      <c r="R1965" s="14" t="s">
        <v>50</v>
      </c>
    </row>
    <row r="1966" spans="1:18" hidden="1" x14ac:dyDescent="0.25">
      <c r="A1966" s="176" t="s">
        <v>200</v>
      </c>
      <c r="B1966" s="158">
        <v>42490</v>
      </c>
      <c r="C1966" s="159" t="s">
        <v>328</v>
      </c>
      <c r="D1966" s="56">
        <v>2016</v>
      </c>
      <c r="E1966" s="61" t="s">
        <v>341</v>
      </c>
      <c r="F1966" s="56">
        <v>1</v>
      </c>
      <c r="G1966" s="57" t="s">
        <v>673</v>
      </c>
      <c r="H1966" s="61" t="s">
        <v>82</v>
      </c>
      <c r="I1966" s="160">
        <v>0.5998148148148148</v>
      </c>
      <c r="J1966" s="161">
        <v>-7.60745</v>
      </c>
      <c r="K1966" s="162">
        <v>34.8070916666667</v>
      </c>
      <c r="L1966" s="14" t="s">
        <v>202</v>
      </c>
      <c r="M1966" s="61">
        <v>17.600000000000001</v>
      </c>
      <c r="N1966" s="14" t="s">
        <v>33</v>
      </c>
      <c r="O1966" s="115">
        <v>1</v>
      </c>
      <c r="P1966" s="14" t="s">
        <v>27</v>
      </c>
      <c r="Q1966" s="14" t="s">
        <v>28</v>
      </c>
      <c r="R1966" s="14" t="s">
        <v>50</v>
      </c>
    </row>
    <row r="1967" spans="1:18" hidden="1" x14ac:dyDescent="0.25">
      <c r="A1967" s="176" t="s">
        <v>200</v>
      </c>
      <c r="B1967" s="158">
        <v>42490</v>
      </c>
      <c r="C1967" s="159" t="s">
        <v>328</v>
      </c>
      <c r="D1967" s="56">
        <v>2016</v>
      </c>
      <c r="E1967" s="61" t="s">
        <v>341</v>
      </c>
      <c r="F1967" s="56">
        <v>1</v>
      </c>
      <c r="G1967" s="57" t="s">
        <v>673</v>
      </c>
      <c r="H1967" s="61" t="s">
        <v>82</v>
      </c>
      <c r="I1967" s="160">
        <v>0.61111111111111105</v>
      </c>
      <c r="J1967" s="161">
        <v>-7.6150099999999998</v>
      </c>
      <c r="K1967" s="162">
        <v>34.778603333333301</v>
      </c>
      <c r="L1967" s="14" t="s">
        <v>202</v>
      </c>
      <c r="M1967" s="61">
        <v>20.399999999999999</v>
      </c>
      <c r="N1967" s="14" t="s">
        <v>33</v>
      </c>
      <c r="O1967" s="115">
        <v>1</v>
      </c>
      <c r="P1967" s="14" t="s">
        <v>34</v>
      </c>
      <c r="Q1967" s="14" t="s">
        <v>28</v>
      </c>
      <c r="R1967" s="14" t="s">
        <v>50</v>
      </c>
    </row>
    <row r="1968" spans="1:18" hidden="1" x14ac:dyDescent="0.25">
      <c r="A1968" s="176" t="s">
        <v>200</v>
      </c>
      <c r="B1968" s="158">
        <v>42490</v>
      </c>
      <c r="C1968" s="159" t="s">
        <v>328</v>
      </c>
      <c r="D1968" s="56">
        <v>2016</v>
      </c>
      <c r="E1968" s="61" t="s">
        <v>341</v>
      </c>
      <c r="F1968" s="56">
        <v>1</v>
      </c>
      <c r="G1968" s="57" t="s">
        <v>673</v>
      </c>
      <c r="H1968" s="61" t="s">
        <v>82</v>
      </c>
      <c r="I1968" s="160">
        <v>0.61424768518518513</v>
      </c>
      <c r="J1968" s="161">
        <v>-7.6162766666666704</v>
      </c>
      <c r="K1968" s="162">
        <v>34.772044999999999</v>
      </c>
      <c r="L1968" s="14" t="s">
        <v>202</v>
      </c>
      <c r="M1968" s="61">
        <v>21.3</v>
      </c>
      <c r="N1968" s="14" t="s">
        <v>26</v>
      </c>
      <c r="O1968" s="115">
        <v>1</v>
      </c>
      <c r="P1968" s="14" t="s">
        <v>27</v>
      </c>
      <c r="Q1968" s="14" t="s">
        <v>28</v>
      </c>
      <c r="R1968" s="14" t="s">
        <v>29</v>
      </c>
    </row>
    <row r="1969" spans="1:18" hidden="1" x14ac:dyDescent="0.25">
      <c r="A1969" s="176">
        <v>42491</v>
      </c>
      <c r="B1969" s="158">
        <v>42491</v>
      </c>
      <c r="C1969" s="159" t="s">
        <v>328</v>
      </c>
      <c r="D1969" s="56">
        <v>2016</v>
      </c>
      <c r="E1969" s="61" t="s">
        <v>341</v>
      </c>
      <c r="F1969" s="56">
        <v>1</v>
      </c>
      <c r="G1969" s="61" t="s">
        <v>134</v>
      </c>
      <c r="H1969" s="61" t="s">
        <v>134</v>
      </c>
      <c r="I1969" s="160">
        <v>0.41881944444444441</v>
      </c>
      <c r="J1969" s="161">
        <v>-7.65903166666667</v>
      </c>
      <c r="K1969" s="162">
        <v>34.939354999999999</v>
      </c>
      <c r="L1969" s="14" t="s">
        <v>204</v>
      </c>
      <c r="M1969" s="61">
        <v>3.2</v>
      </c>
      <c r="N1969" s="14" t="s">
        <v>41</v>
      </c>
      <c r="O1969" s="115">
        <v>1</v>
      </c>
      <c r="P1969" s="14" t="s">
        <v>31</v>
      </c>
      <c r="Q1969" s="14" t="s">
        <v>28</v>
      </c>
      <c r="R1969" s="14" t="s">
        <v>29</v>
      </c>
    </row>
    <row r="1970" spans="1:18" hidden="1" x14ac:dyDescent="0.25">
      <c r="A1970" s="176">
        <v>42491</v>
      </c>
      <c r="B1970" s="158">
        <v>42491</v>
      </c>
      <c r="C1970" s="159" t="s">
        <v>328</v>
      </c>
      <c r="D1970" s="56">
        <v>2016</v>
      </c>
      <c r="E1970" s="61" t="s">
        <v>341</v>
      </c>
      <c r="F1970" s="56">
        <v>1</v>
      </c>
      <c r="G1970" s="61" t="s">
        <v>134</v>
      </c>
      <c r="H1970" s="61" t="s">
        <v>134</v>
      </c>
      <c r="I1970" s="160">
        <v>0.42311342592592593</v>
      </c>
      <c r="J1970" s="161">
        <v>-7.6549616666666704</v>
      </c>
      <c r="K1970" s="162">
        <v>34.945381666666698</v>
      </c>
      <c r="L1970" s="14" t="s">
        <v>204</v>
      </c>
      <c r="M1970" s="61">
        <v>4.3</v>
      </c>
      <c r="N1970" s="14" t="s">
        <v>33</v>
      </c>
      <c r="O1970" s="115">
        <v>1</v>
      </c>
      <c r="P1970" s="14" t="s">
        <v>31</v>
      </c>
      <c r="Q1970" s="14" t="s">
        <v>28</v>
      </c>
      <c r="R1970" s="14" t="s">
        <v>50</v>
      </c>
    </row>
    <row r="1971" spans="1:18" hidden="1" x14ac:dyDescent="0.25">
      <c r="A1971" s="176">
        <v>42491</v>
      </c>
      <c r="B1971" s="158">
        <v>42491</v>
      </c>
      <c r="C1971" s="159" t="s">
        <v>328</v>
      </c>
      <c r="D1971" s="56">
        <v>2016</v>
      </c>
      <c r="E1971" s="61" t="s">
        <v>341</v>
      </c>
      <c r="F1971" s="56">
        <v>1</v>
      </c>
      <c r="G1971" s="61" t="s">
        <v>134</v>
      </c>
      <c r="H1971" s="61" t="s">
        <v>134</v>
      </c>
      <c r="I1971" s="160">
        <v>0.43708333333333332</v>
      </c>
      <c r="J1971" s="161">
        <v>-7.65438666666667</v>
      </c>
      <c r="K1971" s="162">
        <v>34.974004999999998</v>
      </c>
      <c r="L1971" s="14" t="s">
        <v>204</v>
      </c>
      <c r="M1971" s="61">
        <v>8.5</v>
      </c>
      <c r="N1971" s="14" t="s">
        <v>26</v>
      </c>
      <c r="O1971" s="115">
        <v>1</v>
      </c>
      <c r="P1971" s="14" t="s">
        <v>34</v>
      </c>
      <c r="Q1971" s="14" t="s">
        <v>28</v>
      </c>
      <c r="R1971" s="14" t="s">
        <v>35</v>
      </c>
    </row>
    <row r="1972" spans="1:18" hidden="1" x14ac:dyDescent="0.25">
      <c r="A1972" s="176">
        <v>42491</v>
      </c>
      <c r="B1972" s="158">
        <v>42491</v>
      </c>
      <c r="C1972" s="159" t="s">
        <v>328</v>
      </c>
      <c r="D1972" s="56">
        <v>2016</v>
      </c>
      <c r="E1972" s="61" t="s">
        <v>341</v>
      </c>
      <c r="F1972" s="56">
        <v>1</v>
      </c>
      <c r="G1972" s="61" t="s">
        <v>134</v>
      </c>
      <c r="H1972" s="61" t="s">
        <v>134</v>
      </c>
      <c r="I1972" s="160">
        <v>0.44476851851851856</v>
      </c>
      <c r="J1972" s="161">
        <v>-7.6544166666666698</v>
      </c>
      <c r="K1972" s="162">
        <v>34.976186666666699</v>
      </c>
      <c r="L1972" s="14" t="s">
        <v>204</v>
      </c>
      <c r="M1972" s="61">
        <v>9</v>
      </c>
      <c r="N1972" s="14" t="s">
        <v>26</v>
      </c>
      <c r="O1972" s="115">
        <v>1</v>
      </c>
      <c r="P1972" s="14" t="s">
        <v>31</v>
      </c>
      <c r="Q1972" s="14" t="s">
        <v>28</v>
      </c>
      <c r="R1972" s="14" t="s">
        <v>29</v>
      </c>
    </row>
    <row r="1973" spans="1:18" hidden="1" x14ac:dyDescent="0.25">
      <c r="A1973" s="176">
        <v>42491</v>
      </c>
      <c r="B1973" s="158">
        <v>42491</v>
      </c>
      <c r="C1973" s="159" t="s">
        <v>328</v>
      </c>
      <c r="D1973" s="56">
        <v>2016</v>
      </c>
      <c r="E1973" s="61" t="s">
        <v>341</v>
      </c>
      <c r="F1973" s="56">
        <v>1</v>
      </c>
      <c r="G1973" s="61" t="s">
        <v>134</v>
      </c>
      <c r="H1973" s="61" t="s">
        <v>134</v>
      </c>
      <c r="I1973" s="160">
        <v>0.45655092592592594</v>
      </c>
      <c r="J1973" s="161">
        <v>-7.6531433333333299</v>
      </c>
      <c r="K1973" s="162">
        <v>34.988675000000001</v>
      </c>
      <c r="L1973" s="14" t="s">
        <v>204</v>
      </c>
      <c r="M1973" s="61">
        <v>11.1</v>
      </c>
      <c r="N1973" s="14" t="s">
        <v>33</v>
      </c>
      <c r="O1973" s="115">
        <v>1</v>
      </c>
      <c r="P1973" s="14" t="s">
        <v>31</v>
      </c>
      <c r="Q1973" s="14" t="s">
        <v>28</v>
      </c>
      <c r="R1973" s="14" t="s">
        <v>50</v>
      </c>
    </row>
    <row r="1974" spans="1:18" hidden="1" x14ac:dyDescent="0.25">
      <c r="A1974" s="176">
        <v>42491</v>
      </c>
      <c r="B1974" s="158">
        <v>42491</v>
      </c>
      <c r="C1974" s="159" t="s">
        <v>328</v>
      </c>
      <c r="D1974" s="56">
        <v>2016</v>
      </c>
      <c r="E1974" s="61" t="s">
        <v>341</v>
      </c>
      <c r="F1974" s="56">
        <v>1</v>
      </c>
      <c r="G1974" s="61" t="s">
        <v>134</v>
      </c>
      <c r="H1974" s="61" t="s">
        <v>134</v>
      </c>
      <c r="I1974" s="160">
        <v>0.4649652777777778</v>
      </c>
      <c r="J1974" s="161">
        <v>-7.6381199999999998</v>
      </c>
      <c r="K1974" s="162">
        <v>34.989353333333298</v>
      </c>
      <c r="L1974" s="14" t="s">
        <v>204</v>
      </c>
      <c r="M1974" s="61">
        <v>12.9</v>
      </c>
      <c r="N1974" s="14" t="s">
        <v>37</v>
      </c>
      <c r="O1974" s="115">
        <v>1</v>
      </c>
      <c r="P1974" s="14" t="s">
        <v>31</v>
      </c>
      <c r="Q1974" s="14" t="s">
        <v>28</v>
      </c>
      <c r="R1974" s="14" t="s">
        <v>35</v>
      </c>
    </row>
    <row r="1975" spans="1:18" hidden="1" x14ac:dyDescent="0.25">
      <c r="A1975" s="176">
        <v>42491</v>
      </c>
      <c r="B1975" s="158">
        <v>42491</v>
      </c>
      <c r="C1975" s="159" t="s">
        <v>328</v>
      </c>
      <c r="D1975" s="56">
        <v>2016</v>
      </c>
      <c r="E1975" s="61" t="s">
        <v>341</v>
      </c>
      <c r="F1975" s="56">
        <v>1</v>
      </c>
      <c r="G1975" s="61" t="s">
        <v>134</v>
      </c>
      <c r="H1975" s="61" t="s">
        <v>134</v>
      </c>
      <c r="I1975" s="160">
        <v>0.4670138888888889</v>
      </c>
      <c r="J1975" s="161">
        <v>-7.6354649999999999</v>
      </c>
      <c r="K1975" s="162">
        <v>34.989781666666701</v>
      </c>
      <c r="L1975" s="14" t="s">
        <v>204</v>
      </c>
      <c r="M1975" s="61">
        <v>13.2</v>
      </c>
      <c r="N1975" s="14" t="s">
        <v>33</v>
      </c>
      <c r="O1975" s="115">
        <v>1</v>
      </c>
      <c r="P1975" s="14" t="s">
        <v>27</v>
      </c>
      <c r="Q1975" s="14" t="s">
        <v>28</v>
      </c>
      <c r="R1975" s="14" t="s">
        <v>35</v>
      </c>
    </row>
    <row r="1976" spans="1:18" hidden="1" x14ac:dyDescent="0.25">
      <c r="A1976" s="176">
        <v>42491</v>
      </c>
      <c r="B1976" s="158">
        <v>42491</v>
      </c>
      <c r="C1976" s="159" t="s">
        <v>328</v>
      </c>
      <c r="D1976" s="56">
        <v>2016</v>
      </c>
      <c r="E1976" s="61" t="s">
        <v>341</v>
      </c>
      <c r="F1976" s="56">
        <v>1</v>
      </c>
      <c r="G1976" s="61" t="s">
        <v>134</v>
      </c>
      <c r="H1976" s="61" t="s">
        <v>134</v>
      </c>
      <c r="I1976" s="160">
        <v>0.47143518518518518</v>
      </c>
      <c r="J1976" s="161">
        <v>-7.62635166666667</v>
      </c>
      <c r="K1976" s="162">
        <v>34.994336666666698</v>
      </c>
      <c r="L1976" s="14" t="s">
        <v>204</v>
      </c>
      <c r="M1976" s="61">
        <v>14.3</v>
      </c>
      <c r="N1976" s="14" t="s">
        <v>26</v>
      </c>
      <c r="O1976" s="115">
        <v>1</v>
      </c>
      <c r="P1976" s="14" t="s">
        <v>31</v>
      </c>
      <c r="Q1976" s="14" t="s">
        <v>28</v>
      </c>
      <c r="R1976" s="14" t="s">
        <v>35</v>
      </c>
    </row>
    <row r="1977" spans="1:18" hidden="1" x14ac:dyDescent="0.25">
      <c r="A1977" s="176">
        <v>42491</v>
      </c>
      <c r="B1977" s="158">
        <v>42491</v>
      </c>
      <c r="C1977" s="159" t="s">
        <v>328</v>
      </c>
      <c r="D1977" s="56">
        <v>2016</v>
      </c>
      <c r="E1977" s="61" t="s">
        <v>341</v>
      </c>
      <c r="F1977" s="56">
        <v>1</v>
      </c>
      <c r="G1977" s="61" t="s">
        <v>134</v>
      </c>
      <c r="H1977" s="61" t="s">
        <v>134</v>
      </c>
      <c r="I1977" s="160">
        <v>0.47693287037037035</v>
      </c>
      <c r="J1977" s="161">
        <v>-7.6135549999999999</v>
      </c>
      <c r="K1977" s="162">
        <v>35.006574999999998</v>
      </c>
      <c r="L1977" s="14" t="s">
        <v>204</v>
      </c>
      <c r="M1977" s="61">
        <v>16.600000000000001</v>
      </c>
      <c r="N1977" s="14" t="s">
        <v>33</v>
      </c>
      <c r="O1977" s="115">
        <v>1</v>
      </c>
      <c r="P1977" s="14" t="s">
        <v>31</v>
      </c>
      <c r="Q1977" s="14" t="s">
        <v>28</v>
      </c>
      <c r="R1977" s="14" t="s">
        <v>50</v>
      </c>
    </row>
    <row r="1978" spans="1:18" hidden="1" x14ac:dyDescent="0.25">
      <c r="A1978" s="176">
        <v>42491</v>
      </c>
      <c r="B1978" s="158">
        <v>42491</v>
      </c>
      <c r="C1978" s="159" t="s">
        <v>328</v>
      </c>
      <c r="D1978" s="56">
        <v>2016</v>
      </c>
      <c r="E1978" s="61" t="s">
        <v>341</v>
      </c>
      <c r="F1978" s="56">
        <v>1</v>
      </c>
      <c r="G1978" s="61" t="s">
        <v>134</v>
      </c>
      <c r="H1978" s="61" t="s">
        <v>134</v>
      </c>
      <c r="I1978" s="160">
        <v>0.48063657407407406</v>
      </c>
      <c r="J1978" s="161">
        <v>-7.6134516666666698</v>
      </c>
      <c r="K1978" s="162">
        <v>35.006688333333301</v>
      </c>
      <c r="L1978" s="14" t="s">
        <v>204</v>
      </c>
      <c r="M1978" s="61">
        <v>16.7</v>
      </c>
      <c r="N1978" s="14" t="s">
        <v>26</v>
      </c>
      <c r="O1978" s="115">
        <v>1</v>
      </c>
      <c r="P1978" s="14" t="s">
        <v>27</v>
      </c>
      <c r="Q1978" s="14" t="s">
        <v>28</v>
      </c>
      <c r="R1978" s="14" t="s">
        <v>35</v>
      </c>
    </row>
    <row r="1979" spans="1:18" hidden="1" x14ac:dyDescent="0.25">
      <c r="A1979" s="176">
        <v>42491</v>
      </c>
      <c r="B1979" s="158">
        <v>42491</v>
      </c>
      <c r="C1979" s="159" t="s">
        <v>328</v>
      </c>
      <c r="D1979" s="56">
        <v>2016</v>
      </c>
      <c r="E1979" s="61" t="s">
        <v>341</v>
      </c>
      <c r="F1979" s="56">
        <v>1</v>
      </c>
      <c r="G1979" s="61" t="s">
        <v>134</v>
      </c>
      <c r="H1979" s="61" t="s">
        <v>134</v>
      </c>
      <c r="I1979" s="160">
        <v>0.48140046296296296</v>
      </c>
      <c r="J1979" s="161">
        <v>-7.6133600000000001</v>
      </c>
      <c r="K1979" s="162">
        <v>35.006643333333301</v>
      </c>
      <c r="L1979" s="14" t="s">
        <v>204</v>
      </c>
      <c r="M1979" s="61">
        <v>16.7</v>
      </c>
      <c r="N1979" s="14" t="s">
        <v>30</v>
      </c>
      <c r="O1979" s="115">
        <v>1</v>
      </c>
      <c r="P1979" s="14" t="s">
        <v>31</v>
      </c>
      <c r="Q1979" s="14" t="s">
        <v>28</v>
      </c>
      <c r="R1979" s="14" t="s">
        <v>29</v>
      </c>
    </row>
    <row r="1980" spans="1:18" hidden="1" x14ac:dyDescent="0.25">
      <c r="A1980" s="176">
        <v>42491</v>
      </c>
      <c r="B1980" s="158">
        <v>42491</v>
      </c>
      <c r="C1980" s="159" t="s">
        <v>328</v>
      </c>
      <c r="D1980" s="56">
        <v>2016</v>
      </c>
      <c r="E1980" s="61" t="s">
        <v>341</v>
      </c>
      <c r="F1980" s="56">
        <v>1</v>
      </c>
      <c r="G1980" s="61" t="s">
        <v>134</v>
      </c>
      <c r="H1980" s="61" t="s">
        <v>134</v>
      </c>
      <c r="I1980" s="160">
        <v>0.48986111111111108</v>
      </c>
      <c r="J1980" s="161">
        <v>-7.5988699999999998</v>
      </c>
      <c r="K1980" s="162">
        <v>35.0009083333333</v>
      </c>
      <c r="L1980" s="14" t="s">
        <v>204</v>
      </c>
      <c r="M1980" s="61">
        <v>19</v>
      </c>
      <c r="N1980" s="14" t="s">
        <v>37</v>
      </c>
      <c r="O1980" s="115">
        <v>1</v>
      </c>
      <c r="P1980" s="14" t="s">
        <v>27</v>
      </c>
      <c r="Q1980" s="14" t="s">
        <v>28</v>
      </c>
      <c r="R1980" s="14" t="s">
        <v>35</v>
      </c>
    </row>
    <row r="1981" spans="1:18" hidden="1" x14ac:dyDescent="0.25">
      <c r="A1981" s="176">
        <v>42491</v>
      </c>
      <c r="B1981" s="158">
        <v>42491</v>
      </c>
      <c r="C1981" s="159" t="s">
        <v>328</v>
      </c>
      <c r="D1981" s="56">
        <v>2016</v>
      </c>
      <c r="E1981" s="61" t="s">
        <v>341</v>
      </c>
      <c r="F1981" s="56">
        <v>1</v>
      </c>
      <c r="G1981" s="61" t="s">
        <v>134</v>
      </c>
      <c r="H1981" s="61" t="s">
        <v>134</v>
      </c>
      <c r="I1981" s="160">
        <v>0.49319444444444444</v>
      </c>
      <c r="J1981" s="161">
        <v>-7.5949266666666704</v>
      </c>
      <c r="K1981" s="162">
        <v>35.001978333333298</v>
      </c>
      <c r="L1981" s="14" t="s">
        <v>204</v>
      </c>
      <c r="M1981" s="61">
        <v>19.5</v>
      </c>
      <c r="N1981" s="14" t="s">
        <v>30</v>
      </c>
      <c r="O1981" s="115">
        <v>1</v>
      </c>
      <c r="P1981" s="14" t="s">
        <v>31</v>
      </c>
      <c r="Q1981" s="14" t="s">
        <v>28</v>
      </c>
      <c r="R1981" s="14" t="s">
        <v>50</v>
      </c>
    </row>
    <row r="1982" spans="1:18" hidden="1" x14ac:dyDescent="0.25">
      <c r="A1982" s="176">
        <v>42491</v>
      </c>
      <c r="B1982" s="158">
        <v>42491</v>
      </c>
      <c r="C1982" s="159" t="s">
        <v>328</v>
      </c>
      <c r="D1982" s="56">
        <v>2016</v>
      </c>
      <c r="E1982" s="61" t="s">
        <v>341</v>
      </c>
      <c r="F1982" s="56">
        <v>1</v>
      </c>
      <c r="G1982" s="61" t="s">
        <v>134</v>
      </c>
      <c r="H1982" s="61" t="s">
        <v>134</v>
      </c>
      <c r="I1982" s="160">
        <v>0.56900462962962961</v>
      </c>
      <c r="J1982" s="161">
        <v>-7.6003216666666704</v>
      </c>
      <c r="K1982" s="162">
        <v>34.940391666666699</v>
      </c>
      <c r="L1982" s="14" t="s">
        <v>204</v>
      </c>
      <c r="M1982" s="61">
        <v>38.4</v>
      </c>
      <c r="N1982" s="14" t="s">
        <v>37</v>
      </c>
      <c r="O1982" s="115">
        <v>1</v>
      </c>
      <c r="P1982" s="14" t="s">
        <v>31</v>
      </c>
      <c r="Q1982" s="14" t="s">
        <v>28</v>
      </c>
      <c r="R1982" s="14" t="s">
        <v>50</v>
      </c>
    </row>
    <row r="1983" spans="1:18" hidden="1" x14ac:dyDescent="0.25">
      <c r="A1983" s="176">
        <v>42491</v>
      </c>
      <c r="B1983" s="158">
        <v>42491</v>
      </c>
      <c r="C1983" s="159" t="s">
        <v>328</v>
      </c>
      <c r="D1983" s="56">
        <v>2016</v>
      </c>
      <c r="E1983" s="61" t="s">
        <v>341</v>
      </c>
      <c r="F1983" s="56">
        <v>1</v>
      </c>
      <c r="G1983" s="61" t="s">
        <v>134</v>
      </c>
      <c r="H1983" s="61" t="s">
        <v>134</v>
      </c>
      <c r="I1983" s="160">
        <v>0.57254629629629628</v>
      </c>
      <c r="J1983" s="161">
        <v>-7.5934366666666602</v>
      </c>
      <c r="K1983" s="162">
        <v>34.954538333333304</v>
      </c>
      <c r="L1983" s="14" t="s">
        <v>204</v>
      </c>
      <c r="M1983" s="61">
        <v>40.299999999999997</v>
      </c>
      <c r="N1983" s="14" t="s">
        <v>37</v>
      </c>
      <c r="O1983" s="115">
        <v>1</v>
      </c>
      <c r="P1983" s="14" t="s">
        <v>27</v>
      </c>
      <c r="Q1983" s="14" t="s">
        <v>28</v>
      </c>
      <c r="R1983" s="14" t="s">
        <v>35</v>
      </c>
    </row>
    <row r="1984" spans="1:18" hidden="1" x14ac:dyDescent="0.25">
      <c r="A1984" s="176">
        <v>42491</v>
      </c>
      <c r="B1984" s="158">
        <v>42491</v>
      </c>
      <c r="C1984" s="159" t="s">
        <v>328</v>
      </c>
      <c r="D1984" s="56">
        <v>2016</v>
      </c>
      <c r="E1984" s="61" t="s">
        <v>341</v>
      </c>
      <c r="F1984" s="56">
        <v>1</v>
      </c>
      <c r="G1984" s="61" t="s">
        <v>134</v>
      </c>
      <c r="H1984" s="61" t="s">
        <v>134</v>
      </c>
      <c r="I1984" s="160">
        <v>0.57512731481481483</v>
      </c>
      <c r="J1984" s="161">
        <v>-7.58765</v>
      </c>
      <c r="K1984" s="162">
        <v>34.962023333333299</v>
      </c>
      <c r="L1984" s="14" t="s">
        <v>204</v>
      </c>
      <c r="M1984" s="61">
        <v>41.3</v>
      </c>
      <c r="N1984" s="14" t="s">
        <v>33</v>
      </c>
      <c r="O1984" s="115">
        <v>1</v>
      </c>
      <c r="P1984" s="14" t="s">
        <v>27</v>
      </c>
      <c r="Q1984" s="14" t="s">
        <v>38</v>
      </c>
    </row>
    <row r="1985" spans="1:18" hidden="1" x14ac:dyDescent="0.25">
      <c r="A1985" s="176">
        <v>42491</v>
      </c>
      <c r="B1985" s="158">
        <v>42491</v>
      </c>
      <c r="C1985" s="159" t="s">
        <v>328</v>
      </c>
      <c r="D1985" s="56">
        <v>2016</v>
      </c>
      <c r="E1985" s="61" t="s">
        <v>341</v>
      </c>
      <c r="F1985" s="56">
        <v>1</v>
      </c>
      <c r="G1985" s="61" t="s">
        <v>134</v>
      </c>
      <c r="H1985" s="61" t="s">
        <v>134</v>
      </c>
      <c r="I1985" s="160">
        <v>0.58065972222222217</v>
      </c>
      <c r="J1985" s="161">
        <v>-7.5768849999999999</v>
      </c>
      <c r="K1985" s="162">
        <v>34.962056666666697</v>
      </c>
      <c r="L1985" s="14" t="s">
        <v>204</v>
      </c>
      <c r="M1985" s="61">
        <v>42.7</v>
      </c>
      <c r="N1985" s="14" t="s">
        <v>26</v>
      </c>
      <c r="O1985" s="115">
        <v>1</v>
      </c>
      <c r="P1985" s="14" t="s">
        <v>31</v>
      </c>
      <c r="Q1985" s="14" t="s">
        <v>28</v>
      </c>
      <c r="R1985" s="14" t="s">
        <v>35</v>
      </c>
    </row>
    <row r="1986" spans="1:18" hidden="1" x14ac:dyDescent="0.25">
      <c r="A1986" s="176">
        <v>42491</v>
      </c>
      <c r="B1986" s="158">
        <v>42491</v>
      </c>
      <c r="C1986" s="159" t="s">
        <v>328</v>
      </c>
      <c r="D1986" s="56">
        <v>2016</v>
      </c>
      <c r="E1986" s="61" t="s">
        <v>341</v>
      </c>
      <c r="F1986" s="56">
        <v>1</v>
      </c>
      <c r="G1986" s="61" t="s">
        <v>134</v>
      </c>
      <c r="H1986" s="61" t="s">
        <v>134</v>
      </c>
      <c r="I1986" s="160">
        <v>0.58121527777777782</v>
      </c>
      <c r="J1986" s="161">
        <v>-7.57680166666667</v>
      </c>
      <c r="K1986" s="162">
        <v>34.962028333333301</v>
      </c>
      <c r="L1986" s="14" t="s">
        <v>204</v>
      </c>
      <c r="M1986" s="61">
        <v>42.7</v>
      </c>
      <c r="N1986" s="14" t="s">
        <v>33</v>
      </c>
      <c r="O1986" s="115">
        <v>1</v>
      </c>
      <c r="P1986" s="14" t="s">
        <v>27</v>
      </c>
      <c r="Q1986" s="14" t="s">
        <v>28</v>
      </c>
      <c r="R1986" s="14" t="s">
        <v>29</v>
      </c>
    </row>
    <row r="1987" spans="1:18" hidden="1" x14ac:dyDescent="0.25">
      <c r="A1987" s="176">
        <v>42491</v>
      </c>
      <c r="B1987" s="158">
        <v>42491</v>
      </c>
      <c r="C1987" s="159" t="s">
        <v>328</v>
      </c>
      <c r="D1987" s="56">
        <v>2016</v>
      </c>
      <c r="E1987" s="61" t="s">
        <v>341</v>
      </c>
      <c r="F1987" s="56">
        <v>1</v>
      </c>
      <c r="G1987" s="61" t="s">
        <v>134</v>
      </c>
      <c r="H1987" s="61" t="s">
        <v>134</v>
      </c>
      <c r="I1987" s="160">
        <v>0.59625000000000006</v>
      </c>
      <c r="J1987" s="161">
        <v>-7.5563566666666704</v>
      </c>
      <c r="K1987" s="162">
        <v>35.000243333333302</v>
      </c>
      <c r="L1987" s="14" t="s">
        <v>204</v>
      </c>
      <c r="M1987" s="61">
        <v>48.5</v>
      </c>
      <c r="N1987" s="14" t="s">
        <v>37</v>
      </c>
      <c r="O1987" s="115">
        <v>1</v>
      </c>
      <c r="P1987" s="14" t="s">
        <v>34</v>
      </c>
      <c r="Q1987" s="14" t="s">
        <v>38</v>
      </c>
    </row>
    <row r="1988" spans="1:18" hidden="1" x14ac:dyDescent="0.25">
      <c r="A1988" s="176">
        <v>42491</v>
      </c>
      <c r="B1988" s="158">
        <v>42491</v>
      </c>
      <c r="C1988" s="159" t="s">
        <v>328</v>
      </c>
      <c r="D1988" s="56">
        <v>2016</v>
      </c>
      <c r="E1988" s="61" t="s">
        <v>341</v>
      </c>
      <c r="F1988" s="56">
        <v>1</v>
      </c>
      <c r="G1988" s="61" t="s">
        <v>134</v>
      </c>
      <c r="H1988" s="61" t="s">
        <v>134</v>
      </c>
      <c r="I1988" s="160">
        <v>0.59952546296296294</v>
      </c>
      <c r="J1988" s="161">
        <v>-7.5591483333333302</v>
      </c>
      <c r="K1988" s="162">
        <v>35.007928333333297</v>
      </c>
      <c r="L1988" s="14" t="s">
        <v>204</v>
      </c>
      <c r="M1988" s="61">
        <v>49.7</v>
      </c>
      <c r="N1988" s="14" t="s">
        <v>37</v>
      </c>
      <c r="O1988" s="115">
        <v>1</v>
      </c>
      <c r="P1988" s="14" t="s">
        <v>27</v>
      </c>
      <c r="Q1988" s="14" t="s">
        <v>28</v>
      </c>
      <c r="R1988" s="14" t="s">
        <v>35</v>
      </c>
    </row>
    <row r="1989" spans="1:18" hidden="1" x14ac:dyDescent="0.25">
      <c r="A1989" s="176">
        <v>42491</v>
      </c>
      <c r="B1989" s="158">
        <v>42491</v>
      </c>
      <c r="C1989" s="159" t="s">
        <v>328</v>
      </c>
      <c r="D1989" s="56">
        <v>2016</v>
      </c>
      <c r="E1989" s="61" t="s">
        <v>341</v>
      </c>
      <c r="F1989" s="56">
        <v>1</v>
      </c>
      <c r="G1989" s="61" t="s">
        <v>134</v>
      </c>
      <c r="H1989" s="61" t="s">
        <v>134</v>
      </c>
      <c r="I1989" s="160">
        <v>0.63427083333333334</v>
      </c>
      <c r="J1989" s="161">
        <v>-7.53107333333333</v>
      </c>
      <c r="K1989" s="162">
        <v>35.061536666666697</v>
      </c>
      <c r="L1989" s="14" t="s">
        <v>204</v>
      </c>
      <c r="M1989" s="61">
        <v>58.3</v>
      </c>
      <c r="N1989" s="14" t="s">
        <v>33</v>
      </c>
      <c r="O1989" s="115">
        <v>1</v>
      </c>
      <c r="P1989" s="14" t="s">
        <v>31</v>
      </c>
      <c r="Q1989" s="14" t="s">
        <v>28</v>
      </c>
      <c r="R1989" s="14" t="s">
        <v>50</v>
      </c>
    </row>
    <row r="1990" spans="1:18" hidden="1" x14ac:dyDescent="0.25">
      <c r="A1990" s="176">
        <v>42491</v>
      </c>
      <c r="B1990" s="158">
        <v>42491</v>
      </c>
      <c r="C1990" s="159" t="s">
        <v>328</v>
      </c>
      <c r="D1990" s="56">
        <v>2016</v>
      </c>
      <c r="E1990" s="61" t="s">
        <v>341</v>
      </c>
      <c r="F1990" s="56">
        <v>1</v>
      </c>
      <c r="G1990" s="61" t="s">
        <v>134</v>
      </c>
      <c r="H1990" s="61" t="s">
        <v>134</v>
      </c>
      <c r="I1990" s="160">
        <v>0.63476851851851845</v>
      </c>
      <c r="J1990" s="161">
        <v>-7.5310783333333298</v>
      </c>
      <c r="K1990" s="162">
        <v>35.061556666666696</v>
      </c>
      <c r="L1990" s="14" t="s">
        <v>204</v>
      </c>
      <c r="M1990" s="61">
        <v>58.3</v>
      </c>
      <c r="N1990" s="14" t="s">
        <v>30</v>
      </c>
      <c r="O1990" s="115">
        <v>1</v>
      </c>
      <c r="P1990" s="14" t="s">
        <v>31</v>
      </c>
      <c r="Q1990" s="14" t="s">
        <v>28</v>
      </c>
      <c r="R1990" s="14" t="s">
        <v>50</v>
      </c>
    </row>
    <row r="1991" spans="1:18" hidden="1" x14ac:dyDescent="0.25">
      <c r="A1991" s="176">
        <v>42491</v>
      </c>
      <c r="B1991" s="158">
        <v>42491</v>
      </c>
      <c r="C1991" s="159" t="s">
        <v>328</v>
      </c>
      <c r="D1991" s="56">
        <v>2016</v>
      </c>
      <c r="E1991" s="61" t="s">
        <v>341</v>
      </c>
      <c r="F1991" s="56">
        <v>1</v>
      </c>
      <c r="G1991" s="61" t="s">
        <v>134</v>
      </c>
      <c r="H1991" s="61" t="s">
        <v>134</v>
      </c>
      <c r="I1991" s="160">
        <v>0.64312500000000006</v>
      </c>
      <c r="J1991" s="161">
        <v>-7.5316549999999998</v>
      </c>
      <c r="K1991" s="162">
        <v>35.081000000000003</v>
      </c>
      <c r="L1991" s="14" t="s">
        <v>204</v>
      </c>
      <c r="M1991" s="61">
        <v>60.5</v>
      </c>
      <c r="N1991" s="14" t="s">
        <v>41</v>
      </c>
      <c r="O1991" s="115">
        <v>1</v>
      </c>
      <c r="P1991" s="14" t="s">
        <v>31</v>
      </c>
      <c r="Q1991" s="14" t="s">
        <v>28</v>
      </c>
      <c r="R1991" s="14" t="s">
        <v>50</v>
      </c>
    </row>
    <row r="1992" spans="1:18" hidden="1" x14ac:dyDescent="0.25">
      <c r="A1992" s="176">
        <v>42491</v>
      </c>
      <c r="B1992" s="158">
        <v>42491</v>
      </c>
      <c r="C1992" s="159" t="s">
        <v>328</v>
      </c>
      <c r="D1992" s="56">
        <v>2016</v>
      </c>
      <c r="E1992" s="61" t="s">
        <v>341</v>
      </c>
      <c r="F1992" s="56">
        <v>1</v>
      </c>
      <c r="G1992" s="61" t="s">
        <v>134</v>
      </c>
      <c r="H1992" s="61" t="s">
        <v>134</v>
      </c>
      <c r="I1992" s="160">
        <v>0.64405092592592594</v>
      </c>
      <c r="J1992" s="161">
        <v>-7.5318350000000001</v>
      </c>
      <c r="K1992" s="162">
        <v>35.080988333333302</v>
      </c>
      <c r="L1992" s="14" t="s">
        <v>204</v>
      </c>
      <c r="M1992" s="61">
        <v>60.5</v>
      </c>
      <c r="N1992" s="14" t="s">
        <v>30</v>
      </c>
      <c r="O1992" s="115">
        <v>1</v>
      </c>
      <c r="P1992" s="14" t="s">
        <v>31</v>
      </c>
      <c r="Q1992" s="14" t="s">
        <v>28</v>
      </c>
      <c r="R1992" s="14" t="s">
        <v>50</v>
      </c>
    </row>
    <row r="1993" spans="1:18" hidden="1" x14ac:dyDescent="0.25">
      <c r="A1993" s="176">
        <v>42491</v>
      </c>
      <c r="B1993" s="158">
        <v>42491</v>
      </c>
      <c r="C1993" s="159" t="s">
        <v>328</v>
      </c>
      <c r="D1993" s="56">
        <v>2016</v>
      </c>
      <c r="E1993" s="61" t="s">
        <v>341</v>
      </c>
      <c r="F1993" s="56">
        <v>1</v>
      </c>
      <c r="G1993" s="61" t="s">
        <v>134</v>
      </c>
      <c r="H1993" s="61" t="s">
        <v>134</v>
      </c>
      <c r="I1993" s="160">
        <v>0.65766203703703707</v>
      </c>
      <c r="J1993" s="161">
        <v>-7.5305683333333304</v>
      </c>
      <c r="K1993" s="162">
        <v>35.088498333333298</v>
      </c>
      <c r="L1993" s="14" t="s">
        <v>204</v>
      </c>
      <c r="M1993" s="61">
        <v>61.4</v>
      </c>
      <c r="N1993" s="14" t="s">
        <v>42</v>
      </c>
      <c r="O1993" s="115">
        <v>1</v>
      </c>
      <c r="P1993" s="14" t="s">
        <v>27</v>
      </c>
      <c r="Q1993" s="14" t="s">
        <v>28</v>
      </c>
      <c r="R1993" s="14" t="s">
        <v>35</v>
      </c>
    </row>
    <row r="1994" spans="1:18" hidden="1" x14ac:dyDescent="0.25">
      <c r="A1994" s="176">
        <v>42491</v>
      </c>
      <c r="B1994" s="158">
        <v>42491</v>
      </c>
      <c r="C1994" s="159" t="s">
        <v>328</v>
      </c>
      <c r="D1994" s="56">
        <v>2016</v>
      </c>
      <c r="E1994" s="61" t="s">
        <v>341</v>
      </c>
      <c r="F1994" s="56">
        <v>1</v>
      </c>
      <c r="G1994" s="61" t="s">
        <v>134</v>
      </c>
      <c r="H1994" s="61" t="s">
        <v>134</v>
      </c>
      <c r="I1994" s="160">
        <v>0.6592824074074074</v>
      </c>
      <c r="J1994" s="161">
        <v>-7.5305716666666704</v>
      </c>
      <c r="K1994" s="162">
        <v>35.088405000000002</v>
      </c>
      <c r="L1994" s="14" t="s">
        <v>204</v>
      </c>
      <c r="M1994" s="61">
        <v>61.4</v>
      </c>
      <c r="N1994" s="14" t="s">
        <v>37</v>
      </c>
      <c r="O1994" s="115">
        <v>1</v>
      </c>
      <c r="P1994" s="14" t="s">
        <v>27</v>
      </c>
      <c r="Q1994" s="14" t="s">
        <v>28</v>
      </c>
      <c r="R1994" s="14" t="s">
        <v>35</v>
      </c>
    </row>
    <row r="1995" spans="1:18" hidden="1" x14ac:dyDescent="0.25">
      <c r="A1995" s="176">
        <v>42491</v>
      </c>
      <c r="B1995" s="158">
        <v>42491</v>
      </c>
      <c r="C1995" s="159" t="s">
        <v>328</v>
      </c>
      <c r="D1995" s="56">
        <v>2016</v>
      </c>
      <c r="E1995" s="61" t="s">
        <v>341</v>
      </c>
      <c r="F1995" s="56">
        <v>1</v>
      </c>
      <c r="G1995" s="61" t="s">
        <v>134</v>
      </c>
      <c r="H1995" s="61" t="s">
        <v>134</v>
      </c>
      <c r="I1995" s="160">
        <v>0.65962962962962968</v>
      </c>
      <c r="J1995" s="161">
        <v>-7.5306166666666696</v>
      </c>
      <c r="K1995" s="162">
        <v>35.088403333333297</v>
      </c>
      <c r="L1995" s="14" t="s">
        <v>204</v>
      </c>
      <c r="M1995" s="61">
        <v>61.4</v>
      </c>
      <c r="N1995" s="14" t="s">
        <v>26</v>
      </c>
      <c r="O1995" s="115">
        <v>1</v>
      </c>
      <c r="P1995" s="14" t="s">
        <v>27</v>
      </c>
      <c r="Q1995" s="14" t="s">
        <v>28</v>
      </c>
      <c r="R1995" s="14" t="s">
        <v>35</v>
      </c>
    </row>
    <row r="1996" spans="1:18" hidden="1" x14ac:dyDescent="0.25">
      <c r="A1996" s="176">
        <v>42491</v>
      </c>
      <c r="B1996" s="158">
        <v>42491</v>
      </c>
      <c r="C1996" s="159" t="s">
        <v>328</v>
      </c>
      <c r="D1996" s="56">
        <v>2016</v>
      </c>
      <c r="E1996" s="61" t="s">
        <v>341</v>
      </c>
      <c r="F1996" s="56">
        <v>1</v>
      </c>
      <c r="G1996" s="61" t="s">
        <v>134</v>
      </c>
      <c r="H1996" s="61" t="s">
        <v>134</v>
      </c>
      <c r="I1996" s="160">
        <v>0.6661921296296297</v>
      </c>
      <c r="J1996" s="161">
        <v>-7.5178833333333301</v>
      </c>
      <c r="K1996" s="162">
        <v>35.098505000000003</v>
      </c>
      <c r="L1996" s="14" t="s">
        <v>204</v>
      </c>
      <c r="M1996" s="61">
        <v>63.3</v>
      </c>
      <c r="N1996" s="14" t="s">
        <v>26</v>
      </c>
      <c r="O1996" s="115">
        <v>1</v>
      </c>
      <c r="P1996" s="14" t="s">
        <v>31</v>
      </c>
      <c r="Q1996" s="14" t="s">
        <v>28</v>
      </c>
      <c r="R1996" s="14" t="s">
        <v>29</v>
      </c>
    </row>
    <row r="1997" spans="1:18" hidden="1" x14ac:dyDescent="0.25">
      <c r="A1997" s="176">
        <v>42492</v>
      </c>
      <c r="B1997" s="158">
        <v>42492</v>
      </c>
      <c r="C1997" s="159" t="s">
        <v>328</v>
      </c>
      <c r="D1997" s="56">
        <v>2016</v>
      </c>
      <c r="E1997" s="61" t="s">
        <v>341</v>
      </c>
      <c r="F1997" s="56">
        <v>1</v>
      </c>
      <c r="G1997" s="18" t="s">
        <v>140</v>
      </c>
      <c r="H1997" s="61" t="s">
        <v>140</v>
      </c>
      <c r="I1997" s="160">
        <v>0.40337962962962964</v>
      </c>
      <c r="J1997" s="161">
        <v>-7.7231866666666704</v>
      </c>
      <c r="K1997" s="162">
        <v>34.861096666666697</v>
      </c>
      <c r="L1997" s="14" t="s">
        <v>206</v>
      </c>
      <c r="M1997" s="61">
        <v>10.4</v>
      </c>
      <c r="N1997" s="14" t="s">
        <v>37</v>
      </c>
      <c r="O1997" s="115">
        <v>1</v>
      </c>
      <c r="P1997" s="14" t="s">
        <v>27</v>
      </c>
      <c r="Q1997" s="14" t="s">
        <v>28</v>
      </c>
      <c r="R1997" s="14" t="s">
        <v>35</v>
      </c>
    </row>
    <row r="1998" spans="1:18" hidden="1" x14ac:dyDescent="0.25">
      <c r="A1998" s="176">
        <v>42492</v>
      </c>
      <c r="B1998" s="158">
        <v>42492</v>
      </c>
      <c r="C1998" s="159" t="s">
        <v>328</v>
      </c>
      <c r="D1998" s="56">
        <v>2016</v>
      </c>
      <c r="E1998" s="61" t="s">
        <v>341</v>
      </c>
      <c r="F1998" s="56">
        <v>1</v>
      </c>
      <c r="G1998" s="18" t="s">
        <v>140</v>
      </c>
      <c r="H1998" s="61" t="s">
        <v>140</v>
      </c>
      <c r="I1998" s="160">
        <v>0.40436342592592589</v>
      </c>
      <c r="J1998" s="161">
        <v>-7.7232200000000004</v>
      </c>
      <c r="K1998" s="162">
        <v>34.860966666666698</v>
      </c>
      <c r="L1998" s="14" t="s">
        <v>206</v>
      </c>
      <c r="M1998" s="61">
        <v>10.4</v>
      </c>
      <c r="N1998" s="14" t="s">
        <v>41</v>
      </c>
      <c r="O1998" s="115">
        <v>1</v>
      </c>
      <c r="P1998" s="14" t="s">
        <v>34</v>
      </c>
      <c r="Q1998" s="14" t="s">
        <v>28</v>
      </c>
      <c r="R1998" s="14" t="s">
        <v>35</v>
      </c>
    </row>
    <row r="1999" spans="1:18" hidden="1" x14ac:dyDescent="0.25">
      <c r="A1999" s="176">
        <v>42492</v>
      </c>
      <c r="B1999" s="158">
        <v>42492</v>
      </c>
      <c r="C1999" s="159" t="s">
        <v>328</v>
      </c>
      <c r="D1999" s="56">
        <v>2016</v>
      </c>
      <c r="E1999" s="61" t="s">
        <v>341</v>
      </c>
      <c r="F1999" s="56">
        <v>1</v>
      </c>
      <c r="G1999" s="18" t="s">
        <v>140</v>
      </c>
      <c r="H1999" s="61" t="s">
        <v>140</v>
      </c>
      <c r="I1999" s="160">
        <v>0.40480324074074076</v>
      </c>
      <c r="J1999" s="161">
        <v>-7.7232766666666697</v>
      </c>
      <c r="K1999" s="162">
        <v>34.861069999999998</v>
      </c>
      <c r="L1999" s="14" t="s">
        <v>206</v>
      </c>
      <c r="M1999" s="61">
        <v>10.4</v>
      </c>
      <c r="N1999" s="14" t="s">
        <v>37</v>
      </c>
      <c r="O1999" s="115">
        <v>1</v>
      </c>
      <c r="P1999" s="14" t="s">
        <v>34</v>
      </c>
      <c r="Q1999" s="14" t="s">
        <v>28</v>
      </c>
      <c r="R1999" s="14" t="s">
        <v>35</v>
      </c>
    </row>
    <row r="2000" spans="1:18" hidden="1" x14ac:dyDescent="0.25">
      <c r="A2000" s="176">
        <v>42492</v>
      </c>
      <c r="B2000" s="158">
        <v>42492</v>
      </c>
      <c r="C2000" s="159" t="s">
        <v>328</v>
      </c>
      <c r="D2000" s="56">
        <v>2016</v>
      </c>
      <c r="E2000" s="61" t="s">
        <v>341</v>
      </c>
      <c r="F2000" s="56">
        <v>1</v>
      </c>
      <c r="G2000" s="18" t="s">
        <v>140</v>
      </c>
      <c r="H2000" s="61" t="s">
        <v>140</v>
      </c>
      <c r="I2000" s="160">
        <v>0.41829861111111111</v>
      </c>
      <c r="J2000" s="161">
        <v>-7.7380250000000004</v>
      </c>
      <c r="K2000" s="162">
        <v>34.8657166666667</v>
      </c>
      <c r="L2000" s="14" t="s">
        <v>206</v>
      </c>
      <c r="M2000" s="61">
        <v>12.7</v>
      </c>
      <c r="N2000" s="14" t="s">
        <v>42</v>
      </c>
      <c r="O2000" s="115">
        <v>1</v>
      </c>
      <c r="P2000" s="14" t="s">
        <v>34</v>
      </c>
      <c r="Q2000" s="14" t="s">
        <v>28</v>
      </c>
      <c r="R2000" s="14" t="s">
        <v>35</v>
      </c>
    </row>
    <row r="2001" spans="1:18" hidden="1" x14ac:dyDescent="0.25">
      <c r="A2001" s="176">
        <v>42492</v>
      </c>
      <c r="B2001" s="158">
        <v>42492</v>
      </c>
      <c r="C2001" s="159" t="s">
        <v>328</v>
      </c>
      <c r="D2001" s="56">
        <v>2016</v>
      </c>
      <c r="E2001" s="61" t="s">
        <v>341</v>
      </c>
      <c r="F2001" s="56">
        <v>1</v>
      </c>
      <c r="G2001" s="18" t="s">
        <v>140</v>
      </c>
      <c r="H2001" s="61" t="s">
        <v>140</v>
      </c>
      <c r="I2001" s="160">
        <v>0.41893518518518519</v>
      </c>
      <c r="J2001" s="161">
        <v>-7.7379416666666696</v>
      </c>
      <c r="K2001" s="162">
        <v>34.8656966666667</v>
      </c>
      <c r="L2001" s="14" t="s">
        <v>206</v>
      </c>
      <c r="M2001" s="61">
        <v>12.7</v>
      </c>
      <c r="N2001" s="14" t="s">
        <v>42</v>
      </c>
      <c r="O2001" s="115">
        <v>1</v>
      </c>
      <c r="P2001" s="14" t="s">
        <v>34</v>
      </c>
      <c r="Q2001" s="14" t="s">
        <v>28</v>
      </c>
      <c r="R2001" s="14" t="s">
        <v>29</v>
      </c>
    </row>
    <row r="2002" spans="1:18" hidden="1" x14ac:dyDescent="0.25">
      <c r="A2002" s="176">
        <v>42492</v>
      </c>
      <c r="B2002" s="158">
        <v>42492</v>
      </c>
      <c r="C2002" s="159" t="s">
        <v>328</v>
      </c>
      <c r="D2002" s="56">
        <v>2016</v>
      </c>
      <c r="E2002" s="61" t="s">
        <v>341</v>
      </c>
      <c r="F2002" s="56">
        <v>1</v>
      </c>
      <c r="G2002" s="18" t="s">
        <v>140</v>
      </c>
      <c r="H2002" s="61" t="s">
        <v>140</v>
      </c>
      <c r="I2002" s="160">
        <v>0.44572916666666668</v>
      </c>
      <c r="J2002" s="161">
        <v>-7.7968016666666697</v>
      </c>
      <c r="K2002" s="162">
        <v>34.838598333333302</v>
      </c>
      <c r="L2002" s="14" t="s">
        <v>206</v>
      </c>
      <c r="M2002" s="61">
        <v>22</v>
      </c>
      <c r="N2002" s="14" t="s">
        <v>41</v>
      </c>
      <c r="O2002" s="115">
        <v>1</v>
      </c>
      <c r="P2002" s="14" t="s">
        <v>27</v>
      </c>
      <c r="Q2002" s="14" t="s">
        <v>28</v>
      </c>
      <c r="R2002" s="14" t="s">
        <v>29</v>
      </c>
    </row>
    <row r="2003" spans="1:18" hidden="1" x14ac:dyDescent="0.25">
      <c r="A2003" s="176">
        <v>42492</v>
      </c>
      <c r="B2003" s="158">
        <v>42492</v>
      </c>
      <c r="C2003" s="159" t="s">
        <v>328</v>
      </c>
      <c r="D2003" s="56">
        <v>2016</v>
      </c>
      <c r="E2003" s="61" t="s">
        <v>341</v>
      </c>
      <c r="F2003" s="56">
        <v>1</v>
      </c>
      <c r="G2003" s="18" t="s">
        <v>140</v>
      </c>
      <c r="H2003" s="61" t="s">
        <v>140</v>
      </c>
      <c r="I2003" s="160">
        <v>0.46310185185185188</v>
      </c>
      <c r="J2003" s="161">
        <v>-7.8094466666666698</v>
      </c>
      <c r="K2003" s="162">
        <v>34.798603333333297</v>
      </c>
      <c r="L2003" s="14" t="s">
        <v>206</v>
      </c>
      <c r="M2003" s="61">
        <v>27.7</v>
      </c>
      <c r="N2003" s="14" t="s">
        <v>30</v>
      </c>
      <c r="O2003" s="115">
        <v>1</v>
      </c>
      <c r="P2003" s="14" t="s">
        <v>31</v>
      </c>
      <c r="Q2003" s="14" t="s">
        <v>28</v>
      </c>
      <c r="R2003" s="14" t="s">
        <v>50</v>
      </c>
    </row>
    <row r="2004" spans="1:18" hidden="1" x14ac:dyDescent="0.25">
      <c r="A2004" s="176">
        <v>42492</v>
      </c>
      <c r="B2004" s="158">
        <v>42492</v>
      </c>
      <c r="C2004" s="159" t="s">
        <v>328</v>
      </c>
      <c r="D2004" s="56">
        <v>2016</v>
      </c>
      <c r="E2004" s="61" t="s">
        <v>341</v>
      </c>
      <c r="F2004" s="56">
        <v>1</v>
      </c>
      <c r="G2004" s="18" t="s">
        <v>140</v>
      </c>
      <c r="H2004" s="61" t="s">
        <v>140</v>
      </c>
      <c r="I2004" s="160">
        <v>0.46673611111111107</v>
      </c>
      <c r="J2004" s="161">
        <v>-7.8107600000000001</v>
      </c>
      <c r="K2004" s="162">
        <v>34.790120000000002</v>
      </c>
      <c r="L2004" s="14" t="s">
        <v>206</v>
      </c>
      <c r="M2004" s="61">
        <v>28.9</v>
      </c>
      <c r="N2004" s="14" t="s">
        <v>26</v>
      </c>
      <c r="O2004" s="115">
        <v>1</v>
      </c>
      <c r="P2004" s="14" t="s">
        <v>27</v>
      </c>
      <c r="Q2004" s="14" t="s">
        <v>28</v>
      </c>
      <c r="R2004" s="14" t="s">
        <v>35</v>
      </c>
    </row>
    <row r="2005" spans="1:18" hidden="1" x14ac:dyDescent="0.25">
      <c r="A2005" s="176">
        <v>42492</v>
      </c>
      <c r="B2005" s="158">
        <v>42492</v>
      </c>
      <c r="C2005" s="159" t="s">
        <v>328</v>
      </c>
      <c r="D2005" s="56">
        <v>2016</v>
      </c>
      <c r="E2005" s="61" t="s">
        <v>341</v>
      </c>
      <c r="F2005" s="56">
        <v>1</v>
      </c>
      <c r="G2005" s="18" t="s">
        <v>140</v>
      </c>
      <c r="H2005" s="61" t="s">
        <v>140</v>
      </c>
      <c r="I2005" s="160">
        <v>0.47700231481481481</v>
      </c>
      <c r="J2005" s="161">
        <v>-7.8262650000000002</v>
      </c>
      <c r="K2005" s="162">
        <v>34.7436516666667</v>
      </c>
      <c r="L2005" s="14" t="s">
        <v>206</v>
      </c>
      <c r="M2005" s="61">
        <v>34.700000000000003</v>
      </c>
      <c r="N2005" s="14" t="s">
        <v>33</v>
      </c>
      <c r="O2005" s="115">
        <v>1</v>
      </c>
      <c r="P2005" s="14" t="s">
        <v>27</v>
      </c>
      <c r="Q2005" s="14" t="s">
        <v>28</v>
      </c>
      <c r="R2005" s="14" t="s">
        <v>29</v>
      </c>
    </row>
    <row r="2006" spans="1:18" hidden="1" x14ac:dyDescent="0.25">
      <c r="A2006" s="176">
        <v>42492</v>
      </c>
      <c r="B2006" s="158">
        <v>42492</v>
      </c>
      <c r="C2006" s="159" t="s">
        <v>328</v>
      </c>
      <c r="D2006" s="56">
        <v>2016</v>
      </c>
      <c r="E2006" s="61" t="s">
        <v>341</v>
      </c>
      <c r="F2006" s="56">
        <v>1</v>
      </c>
      <c r="G2006" s="18" t="s">
        <v>140</v>
      </c>
      <c r="H2006" s="61" t="s">
        <v>140</v>
      </c>
      <c r="I2006" s="160">
        <v>0.51092592592592589</v>
      </c>
      <c r="J2006" s="161">
        <v>-7.8877600000000001</v>
      </c>
      <c r="K2006" s="162">
        <v>34.6230233333333</v>
      </c>
      <c r="L2006" s="14" t="s">
        <v>206</v>
      </c>
      <c r="M2006" s="61">
        <v>51</v>
      </c>
      <c r="N2006" s="14" t="s">
        <v>33</v>
      </c>
      <c r="O2006" s="115">
        <v>1</v>
      </c>
      <c r="P2006" s="14" t="s">
        <v>31</v>
      </c>
      <c r="Q2006" s="14" t="s">
        <v>28</v>
      </c>
      <c r="R2006" s="14" t="s">
        <v>50</v>
      </c>
    </row>
    <row r="2007" spans="1:18" hidden="1" x14ac:dyDescent="0.25">
      <c r="A2007" s="176">
        <v>42492</v>
      </c>
      <c r="B2007" s="158">
        <v>42492</v>
      </c>
      <c r="C2007" s="159" t="s">
        <v>328</v>
      </c>
      <c r="D2007" s="56">
        <v>2016</v>
      </c>
      <c r="E2007" s="61" t="s">
        <v>341</v>
      </c>
      <c r="F2007" s="56">
        <v>1</v>
      </c>
      <c r="G2007" s="18" t="s">
        <v>140</v>
      </c>
      <c r="H2007" s="61" t="s">
        <v>140</v>
      </c>
      <c r="I2007" s="160">
        <v>0.52039351851851856</v>
      </c>
      <c r="J2007" s="161">
        <v>-7.8973199999999997</v>
      </c>
      <c r="K2007" s="162">
        <v>34.588070000000002</v>
      </c>
      <c r="L2007" s="14" t="s">
        <v>206</v>
      </c>
      <c r="M2007" s="61">
        <v>55.2</v>
      </c>
      <c r="N2007" s="14" t="s">
        <v>26</v>
      </c>
      <c r="O2007" s="115">
        <v>1</v>
      </c>
      <c r="P2007" s="14" t="s">
        <v>31</v>
      </c>
      <c r="Q2007" s="14" t="s">
        <v>28</v>
      </c>
      <c r="R2007" s="14" t="s">
        <v>35</v>
      </c>
    </row>
    <row r="2008" spans="1:18" hidden="1" x14ac:dyDescent="0.25">
      <c r="A2008" s="176">
        <v>42492</v>
      </c>
      <c r="B2008" s="158">
        <v>42492</v>
      </c>
      <c r="C2008" s="159" t="s">
        <v>328</v>
      </c>
      <c r="D2008" s="56">
        <v>2016</v>
      </c>
      <c r="E2008" s="61" t="s">
        <v>341</v>
      </c>
      <c r="F2008" s="56">
        <v>1</v>
      </c>
      <c r="G2008" s="18" t="s">
        <v>140</v>
      </c>
      <c r="H2008" s="61" t="s">
        <v>140</v>
      </c>
      <c r="I2008" s="160">
        <v>0.52268518518518514</v>
      </c>
      <c r="J2008" s="161">
        <v>-7.8974783333333303</v>
      </c>
      <c r="K2008" s="162">
        <v>34.587761666666701</v>
      </c>
      <c r="L2008" s="14" t="s">
        <v>206</v>
      </c>
      <c r="M2008" s="61">
        <v>55.2</v>
      </c>
      <c r="N2008" s="14" t="s">
        <v>30</v>
      </c>
      <c r="O2008" s="115">
        <v>1</v>
      </c>
      <c r="P2008" s="14" t="s">
        <v>31</v>
      </c>
      <c r="Q2008" s="14" t="s">
        <v>28</v>
      </c>
      <c r="R2008" s="14" t="s">
        <v>50</v>
      </c>
    </row>
    <row r="2009" spans="1:18" hidden="1" x14ac:dyDescent="0.25">
      <c r="A2009" s="176">
        <v>42492</v>
      </c>
      <c r="B2009" s="158">
        <v>42492</v>
      </c>
      <c r="C2009" s="159" t="s">
        <v>328</v>
      </c>
      <c r="D2009" s="56">
        <v>2016</v>
      </c>
      <c r="E2009" s="61" t="s">
        <v>341</v>
      </c>
      <c r="F2009" s="56">
        <v>1</v>
      </c>
      <c r="G2009" s="18" t="s">
        <v>140</v>
      </c>
      <c r="H2009" s="61" t="s">
        <v>140</v>
      </c>
      <c r="I2009" s="160">
        <v>0.55159722222222218</v>
      </c>
      <c r="J2009" s="161">
        <v>-7.9386016666666697</v>
      </c>
      <c r="K2009" s="162">
        <v>34.539971666666702</v>
      </c>
      <c r="L2009" s="14" t="s">
        <v>206</v>
      </c>
      <c r="M2009" s="61">
        <v>66.5</v>
      </c>
      <c r="N2009" s="14" t="s">
        <v>33</v>
      </c>
      <c r="O2009" s="115">
        <v>1</v>
      </c>
      <c r="P2009" s="14" t="s">
        <v>31</v>
      </c>
      <c r="Q2009" s="14" t="s">
        <v>28</v>
      </c>
      <c r="R2009" s="14" t="s">
        <v>50</v>
      </c>
    </row>
    <row r="2010" spans="1:18" hidden="1" x14ac:dyDescent="0.25">
      <c r="A2010" s="176" t="s">
        <v>207</v>
      </c>
      <c r="B2010" s="158">
        <v>42507</v>
      </c>
      <c r="C2010" s="159" t="s">
        <v>328</v>
      </c>
      <c r="D2010" s="56">
        <v>2016</v>
      </c>
      <c r="E2010" s="61" t="s">
        <v>341</v>
      </c>
      <c r="F2010" s="56">
        <v>2</v>
      </c>
      <c r="G2010" s="57" t="s">
        <v>673</v>
      </c>
      <c r="H2010" s="61" t="s">
        <v>174</v>
      </c>
      <c r="I2010" s="160">
        <v>0.40833333333333338</v>
      </c>
      <c r="J2010" s="161">
        <v>-7.6128006286518</v>
      </c>
      <c r="K2010" s="162">
        <v>34.924168962239598</v>
      </c>
      <c r="L2010" s="14" t="s">
        <v>209</v>
      </c>
      <c r="M2010" s="61">
        <v>9.6999999999999993</v>
      </c>
      <c r="N2010" s="14" t="s">
        <v>26</v>
      </c>
      <c r="O2010" s="115">
        <v>1</v>
      </c>
      <c r="P2010" s="14" t="s">
        <v>27</v>
      </c>
      <c r="Q2010" s="14" t="s">
        <v>28</v>
      </c>
      <c r="R2010" s="14" t="s">
        <v>35</v>
      </c>
    </row>
    <row r="2011" spans="1:18" hidden="1" x14ac:dyDescent="0.25">
      <c r="A2011" s="176" t="s">
        <v>210</v>
      </c>
      <c r="B2011" s="158">
        <v>42508</v>
      </c>
      <c r="C2011" s="159" t="s">
        <v>328</v>
      </c>
      <c r="D2011" s="56">
        <v>2016</v>
      </c>
      <c r="E2011" s="61" t="s">
        <v>341</v>
      </c>
      <c r="F2011" s="56">
        <v>2</v>
      </c>
      <c r="G2011" s="57" t="s">
        <v>673</v>
      </c>
      <c r="H2011" s="61" t="s">
        <v>82</v>
      </c>
      <c r="I2011" s="160">
        <v>0.39641203703703703</v>
      </c>
      <c r="J2011" s="161">
        <v>-7.6093250000000001</v>
      </c>
      <c r="K2011" s="162">
        <v>34.9226666666667</v>
      </c>
      <c r="L2011" s="14" t="s">
        <v>212</v>
      </c>
      <c r="M2011" s="61">
        <v>0.1</v>
      </c>
      <c r="N2011" s="14" t="s">
        <v>33</v>
      </c>
      <c r="O2011" s="115">
        <v>1</v>
      </c>
      <c r="P2011" s="14" t="s">
        <v>27</v>
      </c>
      <c r="Q2011" s="14" t="s">
        <v>28</v>
      </c>
      <c r="R2011" s="14" t="s">
        <v>35</v>
      </c>
    </row>
    <row r="2012" spans="1:18" hidden="1" x14ac:dyDescent="0.25">
      <c r="A2012" s="176" t="s">
        <v>210</v>
      </c>
      <c r="B2012" s="158">
        <v>42508</v>
      </c>
      <c r="C2012" s="159" t="s">
        <v>328</v>
      </c>
      <c r="D2012" s="56">
        <v>2016</v>
      </c>
      <c r="E2012" s="61" t="s">
        <v>341</v>
      </c>
      <c r="F2012" s="56">
        <v>2</v>
      </c>
      <c r="G2012" s="57" t="s">
        <v>673</v>
      </c>
      <c r="H2012" s="61" t="s">
        <v>82</v>
      </c>
      <c r="I2012" s="160">
        <v>0.40460648148148143</v>
      </c>
      <c r="J2012" s="161">
        <v>-7.6044383333333299</v>
      </c>
      <c r="K2012" s="162">
        <v>34.8999083333333</v>
      </c>
      <c r="L2012" s="14" t="s">
        <v>212</v>
      </c>
      <c r="M2012" s="61">
        <v>3.3</v>
      </c>
      <c r="N2012" s="14" t="s">
        <v>33</v>
      </c>
      <c r="O2012" s="115">
        <v>1</v>
      </c>
      <c r="P2012" s="14" t="s">
        <v>27</v>
      </c>
      <c r="Q2012" s="14" t="s">
        <v>28</v>
      </c>
      <c r="R2012" s="14" t="s">
        <v>35</v>
      </c>
    </row>
    <row r="2013" spans="1:18" hidden="1" x14ac:dyDescent="0.25">
      <c r="A2013" s="176" t="s">
        <v>210</v>
      </c>
      <c r="B2013" s="158">
        <v>42508</v>
      </c>
      <c r="C2013" s="159" t="s">
        <v>328</v>
      </c>
      <c r="D2013" s="56">
        <v>2016</v>
      </c>
      <c r="E2013" s="61" t="s">
        <v>341</v>
      </c>
      <c r="F2013" s="56">
        <v>2</v>
      </c>
      <c r="G2013" s="57" t="s">
        <v>673</v>
      </c>
      <c r="H2013" s="61" t="s">
        <v>82</v>
      </c>
      <c r="I2013" s="160">
        <v>0.40842592592592591</v>
      </c>
      <c r="J2013" s="161">
        <v>-7.6041883333333304</v>
      </c>
      <c r="K2013" s="162">
        <v>34.899058333333301</v>
      </c>
      <c r="L2013" s="14" t="s">
        <v>212</v>
      </c>
      <c r="M2013" s="61">
        <v>3.4</v>
      </c>
      <c r="N2013" s="14" t="s">
        <v>26</v>
      </c>
      <c r="O2013" s="115">
        <v>1</v>
      </c>
      <c r="P2013" s="14" t="s">
        <v>27</v>
      </c>
      <c r="Q2013" s="14" t="s">
        <v>28</v>
      </c>
      <c r="R2013" s="14" t="s">
        <v>35</v>
      </c>
    </row>
    <row r="2014" spans="1:18" hidden="1" x14ac:dyDescent="0.25">
      <c r="A2014" s="176" t="s">
        <v>210</v>
      </c>
      <c r="B2014" s="158">
        <v>42508</v>
      </c>
      <c r="C2014" s="159" t="s">
        <v>328</v>
      </c>
      <c r="D2014" s="56">
        <v>2016</v>
      </c>
      <c r="E2014" s="61" t="s">
        <v>341</v>
      </c>
      <c r="F2014" s="56">
        <v>2</v>
      </c>
      <c r="G2014" s="57" t="s">
        <v>673</v>
      </c>
      <c r="H2014" s="61" t="s">
        <v>82</v>
      </c>
      <c r="I2014" s="160">
        <v>0.42221064814814818</v>
      </c>
      <c r="J2014" s="161">
        <v>-7.5988633333333304</v>
      </c>
      <c r="K2014" s="162">
        <v>34.879443333333299</v>
      </c>
      <c r="L2014" s="14" t="s">
        <v>212</v>
      </c>
      <c r="M2014" s="61">
        <v>6.3</v>
      </c>
      <c r="N2014" s="14" t="s">
        <v>26</v>
      </c>
      <c r="O2014" s="115">
        <v>1</v>
      </c>
      <c r="P2014" s="14" t="s">
        <v>27</v>
      </c>
      <c r="Q2014" s="14" t="s">
        <v>28</v>
      </c>
      <c r="R2014" s="14" t="s">
        <v>35</v>
      </c>
    </row>
    <row r="2015" spans="1:18" hidden="1" x14ac:dyDescent="0.25">
      <c r="A2015" s="176" t="s">
        <v>210</v>
      </c>
      <c r="B2015" s="158">
        <v>42508</v>
      </c>
      <c r="C2015" s="159" t="s">
        <v>328</v>
      </c>
      <c r="D2015" s="56">
        <v>2016</v>
      </c>
      <c r="E2015" s="61" t="s">
        <v>341</v>
      </c>
      <c r="F2015" s="56">
        <v>2</v>
      </c>
      <c r="G2015" s="57" t="s">
        <v>673</v>
      </c>
      <c r="H2015" s="61" t="s">
        <v>82</v>
      </c>
      <c r="I2015" s="160">
        <v>0.4480555555555556</v>
      </c>
      <c r="J2015" s="161">
        <v>-7.5984749999999996</v>
      </c>
      <c r="K2015" s="162">
        <v>34.829911666666703</v>
      </c>
      <c r="L2015" s="14" t="s">
        <v>212</v>
      </c>
      <c r="M2015" s="61">
        <v>13</v>
      </c>
      <c r="N2015" s="14" t="s">
        <v>37</v>
      </c>
      <c r="O2015" s="115">
        <v>1</v>
      </c>
      <c r="P2015" s="14" t="s">
        <v>31</v>
      </c>
      <c r="Q2015" s="14" t="s">
        <v>28</v>
      </c>
      <c r="R2015" s="14" t="s">
        <v>35</v>
      </c>
    </row>
    <row r="2016" spans="1:18" hidden="1" x14ac:dyDescent="0.25">
      <c r="A2016" s="176" t="s">
        <v>210</v>
      </c>
      <c r="B2016" s="158">
        <v>42508</v>
      </c>
      <c r="C2016" s="159" t="s">
        <v>328</v>
      </c>
      <c r="D2016" s="56">
        <v>2016</v>
      </c>
      <c r="E2016" s="61" t="s">
        <v>341</v>
      </c>
      <c r="F2016" s="56">
        <v>2</v>
      </c>
      <c r="G2016" s="57" t="s">
        <v>673</v>
      </c>
      <c r="H2016" s="61" t="s">
        <v>82</v>
      </c>
      <c r="I2016" s="160">
        <v>0.52907407407407414</v>
      </c>
      <c r="J2016" s="161">
        <v>-7.6692366666666603</v>
      </c>
      <c r="K2016" s="162">
        <v>34.639679999999998</v>
      </c>
      <c r="L2016" s="14" t="s">
        <v>212</v>
      </c>
      <c r="M2016" s="61">
        <v>38.1</v>
      </c>
      <c r="N2016" s="14" t="s">
        <v>33</v>
      </c>
      <c r="O2016" s="115">
        <v>1</v>
      </c>
      <c r="P2016" s="14" t="s">
        <v>27</v>
      </c>
      <c r="Q2016" s="14" t="s">
        <v>28</v>
      </c>
      <c r="R2016" s="14" t="s">
        <v>29</v>
      </c>
    </row>
    <row r="2017" spans="1:18" hidden="1" x14ac:dyDescent="0.25">
      <c r="A2017" s="176" t="s">
        <v>213</v>
      </c>
      <c r="B2017" s="158">
        <v>42509</v>
      </c>
      <c r="C2017" s="159" t="s">
        <v>328</v>
      </c>
      <c r="D2017" s="56">
        <v>2016</v>
      </c>
      <c r="E2017" s="61" t="s">
        <v>341</v>
      </c>
      <c r="F2017" s="56">
        <v>2</v>
      </c>
      <c r="G2017" s="61" t="s">
        <v>134</v>
      </c>
      <c r="H2017" s="61" t="s">
        <v>134</v>
      </c>
      <c r="I2017" s="160">
        <v>0.3984375</v>
      </c>
      <c r="J2017" s="161">
        <v>-7.6598249999999997</v>
      </c>
      <c r="K2017" s="162">
        <v>34.951761666666698</v>
      </c>
      <c r="L2017" s="14" t="s">
        <v>204</v>
      </c>
      <c r="M2017" s="61">
        <v>5.2</v>
      </c>
      <c r="N2017" s="14" t="s">
        <v>30</v>
      </c>
      <c r="O2017" s="115">
        <v>1</v>
      </c>
      <c r="P2017" s="14" t="s">
        <v>31</v>
      </c>
      <c r="Q2017" s="14" t="s">
        <v>28</v>
      </c>
      <c r="R2017" s="14" t="s">
        <v>50</v>
      </c>
    </row>
    <row r="2018" spans="1:18" hidden="1" x14ac:dyDescent="0.25">
      <c r="A2018" s="176" t="s">
        <v>213</v>
      </c>
      <c r="B2018" s="158">
        <v>42509</v>
      </c>
      <c r="C2018" s="159" t="s">
        <v>328</v>
      </c>
      <c r="D2018" s="56">
        <v>2016</v>
      </c>
      <c r="E2018" s="61" t="s">
        <v>341</v>
      </c>
      <c r="F2018" s="56">
        <v>2</v>
      </c>
      <c r="G2018" s="61" t="s">
        <v>134</v>
      </c>
      <c r="H2018" s="61" t="s">
        <v>134</v>
      </c>
      <c r="I2018" s="160">
        <v>0.41393518518518518</v>
      </c>
      <c r="J2018" s="161">
        <v>-7.6524383333333299</v>
      </c>
      <c r="K2018" s="162">
        <v>34.988644999999998</v>
      </c>
      <c r="L2018" s="14" t="s">
        <v>204</v>
      </c>
      <c r="M2018" s="61">
        <v>11.2</v>
      </c>
      <c r="N2018" s="14" t="s">
        <v>30</v>
      </c>
      <c r="O2018" s="115">
        <v>1</v>
      </c>
      <c r="P2018" s="14" t="s">
        <v>31</v>
      </c>
      <c r="Q2018" s="14" t="s">
        <v>28</v>
      </c>
      <c r="R2018" s="14" t="s">
        <v>29</v>
      </c>
    </row>
    <row r="2019" spans="1:18" hidden="1" x14ac:dyDescent="0.25">
      <c r="A2019" s="176" t="s">
        <v>213</v>
      </c>
      <c r="B2019" s="158">
        <v>42509</v>
      </c>
      <c r="C2019" s="159" t="s">
        <v>328</v>
      </c>
      <c r="D2019" s="56">
        <v>2016</v>
      </c>
      <c r="E2019" s="61" t="s">
        <v>341</v>
      </c>
      <c r="F2019" s="56">
        <v>2</v>
      </c>
      <c r="G2019" s="61" t="s">
        <v>134</v>
      </c>
      <c r="H2019" s="61" t="s">
        <v>134</v>
      </c>
      <c r="I2019" s="160">
        <v>0.42184027777777783</v>
      </c>
      <c r="J2019" s="161">
        <v>-7.6298300000000001</v>
      </c>
      <c r="K2019" s="162">
        <v>34.991754999999998</v>
      </c>
      <c r="L2019" s="14" t="s">
        <v>204</v>
      </c>
      <c r="M2019" s="61">
        <v>13.7</v>
      </c>
      <c r="N2019" s="14" t="s">
        <v>33</v>
      </c>
      <c r="O2019" s="115">
        <v>1</v>
      </c>
      <c r="P2019" s="14" t="s">
        <v>27</v>
      </c>
      <c r="Q2019" s="14" t="s">
        <v>28</v>
      </c>
      <c r="R2019" s="14" t="s">
        <v>35</v>
      </c>
    </row>
    <row r="2020" spans="1:18" hidden="1" x14ac:dyDescent="0.25">
      <c r="A2020" s="176" t="s">
        <v>213</v>
      </c>
      <c r="B2020" s="158">
        <v>42509</v>
      </c>
      <c r="C2020" s="159" t="s">
        <v>328</v>
      </c>
      <c r="D2020" s="56">
        <v>2016</v>
      </c>
      <c r="E2020" s="61" t="s">
        <v>341</v>
      </c>
      <c r="F2020" s="56">
        <v>2</v>
      </c>
      <c r="G2020" s="61" t="s">
        <v>134</v>
      </c>
      <c r="H2020" s="61" t="s">
        <v>134</v>
      </c>
      <c r="I2020" s="160">
        <v>0.42248842592592589</v>
      </c>
      <c r="J2020" s="161">
        <v>-7.6298616666666703</v>
      </c>
      <c r="K2020" s="162">
        <v>34.9913666666667</v>
      </c>
      <c r="L2020" s="14" t="s">
        <v>204</v>
      </c>
      <c r="M2020" s="61">
        <v>13.7</v>
      </c>
      <c r="N2020" s="14" t="s">
        <v>33</v>
      </c>
      <c r="O2020" s="115">
        <v>1</v>
      </c>
      <c r="P2020" s="14" t="s">
        <v>31</v>
      </c>
      <c r="Q2020" s="14" t="s">
        <v>28</v>
      </c>
      <c r="R2020" s="14" t="s">
        <v>29</v>
      </c>
    </row>
    <row r="2021" spans="1:18" hidden="1" x14ac:dyDescent="0.25">
      <c r="A2021" s="176" t="s">
        <v>213</v>
      </c>
      <c r="B2021" s="158">
        <v>42509</v>
      </c>
      <c r="C2021" s="159" t="s">
        <v>328</v>
      </c>
      <c r="D2021" s="56">
        <v>2016</v>
      </c>
      <c r="E2021" s="61" t="s">
        <v>341</v>
      </c>
      <c r="F2021" s="56">
        <v>2</v>
      </c>
      <c r="G2021" s="61" t="s">
        <v>134</v>
      </c>
      <c r="H2021" s="61" t="s">
        <v>134</v>
      </c>
      <c r="I2021" s="160">
        <v>0.4462268518518519</v>
      </c>
      <c r="J2021" s="161">
        <v>-7.5895400000000004</v>
      </c>
      <c r="K2021" s="162">
        <v>35.018471666666699</v>
      </c>
      <c r="L2021" s="14" t="s">
        <v>204</v>
      </c>
      <c r="M2021" s="61">
        <v>21.2</v>
      </c>
      <c r="N2021" s="14" t="s">
        <v>33</v>
      </c>
      <c r="O2021" s="115">
        <v>1</v>
      </c>
      <c r="P2021" s="14" t="s">
        <v>27</v>
      </c>
      <c r="Q2021" s="14" t="s">
        <v>28</v>
      </c>
      <c r="R2021" s="14" t="s">
        <v>35</v>
      </c>
    </row>
    <row r="2022" spans="1:18" hidden="1" x14ac:dyDescent="0.25">
      <c r="A2022" s="176" t="s">
        <v>213</v>
      </c>
      <c r="B2022" s="158">
        <v>42509</v>
      </c>
      <c r="C2022" s="159" t="s">
        <v>328</v>
      </c>
      <c r="D2022" s="56">
        <v>2016</v>
      </c>
      <c r="E2022" s="61" t="s">
        <v>341</v>
      </c>
      <c r="F2022" s="56">
        <v>2</v>
      </c>
      <c r="G2022" s="61" t="s">
        <v>134</v>
      </c>
      <c r="H2022" s="61" t="s">
        <v>134</v>
      </c>
      <c r="I2022" s="160">
        <v>0.45092592592592595</v>
      </c>
      <c r="J2022" s="161">
        <v>-7.5794716666666702</v>
      </c>
      <c r="K2022" s="162">
        <v>35.015601666666697</v>
      </c>
      <c r="L2022" s="14" t="s">
        <v>204</v>
      </c>
      <c r="M2022" s="61">
        <v>22</v>
      </c>
      <c r="N2022" s="14" t="s">
        <v>30</v>
      </c>
      <c r="O2022" s="115">
        <v>1</v>
      </c>
      <c r="P2022" s="14" t="s">
        <v>27</v>
      </c>
      <c r="Q2022" s="14" t="s">
        <v>28</v>
      </c>
      <c r="R2022" s="14" t="s">
        <v>35</v>
      </c>
    </row>
    <row r="2023" spans="1:18" hidden="1" x14ac:dyDescent="0.25">
      <c r="A2023" s="176" t="s">
        <v>213</v>
      </c>
      <c r="B2023" s="158">
        <v>42509</v>
      </c>
      <c r="C2023" s="159" t="s">
        <v>328</v>
      </c>
      <c r="D2023" s="56">
        <v>2016</v>
      </c>
      <c r="E2023" s="61" t="s">
        <v>341</v>
      </c>
      <c r="F2023" s="56">
        <v>2</v>
      </c>
      <c r="G2023" s="61" t="s">
        <v>134</v>
      </c>
      <c r="H2023" s="61" t="s">
        <v>134</v>
      </c>
      <c r="I2023" s="160">
        <v>0.45131944444444444</v>
      </c>
      <c r="J2023" s="161">
        <v>-7.5794300000000003</v>
      </c>
      <c r="K2023" s="162">
        <v>35.015626666666698</v>
      </c>
      <c r="L2023" s="14" t="s">
        <v>204</v>
      </c>
      <c r="M2023" s="61">
        <v>22</v>
      </c>
      <c r="N2023" s="14" t="s">
        <v>33</v>
      </c>
      <c r="O2023" s="115">
        <v>1</v>
      </c>
      <c r="P2023" s="14" t="s">
        <v>31</v>
      </c>
      <c r="Q2023" s="14" t="s">
        <v>28</v>
      </c>
      <c r="R2023" s="14" t="s">
        <v>35</v>
      </c>
    </row>
    <row r="2024" spans="1:18" hidden="1" x14ac:dyDescent="0.25">
      <c r="A2024" s="176" t="s">
        <v>213</v>
      </c>
      <c r="B2024" s="158">
        <v>42509</v>
      </c>
      <c r="C2024" s="159" t="s">
        <v>328</v>
      </c>
      <c r="D2024" s="56">
        <v>2016</v>
      </c>
      <c r="E2024" s="61" t="s">
        <v>341</v>
      </c>
      <c r="F2024" s="56">
        <v>2</v>
      </c>
      <c r="G2024" s="61" t="s">
        <v>134</v>
      </c>
      <c r="H2024" s="61" t="s">
        <v>134</v>
      </c>
      <c r="I2024" s="160">
        <v>0.45446759259259256</v>
      </c>
      <c r="J2024" s="161">
        <v>-7.5775550000000003</v>
      </c>
      <c r="K2024" s="162">
        <v>35.018664999999999</v>
      </c>
      <c r="L2024" s="14" t="s">
        <v>204</v>
      </c>
      <c r="M2024" s="61">
        <v>22.4</v>
      </c>
      <c r="N2024" s="14" t="s">
        <v>41</v>
      </c>
      <c r="O2024" s="115">
        <v>1</v>
      </c>
      <c r="P2024" s="14" t="s">
        <v>27</v>
      </c>
      <c r="Q2024" s="14" t="s">
        <v>38</v>
      </c>
    </row>
    <row r="2025" spans="1:18" hidden="1" x14ac:dyDescent="0.25">
      <c r="A2025" s="176" t="s">
        <v>213</v>
      </c>
      <c r="B2025" s="158">
        <v>42509</v>
      </c>
      <c r="C2025" s="159" t="s">
        <v>328</v>
      </c>
      <c r="D2025" s="56">
        <v>2016</v>
      </c>
      <c r="E2025" s="61" t="s">
        <v>341</v>
      </c>
      <c r="F2025" s="56">
        <v>2</v>
      </c>
      <c r="G2025" s="61" t="s">
        <v>134</v>
      </c>
      <c r="H2025" s="61" t="s">
        <v>134</v>
      </c>
      <c r="I2025" s="160">
        <v>0.45571759259259265</v>
      </c>
      <c r="J2025" s="161">
        <v>-7.5776149999999998</v>
      </c>
      <c r="K2025" s="162">
        <v>35.018588333333298</v>
      </c>
      <c r="L2025" s="14" t="s">
        <v>204</v>
      </c>
      <c r="M2025" s="61">
        <v>22.4</v>
      </c>
      <c r="N2025" s="14" t="s">
        <v>41</v>
      </c>
      <c r="O2025" s="115">
        <v>1</v>
      </c>
      <c r="P2025" s="14" t="s">
        <v>27</v>
      </c>
      <c r="Q2025" s="14" t="s">
        <v>28</v>
      </c>
      <c r="R2025" s="14" t="s">
        <v>35</v>
      </c>
    </row>
    <row r="2026" spans="1:18" hidden="1" x14ac:dyDescent="0.25">
      <c r="A2026" s="176" t="s">
        <v>213</v>
      </c>
      <c r="B2026" s="158">
        <v>42509</v>
      </c>
      <c r="C2026" s="159" t="s">
        <v>328</v>
      </c>
      <c r="D2026" s="56">
        <v>2016</v>
      </c>
      <c r="E2026" s="61" t="s">
        <v>341</v>
      </c>
      <c r="F2026" s="56">
        <v>2</v>
      </c>
      <c r="G2026" s="61" t="s">
        <v>134</v>
      </c>
      <c r="H2026" s="61" t="s">
        <v>134</v>
      </c>
      <c r="I2026" s="160">
        <v>0.45680555555555552</v>
      </c>
      <c r="J2026" s="161">
        <v>-7.5775949999999996</v>
      </c>
      <c r="K2026" s="162">
        <v>35.018551666666703</v>
      </c>
      <c r="L2026" s="14" t="s">
        <v>204</v>
      </c>
      <c r="M2026" s="61">
        <v>22.4</v>
      </c>
      <c r="N2026" s="14" t="s">
        <v>33</v>
      </c>
      <c r="O2026" s="115">
        <v>1</v>
      </c>
      <c r="P2026" s="14" t="s">
        <v>27</v>
      </c>
      <c r="Q2026" s="14" t="s">
        <v>28</v>
      </c>
      <c r="R2026" s="14" t="s">
        <v>35</v>
      </c>
    </row>
    <row r="2027" spans="1:18" hidden="1" x14ac:dyDescent="0.25">
      <c r="A2027" s="176" t="s">
        <v>213</v>
      </c>
      <c r="B2027" s="158">
        <v>42509</v>
      </c>
      <c r="C2027" s="159" t="s">
        <v>328</v>
      </c>
      <c r="D2027" s="56">
        <v>2016</v>
      </c>
      <c r="E2027" s="61" t="s">
        <v>341</v>
      </c>
      <c r="F2027" s="56">
        <v>2</v>
      </c>
      <c r="G2027" s="61" t="s">
        <v>134</v>
      </c>
      <c r="H2027" s="61" t="s">
        <v>134</v>
      </c>
      <c r="I2027" s="160">
        <v>0.51217592592592587</v>
      </c>
      <c r="J2027" s="161">
        <v>-7.5681033333333296</v>
      </c>
      <c r="K2027" s="162">
        <v>34.972270000000002</v>
      </c>
      <c r="L2027" s="14" t="s">
        <v>204</v>
      </c>
      <c r="M2027" s="61">
        <v>44.8</v>
      </c>
      <c r="N2027" s="14" t="s">
        <v>33</v>
      </c>
      <c r="O2027" s="115">
        <v>1</v>
      </c>
      <c r="P2027" s="14" t="s">
        <v>27</v>
      </c>
      <c r="Q2027" s="14" t="s">
        <v>28</v>
      </c>
      <c r="R2027" s="14" t="s">
        <v>35</v>
      </c>
    </row>
    <row r="2028" spans="1:18" hidden="1" x14ac:dyDescent="0.25">
      <c r="A2028" s="176" t="s">
        <v>213</v>
      </c>
      <c r="B2028" s="158">
        <v>42509</v>
      </c>
      <c r="C2028" s="159" t="s">
        <v>328</v>
      </c>
      <c r="D2028" s="56">
        <v>2016</v>
      </c>
      <c r="E2028" s="61" t="s">
        <v>341</v>
      </c>
      <c r="F2028" s="56">
        <v>2</v>
      </c>
      <c r="G2028" s="61" t="s">
        <v>134</v>
      </c>
      <c r="H2028" s="61" t="s">
        <v>134</v>
      </c>
      <c r="I2028" s="160">
        <v>0.51333333333333331</v>
      </c>
      <c r="J2028" s="161">
        <v>-7.5695783333333297</v>
      </c>
      <c r="K2028" s="162">
        <v>34.974939999999997</v>
      </c>
      <c r="L2028" s="14" t="s">
        <v>204</v>
      </c>
      <c r="M2028" s="61">
        <v>45.1</v>
      </c>
      <c r="N2028" s="14" t="s">
        <v>33</v>
      </c>
      <c r="O2028" s="115">
        <v>1</v>
      </c>
      <c r="P2028" s="14" t="s">
        <v>27</v>
      </c>
      <c r="Q2028" s="14" t="s">
        <v>28</v>
      </c>
      <c r="R2028" s="14" t="s">
        <v>29</v>
      </c>
    </row>
    <row r="2029" spans="1:18" hidden="1" x14ac:dyDescent="0.25">
      <c r="A2029" s="176" t="s">
        <v>213</v>
      </c>
      <c r="B2029" s="158">
        <v>42509</v>
      </c>
      <c r="C2029" s="159" t="s">
        <v>328</v>
      </c>
      <c r="D2029" s="56">
        <v>2016</v>
      </c>
      <c r="E2029" s="61" t="s">
        <v>341</v>
      </c>
      <c r="F2029" s="56">
        <v>2</v>
      </c>
      <c r="G2029" s="61" t="s">
        <v>134</v>
      </c>
      <c r="H2029" s="61" t="s">
        <v>134</v>
      </c>
      <c r="I2029" s="160">
        <v>0.52712962962962961</v>
      </c>
      <c r="J2029" s="161">
        <v>-7.5623566666666697</v>
      </c>
      <c r="K2029" s="162">
        <v>35.016136666666704</v>
      </c>
      <c r="L2029" s="14" t="s">
        <v>204</v>
      </c>
      <c r="M2029" s="61">
        <v>50.9</v>
      </c>
      <c r="N2029" s="14" t="s">
        <v>30</v>
      </c>
      <c r="O2029" s="115">
        <v>1</v>
      </c>
      <c r="P2029" s="14" t="s">
        <v>31</v>
      </c>
      <c r="Q2029" s="14" t="s">
        <v>28</v>
      </c>
      <c r="R2029" s="14" t="s">
        <v>35</v>
      </c>
    </row>
    <row r="2030" spans="1:18" hidden="1" x14ac:dyDescent="0.25">
      <c r="A2030" s="176" t="s">
        <v>213</v>
      </c>
      <c r="B2030" s="158">
        <v>42509</v>
      </c>
      <c r="C2030" s="159" t="s">
        <v>328</v>
      </c>
      <c r="D2030" s="56">
        <v>2016</v>
      </c>
      <c r="E2030" s="61" t="s">
        <v>341</v>
      </c>
      <c r="F2030" s="56">
        <v>2</v>
      </c>
      <c r="G2030" s="61" t="s">
        <v>134</v>
      </c>
      <c r="H2030" s="61" t="s">
        <v>134</v>
      </c>
      <c r="I2030" s="160">
        <v>0.54217592592592589</v>
      </c>
      <c r="J2030" s="161">
        <v>-7.5391566666666696</v>
      </c>
      <c r="K2030" s="162">
        <v>35.0561966666667</v>
      </c>
      <c r="L2030" s="14" t="s">
        <v>204</v>
      </c>
      <c r="M2030" s="61">
        <v>57.3</v>
      </c>
      <c r="N2030" s="14" t="s">
        <v>41</v>
      </c>
      <c r="O2030" s="115">
        <v>1</v>
      </c>
      <c r="P2030" s="14" t="s">
        <v>31</v>
      </c>
      <c r="Q2030" s="14" t="s">
        <v>28</v>
      </c>
      <c r="R2030" s="14" t="s">
        <v>35</v>
      </c>
    </row>
    <row r="2031" spans="1:18" hidden="1" x14ac:dyDescent="0.25">
      <c r="A2031" s="176" t="s">
        <v>213</v>
      </c>
      <c r="B2031" s="158">
        <v>42509</v>
      </c>
      <c r="C2031" s="159" t="s">
        <v>328</v>
      </c>
      <c r="D2031" s="56">
        <v>2016</v>
      </c>
      <c r="E2031" s="61" t="s">
        <v>341</v>
      </c>
      <c r="F2031" s="56">
        <v>2</v>
      </c>
      <c r="G2031" s="61" t="s">
        <v>134</v>
      </c>
      <c r="H2031" s="61" t="s">
        <v>134</v>
      </c>
      <c r="I2031" s="160">
        <v>0.5426157407407407</v>
      </c>
      <c r="J2031" s="161">
        <v>-7.5392000000000001</v>
      </c>
      <c r="K2031" s="162">
        <v>35.056203333333301</v>
      </c>
      <c r="L2031" s="14" t="s">
        <v>204</v>
      </c>
      <c r="M2031" s="61">
        <v>57.3</v>
      </c>
      <c r="N2031" s="14" t="s">
        <v>30</v>
      </c>
      <c r="O2031" s="115">
        <v>1</v>
      </c>
      <c r="P2031" s="14" t="s">
        <v>31</v>
      </c>
      <c r="Q2031" s="14" t="s">
        <v>28</v>
      </c>
      <c r="R2031" s="14" t="s">
        <v>35</v>
      </c>
    </row>
    <row r="2032" spans="1:18" hidden="1" x14ac:dyDescent="0.25">
      <c r="A2032" s="176" t="s">
        <v>213</v>
      </c>
      <c r="B2032" s="158">
        <v>42509</v>
      </c>
      <c r="C2032" s="159" t="s">
        <v>328</v>
      </c>
      <c r="D2032" s="56">
        <v>2016</v>
      </c>
      <c r="E2032" s="61" t="s">
        <v>341</v>
      </c>
      <c r="F2032" s="56">
        <v>2</v>
      </c>
      <c r="G2032" s="61" t="s">
        <v>134</v>
      </c>
      <c r="H2032" s="61" t="s">
        <v>134</v>
      </c>
      <c r="I2032" s="160">
        <v>0.56072916666666661</v>
      </c>
      <c r="J2032" s="161">
        <v>-7.5234649999999998</v>
      </c>
      <c r="K2032" s="162">
        <v>35.0954883333333</v>
      </c>
      <c r="L2032" s="14" t="s">
        <v>204</v>
      </c>
      <c r="M2032" s="61">
        <v>62.7</v>
      </c>
      <c r="N2032" s="14" t="s">
        <v>26</v>
      </c>
      <c r="O2032" s="115">
        <v>1</v>
      </c>
      <c r="P2032" s="14" t="s">
        <v>31</v>
      </c>
      <c r="Q2032" s="14" t="s">
        <v>28</v>
      </c>
      <c r="R2032" s="14" t="s">
        <v>35</v>
      </c>
    </row>
    <row r="2033" spans="1:18" hidden="1" x14ac:dyDescent="0.25">
      <c r="A2033" s="176" t="s">
        <v>213</v>
      </c>
      <c r="B2033" s="158">
        <v>42509</v>
      </c>
      <c r="C2033" s="159" t="s">
        <v>328</v>
      </c>
      <c r="D2033" s="56">
        <v>2016</v>
      </c>
      <c r="E2033" s="61" t="s">
        <v>341</v>
      </c>
      <c r="F2033" s="56">
        <v>2</v>
      </c>
      <c r="G2033" s="61" t="s">
        <v>134</v>
      </c>
      <c r="H2033" s="61" t="s">
        <v>134</v>
      </c>
      <c r="I2033" s="160">
        <v>0.60703703703703704</v>
      </c>
      <c r="J2033" s="161">
        <v>-7.4825016666666704</v>
      </c>
      <c r="K2033" s="162">
        <v>35.163883333333303</v>
      </c>
      <c r="L2033" s="14" t="s">
        <v>204</v>
      </c>
      <c r="M2033" s="61">
        <v>74.3</v>
      </c>
      <c r="N2033" s="14" t="s">
        <v>37</v>
      </c>
      <c r="O2033" s="115">
        <v>1</v>
      </c>
      <c r="P2033" s="14" t="s">
        <v>27</v>
      </c>
      <c r="Q2033" s="14" t="s">
        <v>38</v>
      </c>
    </row>
    <row r="2034" spans="1:18" hidden="1" x14ac:dyDescent="0.25">
      <c r="A2034" s="176" t="s">
        <v>213</v>
      </c>
      <c r="B2034" s="158">
        <v>42509</v>
      </c>
      <c r="C2034" s="159" t="s">
        <v>328</v>
      </c>
      <c r="D2034" s="56">
        <v>2016</v>
      </c>
      <c r="E2034" s="61" t="s">
        <v>341</v>
      </c>
      <c r="F2034" s="56">
        <v>2</v>
      </c>
      <c r="G2034" s="61" t="s">
        <v>134</v>
      </c>
      <c r="H2034" s="61" t="s">
        <v>134</v>
      </c>
      <c r="I2034" s="160">
        <v>0.62002314814814818</v>
      </c>
      <c r="J2034" s="161">
        <v>-7.4753783333333299</v>
      </c>
      <c r="K2034" s="162">
        <v>35.2056233333333</v>
      </c>
      <c r="L2034" s="14" t="s">
        <v>204</v>
      </c>
      <c r="M2034" s="61">
        <v>80.099999999999994</v>
      </c>
      <c r="N2034" s="14" t="s">
        <v>33</v>
      </c>
      <c r="O2034" s="115">
        <v>1</v>
      </c>
      <c r="P2034" s="14" t="s">
        <v>31</v>
      </c>
      <c r="Q2034" s="14" t="s">
        <v>28</v>
      </c>
      <c r="R2034" s="14" t="s">
        <v>50</v>
      </c>
    </row>
    <row r="2035" spans="1:18" hidden="1" x14ac:dyDescent="0.25">
      <c r="A2035" s="176" t="s">
        <v>213</v>
      </c>
      <c r="B2035" s="158">
        <v>42509</v>
      </c>
      <c r="C2035" s="159" t="s">
        <v>328</v>
      </c>
      <c r="D2035" s="56">
        <v>2016</v>
      </c>
      <c r="E2035" s="61" t="s">
        <v>341</v>
      </c>
      <c r="F2035" s="56">
        <v>2</v>
      </c>
      <c r="G2035" s="61" t="s">
        <v>134</v>
      </c>
      <c r="H2035" s="61" t="s">
        <v>134</v>
      </c>
      <c r="I2035" s="160">
        <v>0.64615740740740735</v>
      </c>
      <c r="J2035" s="161">
        <v>-7.4402133333333298</v>
      </c>
      <c r="K2035" s="162">
        <v>35.256489999999999</v>
      </c>
      <c r="L2035" s="14" t="s">
        <v>204</v>
      </c>
      <c r="M2035" s="61">
        <v>87.3</v>
      </c>
      <c r="N2035" s="14" t="s">
        <v>42</v>
      </c>
      <c r="O2035" s="115">
        <v>1</v>
      </c>
      <c r="P2035" s="14" t="s">
        <v>27</v>
      </c>
      <c r="Q2035" s="14" t="s">
        <v>28</v>
      </c>
      <c r="R2035" s="14" t="s">
        <v>35</v>
      </c>
    </row>
    <row r="2036" spans="1:18" hidden="1" x14ac:dyDescent="0.25">
      <c r="A2036" s="176" t="s">
        <v>215</v>
      </c>
      <c r="B2036" s="158">
        <v>42510</v>
      </c>
      <c r="C2036" s="159" t="s">
        <v>328</v>
      </c>
      <c r="D2036" s="56">
        <v>2016</v>
      </c>
      <c r="E2036" s="61" t="s">
        <v>341</v>
      </c>
      <c r="F2036" s="56">
        <v>2</v>
      </c>
      <c r="G2036" s="18" t="s">
        <v>140</v>
      </c>
      <c r="H2036" s="61" t="s">
        <v>140</v>
      </c>
      <c r="I2036" s="160">
        <v>0.3946527777777778</v>
      </c>
      <c r="J2036" s="161">
        <v>-7.6892050000000003</v>
      </c>
      <c r="K2036" s="162">
        <v>34.917776666666697</v>
      </c>
      <c r="L2036" s="14" t="s">
        <v>206</v>
      </c>
      <c r="M2036" s="61">
        <v>1.9</v>
      </c>
      <c r="N2036" s="14" t="s">
        <v>37</v>
      </c>
      <c r="O2036" s="115">
        <v>1</v>
      </c>
      <c r="P2036" s="14" t="s">
        <v>27</v>
      </c>
      <c r="Q2036" s="14" t="s">
        <v>28</v>
      </c>
      <c r="R2036" s="14" t="s">
        <v>35</v>
      </c>
    </row>
    <row r="2037" spans="1:18" hidden="1" x14ac:dyDescent="0.25">
      <c r="A2037" s="176" t="s">
        <v>215</v>
      </c>
      <c r="B2037" s="158">
        <v>42510</v>
      </c>
      <c r="C2037" s="159" t="s">
        <v>328</v>
      </c>
      <c r="D2037" s="56">
        <v>2016</v>
      </c>
      <c r="E2037" s="61" t="s">
        <v>341</v>
      </c>
      <c r="F2037" s="56">
        <v>2</v>
      </c>
      <c r="G2037" s="18" t="s">
        <v>140</v>
      </c>
      <c r="H2037" s="61" t="s">
        <v>140</v>
      </c>
      <c r="I2037" s="160">
        <v>0.42545138888888889</v>
      </c>
      <c r="J2037" s="161">
        <v>-7.7733949999999998</v>
      </c>
      <c r="K2037" s="162">
        <v>34.859675000000003</v>
      </c>
      <c r="L2037" s="14" t="s">
        <v>206</v>
      </c>
      <c r="M2037" s="61">
        <v>17.8</v>
      </c>
      <c r="N2037" s="14" t="s">
        <v>33</v>
      </c>
      <c r="O2037" s="115">
        <v>1</v>
      </c>
      <c r="P2037" s="14" t="s">
        <v>27</v>
      </c>
      <c r="Q2037" s="14" t="s">
        <v>28</v>
      </c>
      <c r="R2037" s="14" t="s">
        <v>29</v>
      </c>
    </row>
    <row r="2038" spans="1:18" hidden="1" x14ac:dyDescent="0.25">
      <c r="A2038" s="176" t="s">
        <v>215</v>
      </c>
      <c r="B2038" s="158">
        <v>42510</v>
      </c>
      <c r="C2038" s="159" t="s">
        <v>328</v>
      </c>
      <c r="D2038" s="56">
        <v>2016</v>
      </c>
      <c r="E2038" s="61" t="s">
        <v>341</v>
      </c>
      <c r="F2038" s="56">
        <v>2</v>
      </c>
      <c r="G2038" s="18" t="s">
        <v>140</v>
      </c>
      <c r="H2038" s="61" t="s">
        <v>140</v>
      </c>
      <c r="I2038" s="160">
        <v>0.42613425925925924</v>
      </c>
      <c r="J2038" s="161">
        <v>-7.7733949999999998</v>
      </c>
      <c r="K2038" s="162">
        <v>34.859830000000002</v>
      </c>
      <c r="L2038" s="14" t="s">
        <v>206</v>
      </c>
      <c r="M2038" s="61">
        <v>17.8</v>
      </c>
      <c r="N2038" s="14" t="s">
        <v>30</v>
      </c>
      <c r="O2038" s="115">
        <v>1</v>
      </c>
      <c r="P2038" s="14" t="s">
        <v>31</v>
      </c>
      <c r="Q2038" s="14" t="s">
        <v>28</v>
      </c>
      <c r="R2038" s="14" t="s">
        <v>50</v>
      </c>
    </row>
    <row r="2039" spans="1:18" hidden="1" x14ac:dyDescent="0.25">
      <c r="A2039" s="176" t="s">
        <v>215</v>
      </c>
      <c r="B2039" s="158">
        <v>42510</v>
      </c>
      <c r="C2039" s="159" t="s">
        <v>328</v>
      </c>
      <c r="D2039" s="56">
        <v>2016</v>
      </c>
      <c r="E2039" s="61" t="s">
        <v>341</v>
      </c>
      <c r="F2039" s="56">
        <v>2</v>
      </c>
      <c r="G2039" s="18" t="s">
        <v>140</v>
      </c>
      <c r="H2039" s="61" t="s">
        <v>140</v>
      </c>
      <c r="I2039" s="160">
        <v>0.44731481481481478</v>
      </c>
      <c r="J2039" s="161">
        <v>-7.7967733333333298</v>
      </c>
      <c r="K2039" s="162">
        <v>34.814520000000002</v>
      </c>
      <c r="L2039" s="14" t="s">
        <v>206</v>
      </c>
      <c r="M2039" s="61">
        <v>25.2</v>
      </c>
      <c r="N2039" s="14" t="s">
        <v>33</v>
      </c>
      <c r="O2039" s="115">
        <v>1</v>
      </c>
      <c r="P2039" s="14" t="s">
        <v>31</v>
      </c>
      <c r="Q2039" s="14" t="s">
        <v>28</v>
      </c>
      <c r="R2039" s="14" t="s">
        <v>29</v>
      </c>
    </row>
    <row r="2040" spans="1:18" hidden="1" x14ac:dyDescent="0.25">
      <c r="A2040" s="176" t="s">
        <v>215</v>
      </c>
      <c r="B2040" s="158">
        <v>42510</v>
      </c>
      <c r="C2040" s="159" t="s">
        <v>328</v>
      </c>
      <c r="D2040" s="56">
        <v>2016</v>
      </c>
      <c r="E2040" s="61" t="s">
        <v>341</v>
      </c>
      <c r="F2040" s="56">
        <v>2</v>
      </c>
      <c r="G2040" s="18" t="s">
        <v>140</v>
      </c>
      <c r="H2040" s="61" t="s">
        <v>140</v>
      </c>
      <c r="I2040" s="160">
        <v>0.44814814814814818</v>
      </c>
      <c r="J2040" s="161">
        <v>-7.7967833333333303</v>
      </c>
      <c r="K2040" s="162">
        <v>34.814478333333298</v>
      </c>
      <c r="L2040" s="14" t="s">
        <v>206</v>
      </c>
      <c r="M2040" s="61">
        <v>25.2</v>
      </c>
      <c r="N2040" s="14" t="s">
        <v>26</v>
      </c>
      <c r="O2040" s="115">
        <v>1</v>
      </c>
      <c r="P2040" s="14" t="s">
        <v>31</v>
      </c>
      <c r="Q2040" s="14" t="s">
        <v>28</v>
      </c>
      <c r="R2040" s="14" t="s">
        <v>29</v>
      </c>
    </row>
    <row r="2041" spans="1:18" hidden="1" x14ac:dyDescent="0.25">
      <c r="A2041" s="176" t="s">
        <v>215</v>
      </c>
      <c r="B2041" s="158">
        <v>42510</v>
      </c>
      <c r="C2041" s="159" t="s">
        <v>328</v>
      </c>
      <c r="D2041" s="56">
        <v>2016</v>
      </c>
      <c r="E2041" s="61" t="s">
        <v>341</v>
      </c>
      <c r="F2041" s="56">
        <v>2</v>
      </c>
      <c r="G2041" s="18" t="s">
        <v>140</v>
      </c>
      <c r="H2041" s="61" t="s">
        <v>140</v>
      </c>
      <c r="I2041" s="160">
        <v>0.45877314814814812</v>
      </c>
      <c r="J2041" s="161">
        <v>-7.8174933333333296</v>
      </c>
      <c r="K2041" s="162">
        <v>34.769629999999999</v>
      </c>
      <c r="L2041" s="14" t="s">
        <v>206</v>
      </c>
      <c r="M2041" s="61">
        <v>31.7</v>
      </c>
      <c r="N2041" s="14" t="s">
        <v>26</v>
      </c>
      <c r="O2041" s="115">
        <v>1</v>
      </c>
      <c r="P2041" s="14" t="s">
        <v>31</v>
      </c>
      <c r="Q2041" s="14" t="s">
        <v>28</v>
      </c>
      <c r="R2041" s="14" t="s">
        <v>50</v>
      </c>
    </row>
    <row r="2042" spans="1:18" hidden="1" x14ac:dyDescent="0.25">
      <c r="A2042" s="176" t="s">
        <v>215</v>
      </c>
      <c r="B2042" s="158">
        <v>42510</v>
      </c>
      <c r="C2042" s="159" t="s">
        <v>328</v>
      </c>
      <c r="D2042" s="56">
        <v>2016</v>
      </c>
      <c r="E2042" s="61" t="s">
        <v>341</v>
      </c>
      <c r="F2042" s="56">
        <v>2</v>
      </c>
      <c r="G2042" s="18" t="s">
        <v>140</v>
      </c>
      <c r="H2042" s="61" t="s">
        <v>140</v>
      </c>
      <c r="I2042" s="160">
        <v>0.49010416666666662</v>
      </c>
      <c r="J2042" s="161">
        <v>-7.8564749999999997</v>
      </c>
      <c r="K2042" s="162">
        <v>34.679216666666697</v>
      </c>
      <c r="L2042" s="14" t="s">
        <v>206</v>
      </c>
      <c r="M2042" s="61">
        <v>43.6</v>
      </c>
      <c r="N2042" s="14" t="s">
        <v>30</v>
      </c>
      <c r="O2042" s="115">
        <v>1</v>
      </c>
      <c r="P2042" s="14" t="s">
        <v>31</v>
      </c>
      <c r="Q2042" s="14" t="s">
        <v>28</v>
      </c>
      <c r="R2042" s="14" t="s">
        <v>50</v>
      </c>
    </row>
    <row r="2043" spans="1:18" hidden="1" x14ac:dyDescent="0.25">
      <c r="A2043" s="176" t="s">
        <v>215</v>
      </c>
      <c r="B2043" s="158">
        <v>42510</v>
      </c>
      <c r="C2043" s="159" t="s">
        <v>328</v>
      </c>
      <c r="D2043" s="56">
        <v>2016</v>
      </c>
      <c r="E2043" s="61" t="s">
        <v>341</v>
      </c>
      <c r="F2043" s="56">
        <v>2</v>
      </c>
      <c r="G2043" s="18" t="s">
        <v>140</v>
      </c>
      <c r="H2043" s="61" t="s">
        <v>140</v>
      </c>
      <c r="I2043" s="160">
        <v>0.49748842592592596</v>
      </c>
      <c r="J2043" s="161">
        <v>-7.8695966666666699</v>
      </c>
      <c r="K2043" s="162">
        <v>34.663885000000001</v>
      </c>
      <c r="L2043" s="14" t="s">
        <v>206</v>
      </c>
      <c r="M2043" s="61">
        <v>46.1</v>
      </c>
      <c r="N2043" s="14" t="s">
        <v>33</v>
      </c>
      <c r="O2043" s="115">
        <v>1</v>
      </c>
      <c r="P2043" s="14" t="s">
        <v>27</v>
      </c>
      <c r="Q2043" s="14" t="s">
        <v>28</v>
      </c>
      <c r="R2043" s="14" t="s">
        <v>29</v>
      </c>
    </row>
    <row r="2044" spans="1:18" hidden="1" x14ac:dyDescent="0.25">
      <c r="A2044" s="176" t="s">
        <v>215</v>
      </c>
      <c r="B2044" s="158">
        <v>42510</v>
      </c>
      <c r="C2044" s="159" t="s">
        <v>328</v>
      </c>
      <c r="D2044" s="56">
        <v>2016</v>
      </c>
      <c r="E2044" s="61" t="s">
        <v>341</v>
      </c>
      <c r="F2044" s="56">
        <v>2</v>
      </c>
      <c r="G2044" s="18" t="s">
        <v>140</v>
      </c>
      <c r="H2044" s="61" t="s">
        <v>140</v>
      </c>
      <c r="I2044" s="160">
        <v>0.49792824074074077</v>
      </c>
      <c r="J2044" s="161">
        <v>-7.8695116666666696</v>
      </c>
      <c r="K2044" s="162">
        <v>34.663874999999997</v>
      </c>
      <c r="L2044" s="14" t="s">
        <v>206</v>
      </c>
      <c r="M2044" s="61">
        <v>46.1</v>
      </c>
      <c r="N2044" s="14" t="s">
        <v>30</v>
      </c>
      <c r="O2044" s="115">
        <v>1</v>
      </c>
      <c r="P2044" s="14" t="s">
        <v>27</v>
      </c>
      <c r="Q2044" s="14" t="s">
        <v>28</v>
      </c>
      <c r="R2044" s="14" t="s">
        <v>50</v>
      </c>
    </row>
    <row r="2045" spans="1:18" hidden="1" x14ac:dyDescent="0.25">
      <c r="A2045" s="176" t="s">
        <v>215</v>
      </c>
      <c r="B2045" s="158">
        <v>42510</v>
      </c>
      <c r="C2045" s="159" t="s">
        <v>328</v>
      </c>
      <c r="D2045" s="56">
        <v>2016</v>
      </c>
      <c r="E2045" s="61" t="s">
        <v>341</v>
      </c>
      <c r="F2045" s="56">
        <v>2</v>
      </c>
      <c r="G2045" s="18" t="s">
        <v>140</v>
      </c>
      <c r="H2045" s="61" t="s">
        <v>140</v>
      </c>
      <c r="I2045" s="160">
        <v>0.50214120370370374</v>
      </c>
      <c r="J2045" s="161">
        <v>-7.8711450000000003</v>
      </c>
      <c r="K2045" s="162">
        <v>34.658183333333298</v>
      </c>
      <c r="L2045" s="14" t="s">
        <v>206</v>
      </c>
      <c r="M2045" s="61">
        <v>46.7</v>
      </c>
      <c r="N2045" s="14" t="s">
        <v>26</v>
      </c>
      <c r="O2045" s="115">
        <v>1</v>
      </c>
      <c r="P2045" s="14" t="s">
        <v>27</v>
      </c>
      <c r="Q2045" s="14" t="s">
        <v>28</v>
      </c>
      <c r="R2045" s="14" t="s">
        <v>35</v>
      </c>
    </row>
    <row r="2046" spans="1:18" hidden="1" x14ac:dyDescent="0.25">
      <c r="A2046" s="176" t="s">
        <v>215</v>
      </c>
      <c r="B2046" s="158">
        <v>42510</v>
      </c>
      <c r="C2046" s="159" t="s">
        <v>328</v>
      </c>
      <c r="D2046" s="56">
        <v>2016</v>
      </c>
      <c r="E2046" s="61" t="s">
        <v>341</v>
      </c>
      <c r="F2046" s="56">
        <v>2</v>
      </c>
      <c r="G2046" s="18" t="s">
        <v>140</v>
      </c>
      <c r="H2046" s="61" t="s">
        <v>140</v>
      </c>
      <c r="I2046" s="160">
        <v>0.50623842592592594</v>
      </c>
      <c r="J2046" s="161">
        <v>-7.8722566666666696</v>
      </c>
      <c r="K2046" s="162">
        <v>34.653853333333302</v>
      </c>
      <c r="L2046" s="14" t="s">
        <v>206</v>
      </c>
      <c r="M2046" s="61">
        <v>47.2</v>
      </c>
      <c r="N2046" s="14" t="s">
        <v>41</v>
      </c>
      <c r="O2046" s="115">
        <v>1</v>
      </c>
      <c r="P2046" s="14" t="s">
        <v>34</v>
      </c>
      <c r="Q2046" s="14" t="s">
        <v>28</v>
      </c>
      <c r="R2046" s="14" t="s">
        <v>29</v>
      </c>
    </row>
    <row r="2047" spans="1:18" hidden="1" x14ac:dyDescent="0.25">
      <c r="A2047" s="176" t="s">
        <v>215</v>
      </c>
      <c r="B2047" s="158">
        <v>42510</v>
      </c>
      <c r="C2047" s="159" t="s">
        <v>328</v>
      </c>
      <c r="D2047" s="56">
        <v>2016</v>
      </c>
      <c r="E2047" s="61" t="s">
        <v>341</v>
      </c>
      <c r="F2047" s="56">
        <v>2</v>
      </c>
      <c r="G2047" s="18" t="s">
        <v>140</v>
      </c>
      <c r="H2047" s="61" t="s">
        <v>140</v>
      </c>
      <c r="I2047" s="160">
        <v>0.50680555555555562</v>
      </c>
      <c r="J2047" s="161">
        <v>-7.8722333333333303</v>
      </c>
      <c r="K2047" s="162">
        <v>34.653798333333299</v>
      </c>
      <c r="L2047" s="14" t="s">
        <v>206</v>
      </c>
      <c r="M2047" s="61">
        <v>47.2</v>
      </c>
      <c r="N2047" s="14" t="s">
        <v>26</v>
      </c>
      <c r="O2047" s="115">
        <v>1</v>
      </c>
      <c r="P2047" s="14" t="s">
        <v>27</v>
      </c>
      <c r="Q2047" s="14" t="s">
        <v>28</v>
      </c>
      <c r="R2047" s="14" t="s">
        <v>29</v>
      </c>
    </row>
    <row r="2048" spans="1:18" hidden="1" x14ac:dyDescent="0.25">
      <c r="A2048" s="176" t="s">
        <v>215</v>
      </c>
      <c r="B2048" s="158">
        <v>42510</v>
      </c>
      <c r="C2048" s="159" t="s">
        <v>328</v>
      </c>
      <c r="D2048" s="56">
        <v>2016</v>
      </c>
      <c r="E2048" s="61" t="s">
        <v>341</v>
      </c>
      <c r="F2048" s="56">
        <v>2</v>
      </c>
      <c r="G2048" s="18" t="s">
        <v>140</v>
      </c>
      <c r="H2048" s="61" t="s">
        <v>140</v>
      </c>
      <c r="I2048" s="160">
        <v>0.5072916666666667</v>
      </c>
      <c r="J2048" s="161">
        <v>-7.8722483333333297</v>
      </c>
      <c r="K2048" s="162">
        <v>34.653783333333301</v>
      </c>
      <c r="L2048" s="14" t="s">
        <v>206</v>
      </c>
      <c r="M2048" s="61">
        <v>47.2</v>
      </c>
      <c r="N2048" s="14" t="s">
        <v>30</v>
      </c>
      <c r="O2048" s="115">
        <v>1</v>
      </c>
      <c r="P2048" s="14" t="s">
        <v>27</v>
      </c>
      <c r="Q2048" s="14" t="s">
        <v>28</v>
      </c>
      <c r="R2048" s="14" t="s">
        <v>50</v>
      </c>
    </row>
    <row r="2049" spans="1:21" hidden="1" x14ac:dyDescent="0.25">
      <c r="A2049" s="176">
        <v>42650</v>
      </c>
      <c r="B2049" s="158">
        <v>42650</v>
      </c>
      <c r="C2049" s="159" t="s">
        <v>329</v>
      </c>
      <c r="D2049" s="56">
        <v>2016</v>
      </c>
      <c r="E2049" s="61" t="s">
        <v>342</v>
      </c>
      <c r="F2049" s="56">
        <v>1</v>
      </c>
      <c r="G2049" s="61" t="s">
        <v>134</v>
      </c>
      <c r="H2049" s="61" t="s">
        <v>134</v>
      </c>
      <c r="I2049" s="160">
        <v>0.3929050925925926</v>
      </c>
      <c r="J2049" s="161">
        <v>-7.6560925368581101</v>
      </c>
      <c r="K2049" s="162">
        <v>34.9729862574601</v>
      </c>
      <c r="L2049" s="14" t="s">
        <v>134</v>
      </c>
      <c r="M2049" s="61">
        <v>8.8000000000000007</v>
      </c>
      <c r="N2049" s="14" t="s">
        <v>37</v>
      </c>
      <c r="O2049" s="115">
        <v>1</v>
      </c>
      <c r="P2049" s="14" t="s">
        <v>34</v>
      </c>
      <c r="Q2049" s="14" t="s">
        <v>28</v>
      </c>
      <c r="R2049" s="14" t="s">
        <v>48</v>
      </c>
    </row>
    <row r="2050" spans="1:21" hidden="1" x14ac:dyDescent="0.25">
      <c r="A2050" s="176">
        <v>42650</v>
      </c>
      <c r="B2050" s="158">
        <v>42650</v>
      </c>
      <c r="C2050" s="159" t="s">
        <v>329</v>
      </c>
      <c r="D2050" s="56">
        <v>2016</v>
      </c>
      <c r="E2050" s="61" t="s">
        <v>342</v>
      </c>
      <c r="F2050" s="56">
        <v>1</v>
      </c>
      <c r="G2050" s="61" t="s">
        <v>134</v>
      </c>
      <c r="H2050" s="61" t="s">
        <v>134</v>
      </c>
      <c r="I2050" s="160">
        <v>0.39731481481481484</v>
      </c>
      <c r="J2050" s="161">
        <v>-7.6581446040202703</v>
      </c>
      <c r="K2050" s="162">
        <v>34.981240272616098</v>
      </c>
      <c r="L2050" s="14" t="s">
        <v>134</v>
      </c>
      <c r="M2050" s="61">
        <v>10.5</v>
      </c>
      <c r="N2050" s="14" t="s">
        <v>37</v>
      </c>
      <c r="O2050" s="115">
        <v>1</v>
      </c>
      <c r="P2050" s="14" t="s">
        <v>34</v>
      </c>
      <c r="Q2050" s="14" t="s">
        <v>38</v>
      </c>
    </row>
    <row r="2051" spans="1:21" hidden="1" x14ac:dyDescent="0.25">
      <c r="A2051" s="176">
        <v>42650</v>
      </c>
      <c r="B2051" s="158">
        <v>42650</v>
      </c>
      <c r="C2051" s="159" t="s">
        <v>329</v>
      </c>
      <c r="D2051" s="56">
        <v>2016</v>
      </c>
      <c r="E2051" s="61" t="s">
        <v>342</v>
      </c>
      <c r="F2051" s="56">
        <v>1</v>
      </c>
      <c r="G2051" s="61" t="s">
        <v>134</v>
      </c>
      <c r="H2051" s="61" t="s">
        <v>134</v>
      </c>
      <c r="I2051" s="160">
        <v>0.40312500000000001</v>
      </c>
      <c r="J2051" s="161">
        <v>-7.6405440689956201</v>
      </c>
      <c r="K2051" s="162">
        <v>34.988828042297101</v>
      </c>
      <c r="L2051" s="14" t="s">
        <v>134</v>
      </c>
      <c r="M2051" s="61">
        <v>13.1</v>
      </c>
      <c r="N2051" s="14" t="s">
        <v>26</v>
      </c>
      <c r="O2051" s="115">
        <v>1</v>
      </c>
      <c r="P2051" s="14" t="s">
        <v>31</v>
      </c>
      <c r="Q2051" s="14" t="s">
        <v>28</v>
      </c>
      <c r="R2051" s="14" t="s">
        <v>48</v>
      </c>
    </row>
    <row r="2052" spans="1:21" hidden="1" x14ac:dyDescent="0.25">
      <c r="A2052" s="176">
        <v>42650</v>
      </c>
      <c r="B2052" s="158">
        <v>42650</v>
      </c>
      <c r="C2052" s="159" t="s">
        <v>329</v>
      </c>
      <c r="D2052" s="56">
        <v>2016</v>
      </c>
      <c r="E2052" s="61" t="s">
        <v>342</v>
      </c>
      <c r="F2052" s="56">
        <v>1</v>
      </c>
      <c r="G2052" s="61" t="s">
        <v>134</v>
      </c>
      <c r="H2052" s="61" t="s">
        <v>134</v>
      </c>
      <c r="I2052" s="160">
        <v>0.42431712962962959</v>
      </c>
      <c r="J2052" s="161">
        <v>-7.5843602785946898</v>
      </c>
      <c r="K2052" s="162">
        <v>35.0121910119719</v>
      </c>
      <c r="L2052" s="14" t="s">
        <v>134</v>
      </c>
      <c r="M2052" s="61">
        <v>21.8</v>
      </c>
      <c r="N2052" s="14" t="s">
        <v>33</v>
      </c>
      <c r="O2052" s="115">
        <v>1</v>
      </c>
      <c r="P2052" s="14" t="s">
        <v>27</v>
      </c>
      <c r="Q2052" s="14" t="s">
        <v>28</v>
      </c>
      <c r="R2052" s="14" t="s">
        <v>35</v>
      </c>
    </row>
    <row r="2053" spans="1:21" s="183" customFormat="1" hidden="1" x14ac:dyDescent="0.25">
      <c r="A2053" s="176">
        <v>42650</v>
      </c>
      <c r="B2053" s="158">
        <v>42650</v>
      </c>
      <c r="C2053" s="159" t="s">
        <v>329</v>
      </c>
      <c r="D2053" s="56">
        <v>2016</v>
      </c>
      <c r="E2053" s="61" t="s">
        <v>342</v>
      </c>
      <c r="F2053" s="56">
        <v>1</v>
      </c>
      <c r="G2053" s="61" t="s">
        <v>134</v>
      </c>
      <c r="H2053" s="61" t="s">
        <v>134</v>
      </c>
      <c r="I2053" s="160">
        <v>0.5353472222222222</v>
      </c>
      <c r="J2053" s="161">
        <v>-7.3474056448030503</v>
      </c>
      <c r="K2053" s="162">
        <v>35.324291838751101</v>
      </c>
      <c r="L2053" s="14" t="s">
        <v>134</v>
      </c>
      <c r="M2053" s="61">
        <v>75.5</v>
      </c>
      <c r="N2053" s="14" t="s">
        <v>26</v>
      </c>
      <c r="O2053" s="115">
        <v>1</v>
      </c>
      <c r="P2053" s="14" t="s">
        <v>27</v>
      </c>
      <c r="Q2053" s="14" t="s">
        <v>28</v>
      </c>
      <c r="R2053" s="14" t="s">
        <v>35</v>
      </c>
      <c r="S2053" s="14"/>
      <c r="T2053" s="14"/>
      <c r="U2053" s="14"/>
    </row>
    <row r="2054" spans="1:21" s="183" customFormat="1" hidden="1" x14ac:dyDescent="0.25">
      <c r="A2054" s="176">
        <v>42650</v>
      </c>
      <c r="B2054" s="158">
        <v>42650</v>
      </c>
      <c r="C2054" s="159" t="s">
        <v>329</v>
      </c>
      <c r="D2054" s="56">
        <v>2016</v>
      </c>
      <c r="E2054" s="61" t="s">
        <v>342</v>
      </c>
      <c r="F2054" s="56">
        <v>1</v>
      </c>
      <c r="G2054" s="61" t="s">
        <v>134</v>
      </c>
      <c r="H2054" s="61" t="s">
        <v>134</v>
      </c>
      <c r="I2054" s="160">
        <v>0.55645833333333339</v>
      </c>
      <c r="J2054" s="161">
        <v>-7.2998131468305196</v>
      </c>
      <c r="K2054" s="162">
        <v>35.355181050760301</v>
      </c>
      <c r="L2054" s="14" t="s">
        <v>134</v>
      </c>
      <c r="M2054" s="61">
        <v>83.3</v>
      </c>
      <c r="N2054" s="14" t="s">
        <v>37</v>
      </c>
      <c r="O2054" s="115">
        <v>1</v>
      </c>
      <c r="P2054" s="14" t="s">
        <v>34</v>
      </c>
      <c r="Q2054" s="14" t="s">
        <v>28</v>
      </c>
      <c r="R2054" s="14" t="s">
        <v>48</v>
      </c>
      <c r="S2054" s="14"/>
      <c r="T2054" s="14"/>
      <c r="U2054" s="14"/>
    </row>
    <row r="2055" spans="1:21" s="183" customFormat="1" hidden="1" x14ac:dyDescent="0.25">
      <c r="A2055" s="176">
        <v>42651</v>
      </c>
      <c r="B2055" s="158">
        <v>42651</v>
      </c>
      <c r="C2055" s="159" t="s">
        <v>329</v>
      </c>
      <c r="D2055" s="56">
        <v>2016</v>
      </c>
      <c r="E2055" s="61" t="s">
        <v>342</v>
      </c>
      <c r="F2055" s="56">
        <v>1</v>
      </c>
      <c r="G2055" s="18" t="s">
        <v>140</v>
      </c>
      <c r="H2055" s="61" t="s">
        <v>140</v>
      </c>
      <c r="I2055" s="160">
        <v>0.38078703703703703</v>
      </c>
      <c r="J2055" s="161">
        <v>-7.6860165506213001</v>
      </c>
      <c r="K2055" s="162">
        <v>34.923615278706897</v>
      </c>
      <c r="L2055" s="14" t="s">
        <v>289</v>
      </c>
      <c r="M2055" s="61">
        <v>1.1000000000000001</v>
      </c>
      <c r="N2055" s="14" t="s">
        <v>37</v>
      </c>
      <c r="O2055" s="115">
        <v>1</v>
      </c>
      <c r="P2055" s="14" t="s">
        <v>34</v>
      </c>
      <c r="Q2055" s="14" t="s">
        <v>28</v>
      </c>
      <c r="R2055" s="14" t="s">
        <v>35</v>
      </c>
      <c r="S2055" s="14"/>
      <c r="T2055" s="14"/>
      <c r="U2055" s="14"/>
    </row>
    <row r="2056" spans="1:21" s="183" customFormat="1" hidden="1" x14ac:dyDescent="0.25">
      <c r="A2056" s="176">
        <v>42651</v>
      </c>
      <c r="B2056" s="158">
        <v>42651</v>
      </c>
      <c r="C2056" s="159" t="s">
        <v>329</v>
      </c>
      <c r="D2056" s="56">
        <v>2016</v>
      </c>
      <c r="E2056" s="61" t="s">
        <v>342</v>
      </c>
      <c r="F2056" s="56">
        <v>1</v>
      </c>
      <c r="G2056" s="18" t="s">
        <v>140</v>
      </c>
      <c r="H2056" s="61" t="s">
        <v>140</v>
      </c>
      <c r="I2056" s="160">
        <v>0.39523148148148146</v>
      </c>
      <c r="J2056" s="161">
        <v>-7.7047255246038597</v>
      </c>
      <c r="K2056" s="162">
        <v>34.8826755989828</v>
      </c>
      <c r="L2056" s="14" t="s">
        <v>289</v>
      </c>
      <c r="M2056" s="61">
        <v>6.6</v>
      </c>
      <c r="N2056" s="14" t="s">
        <v>33</v>
      </c>
      <c r="O2056" s="115">
        <v>1</v>
      </c>
      <c r="P2056" s="14" t="s">
        <v>27</v>
      </c>
      <c r="Q2056" s="14" t="s">
        <v>28</v>
      </c>
      <c r="R2056" s="14" t="s">
        <v>29</v>
      </c>
      <c r="S2056" s="14"/>
      <c r="T2056" s="14"/>
      <c r="U2056" s="14"/>
    </row>
    <row r="2057" spans="1:21" s="183" customFormat="1" hidden="1" x14ac:dyDescent="0.25">
      <c r="A2057" s="176">
        <v>42651</v>
      </c>
      <c r="B2057" s="158">
        <v>42651</v>
      </c>
      <c r="C2057" s="159" t="s">
        <v>329</v>
      </c>
      <c r="D2057" s="56">
        <v>2016</v>
      </c>
      <c r="E2057" s="61" t="s">
        <v>342</v>
      </c>
      <c r="F2057" s="56">
        <v>1</v>
      </c>
      <c r="G2057" s="18" t="s">
        <v>140</v>
      </c>
      <c r="H2057" s="61" t="s">
        <v>140</v>
      </c>
      <c r="I2057" s="160">
        <v>0.3984375</v>
      </c>
      <c r="J2057" s="161">
        <v>-7.7076978363817501</v>
      </c>
      <c r="K2057" s="162">
        <v>34.881317794089597</v>
      </c>
      <c r="L2057" s="14" t="s">
        <v>289</v>
      </c>
      <c r="M2057" s="61">
        <v>7</v>
      </c>
      <c r="N2057" s="14" t="s">
        <v>26</v>
      </c>
      <c r="O2057" s="115">
        <v>1</v>
      </c>
      <c r="P2057" s="14" t="s">
        <v>27</v>
      </c>
      <c r="Q2057" s="14" t="s">
        <v>28</v>
      </c>
      <c r="R2057" s="14" t="s">
        <v>29</v>
      </c>
      <c r="S2057" s="14"/>
      <c r="T2057" s="14"/>
      <c r="U2057" s="14"/>
    </row>
    <row r="2058" spans="1:21" s="183" customFormat="1" hidden="1" x14ac:dyDescent="0.25">
      <c r="A2058" s="176">
        <v>42651</v>
      </c>
      <c r="B2058" s="158">
        <v>42651</v>
      </c>
      <c r="C2058" s="159" t="s">
        <v>329</v>
      </c>
      <c r="D2058" s="56">
        <v>2016</v>
      </c>
      <c r="E2058" s="61" t="s">
        <v>342</v>
      </c>
      <c r="F2058" s="56">
        <v>1</v>
      </c>
      <c r="G2058" s="18" t="s">
        <v>140</v>
      </c>
      <c r="H2058" s="61" t="s">
        <v>140</v>
      </c>
      <c r="I2058" s="160">
        <v>0.40299768518518514</v>
      </c>
      <c r="J2058" s="161">
        <v>-7.7155767431276301</v>
      </c>
      <c r="K2058" s="162">
        <v>34.863921025537003</v>
      </c>
      <c r="L2058" s="14" t="s">
        <v>289</v>
      </c>
      <c r="M2058" s="61">
        <v>9.1999999999999993</v>
      </c>
      <c r="N2058" s="14" t="s">
        <v>33</v>
      </c>
      <c r="O2058" s="115">
        <v>1</v>
      </c>
      <c r="P2058" s="14" t="s">
        <v>34</v>
      </c>
      <c r="Q2058" s="14" t="s">
        <v>28</v>
      </c>
      <c r="R2058" s="14" t="s">
        <v>29</v>
      </c>
      <c r="S2058" s="14"/>
      <c r="T2058" s="14"/>
      <c r="U2058" s="14"/>
    </row>
    <row r="2059" spans="1:21" s="183" customFormat="1" hidden="1" x14ac:dyDescent="0.25">
      <c r="A2059" s="176">
        <v>42651</v>
      </c>
      <c r="B2059" s="158">
        <v>42651</v>
      </c>
      <c r="C2059" s="159" t="s">
        <v>329</v>
      </c>
      <c r="D2059" s="56">
        <v>2016</v>
      </c>
      <c r="E2059" s="61" t="s">
        <v>342</v>
      </c>
      <c r="F2059" s="56">
        <v>1</v>
      </c>
      <c r="G2059" s="18" t="s">
        <v>140</v>
      </c>
      <c r="H2059" s="61" t="s">
        <v>140</v>
      </c>
      <c r="I2059" s="160">
        <v>0.40487268518518515</v>
      </c>
      <c r="J2059" s="161">
        <v>-7.7164731723902502</v>
      </c>
      <c r="K2059" s="162">
        <v>34.861824088638102</v>
      </c>
      <c r="L2059" s="14" t="s">
        <v>289</v>
      </c>
      <c r="M2059" s="61">
        <v>9.4</v>
      </c>
      <c r="N2059" s="14" t="s">
        <v>37</v>
      </c>
      <c r="O2059" s="115">
        <v>1</v>
      </c>
      <c r="P2059" s="14" t="s">
        <v>27</v>
      </c>
      <c r="Q2059" s="14" t="s">
        <v>28</v>
      </c>
      <c r="R2059" s="14" t="s">
        <v>29</v>
      </c>
      <c r="S2059" s="14"/>
      <c r="T2059" s="14"/>
      <c r="U2059" s="14"/>
    </row>
    <row r="2060" spans="1:21" s="183" customFormat="1" hidden="1" x14ac:dyDescent="0.25">
      <c r="A2060" s="176">
        <v>42651</v>
      </c>
      <c r="B2060" s="158">
        <v>42651</v>
      </c>
      <c r="C2060" s="159" t="s">
        <v>329</v>
      </c>
      <c r="D2060" s="56">
        <v>2016</v>
      </c>
      <c r="E2060" s="61" t="s">
        <v>342</v>
      </c>
      <c r="F2060" s="56">
        <v>1</v>
      </c>
      <c r="G2060" s="18" t="s">
        <v>140</v>
      </c>
      <c r="H2060" s="61" t="s">
        <v>140</v>
      </c>
      <c r="I2060" s="160">
        <v>0.40577546296296302</v>
      </c>
      <c r="J2060" s="161">
        <v>-7.7165036144869603</v>
      </c>
      <c r="K2060" s="162">
        <v>34.861812625882202</v>
      </c>
      <c r="L2060" s="14" t="s">
        <v>289</v>
      </c>
      <c r="M2060" s="61">
        <v>9.4</v>
      </c>
      <c r="N2060" s="14" t="s">
        <v>26</v>
      </c>
      <c r="O2060" s="115">
        <v>1</v>
      </c>
      <c r="P2060" s="14" t="s">
        <v>27</v>
      </c>
      <c r="Q2060" s="14" t="s">
        <v>28</v>
      </c>
      <c r="R2060" s="14" t="s">
        <v>35</v>
      </c>
      <c r="S2060" s="14"/>
      <c r="T2060" s="14"/>
      <c r="U2060" s="14"/>
    </row>
    <row r="2061" spans="1:21" s="183" customFormat="1" hidden="1" x14ac:dyDescent="0.25">
      <c r="A2061" s="176">
        <v>42651</v>
      </c>
      <c r="B2061" s="158">
        <v>42651</v>
      </c>
      <c r="C2061" s="159" t="s">
        <v>329</v>
      </c>
      <c r="D2061" s="56">
        <v>2016</v>
      </c>
      <c r="E2061" s="61" t="s">
        <v>342</v>
      </c>
      <c r="F2061" s="56">
        <v>1</v>
      </c>
      <c r="G2061" s="18" t="s">
        <v>140</v>
      </c>
      <c r="H2061" s="61" t="s">
        <v>140</v>
      </c>
      <c r="I2061" s="160">
        <v>0.40751157407407407</v>
      </c>
      <c r="J2061" s="161">
        <v>-7.7176710273906899</v>
      </c>
      <c r="K2061" s="162">
        <v>34.860338670562101</v>
      </c>
      <c r="L2061" s="14" t="s">
        <v>289</v>
      </c>
      <c r="M2061" s="61">
        <v>9.6</v>
      </c>
      <c r="N2061" s="14" t="s">
        <v>33</v>
      </c>
      <c r="O2061" s="115">
        <v>1</v>
      </c>
      <c r="P2061" s="14" t="s">
        <v>34</v>
      </c>
      <c r="Q2061" s="14" t="s">
        <v>28</v>
      </c>
      <c r="R2061" s="14" t="s">
        <v>29</v>
      </c>
      <c r="S2061" s="14"/>
      <c r="T2061" s="14"/>
      <c r="U2061" s="14"/>
    </row>
    <row r="2062" spans="1:21" s="183" customFormat="1" hidden="1" x14ac:dyDescent="0.25">
      <c r="A2062" s="176">
        <v>42651</v>
      </c>
      <c r="B2062" s="158">
        <v>42651</v>
      </c>
      <c r="C2062" s="159" t="s">
        <v>329</v>
      </c>
      <c r="D2062" s="56">
        <v>2016</v>
      </c>
      <c r="E2062" s="61" t="s">
        <v>342</v>
      </c>
      <c r="F2062" s="56">
        <v>1</v>
      </c>
      <c r="G2062" s="18" t="s">
        <v>140</v>
      </c>
      <c r="H2062" s="61" t="s">
        <v>140</v>
      </c>
      <c r="I2062" s="160">
        <v>0.40827546296296297</v>
      </c>
      <c r="J2062" s="161">
        <v>-7.7184958251368103</v>
      </c>
      <c r="K2062" s="162">
        <v>34.859655329902203</v>
      </c>
      <c r="L2062" s="14" t="s">
        <v>289</v>
      </c>
      <c r="M2062" s="61">
        <v>9.8000000000000007</v>
      </c>
      <c r="N2062" s="14" t="s">
        <v>37</v>
      </c>
      <c r="O2062" s="115">
        <v>1</v>
      </c>
      <c r="P2062" s="14" t="s">
        <v>34</v>
      </c>
      <c r="Q2062" s="14" t="s">
        <v>28</v>
      </c>
      <c r="R2062" s="14" t="s">
        <v>48</v>
      </c>
      <c r="S2062" s="14"/>
      <c r="T2062" s="14"/>
      <c r="U2062" s="14"/>
    </row>
    <row r="2063" spans="1:21" s="183" customFormat="1" hidden="1" x14ac:dyDescent="0.25">
      <c r="A2063" s="176">
        <v>42651</v>
      </c>
      <c r="B2063" s="158">
        <v>42651</v>
      </c>
      <c r="C2063" s="159" t="s">
        <v>329</v>
      </c>
      <c r="D2063" s="56">
        <v>2016</v>
      </c>
      <c r="E2063" s="61" t="s">
        <v>342</v>
      </c>
      <c r="F2063" s="56">
        <v>1</v>
      </c>
      <c r="G2063" s="18" t="s">
        <v>140</v>
      </c>
      <c r="H2063" s="61" t="s">
        <v>140</v>
      </c>
      <c r="I2063" s="160">
        <v>0.40931712962962963</v>
      </c>
      <c r="J2063" s="161">
        <v>-7.7206708995012496</v>
      </c>
      <c r="K2063" s="162">
        <v>34.858688456277797</v>
      </c>
      <c r="L2063" s="14" t="s">
        <v>289</v>
      </c>
      <c r="M2063" s="61">
        <v>10</v>
      </c>
      <c r="N2063" s="14" t="s">
        <v>33</v>
      </c>
      <c r="O2063" s="115">
        <v>1</v>
      </c>
      <c r="P2063" s="14" t="s">
        <v>34</v>
      </c>
      <c r="Q2063" s="14" t="s">
        <v>28</v>
      </c>
      <c r="R2063" s="14" t="s">
        <v>29</v>
      </c>
      <c r="S2063" s="14"/>
      <c r="T2063" s="14"/>
      <c r="U2063" s="14"/>
    </row>
    <row r="2064" spans="1:21" s="183" customFormat="1" hidden="1" x14ac:dyDescent="0.25">
      <c r="A2064" s="176">
        <v>42651</v>
      </c>
      <c r="B2064" s="158">
        <v>42651</v>
      </c>
      <c r="C2064" s="159" t="s">
        <v>329</v>
      </c>
      <c r="D2064" s="56">
        <v>2016</v>
      </c>
      <c r="E2064" s="61" t="s">
        <v>342</v>
      </c>
      <c r="F2064" s="56">
        <v>1</v>
      </c>
      <c r="G2064" s="18" t="s">
        <v>140</v>
      </c>
      <c r="H2064" s="61" t="s">
        <v>140</v>
      </c>
      <c r="I2064" s="160">
        <v>0.41119212962962964</v>
      </c>
      <c r="J2064" s="161">
        <v>-7.7207561386886399</v>
      </c>
      <c r="K2064" s="162">
        <v>34.858650947993702</v>
      </c>
      <c r="L2064" s="14" t="s">
        <v>289</v>
      </c>
      <c r="M2064" s="61">
        <v>10.1</v>
      </c>
      <c r="N2064" s="14" t="s">
        <v>33</v>
      </c>
      <c r="O2064" s="115">
        <v>1</v>
      </c>
      <c r="P2064" s="14" t="s">
        <v>34</v>
      </c>
      <c r="Q2064" s="14" t="s">
        <v>28</v>
      </c>
      <c r="R2064" s="14" t="s">
        <v>29</v>
      </c>
      <c r="S2064" s="14"/>
      <c r="T2064" s="14"/>
      <c r="U2064" s="14"/>
    </row>
    <row r="2065" spans="1:21" s="183" customFormat="1" hidden="1" x14ac:dyDescent="0.25">
      <c r="A2065" s="176">
        <v>42651</v>
      </c>
      <c r="B2065" s="158">
        <v>42651</v>
      </c>
      <c r="C2065" s="159" t="s">
        <v>329</v>
      </c>
      <c r="D2065" s="56">
        <v>2016</v>
      </c>
      <c r="E2065" s="61" t="s">
        <v>342</v>
      </c>
      <c r="F2065" s="56">
        <v>1</v>
      </c>
      <c r="G2065" s="18" t="s">
        <v>140</v>
      </c>
      <c r="H2065" s="61" t="s">
        <v>140</v>
      </c>
      <c r="I2065" s="160">
        <v>0.41167824074074072</v>
      </c>
      <c r="J2065" s="161">
        <v>-7.7207232619244301</v>
      </c>
      <c r="K2065" s="162">
        <v>34.858711824320402</v>
      </c>
      <c r="L2065" s="14" t="s">
        <v>289</v>
      </c>
      <c r="M2065" s="61">
        <v>10.1</v>
      </c>
      <c r="N2065" s="14" t="s">
        <v>42</v>
      </c>
      <c r="O2065" s="115">
        <v>1</v>
      </c>
      <c r="P2065" s="14" t="s">
        <v>34</v>
      </c>
      <c r="Q2065" s="14" t="s">
        <v>28</v>
      </c>
      <c r="R2065" s="14" t="s">
        <v>29</v>
      </c>
      <c r="S2065" s="14"/>
      <c r="T2065" s="14"/>
      <c r="U2065" s="14"/>
    </row>
    <row r="2066" spans="1:21" s="183" customFormat="1" hidden="1" x14ac:dyDescent="0.25">
      <c r="A2066" s="176">
        <v>42651</v>
      </c>
      <c r="B2066" s="158">
        <v>42651</v>
      </c>
      <c r="C2066" s="159" t="s">
        <v>329</v>
      </c>
      <c r="D2066" s="56">
        <v>2016</v>
      </c>
      <c r="E2066" s="61" t="s">
        <v>342</v>
      </c>
      <c r="F2066" s="56">
        <v>1</v>
      </c>
      <c r="G2066" s="18" t="s">
        <v>140</v>
      </c>
      <c r="H2066" s="61" t="s">
        <v>140</v>
      </c>
      <c r="I2066" s="160">
        <v>0.41681712962962963</v>
      </c>
      <c r="J2066" s="161">
        <v>-7.7314646757867402</v>
      </c>
      <c r="K2066" s="162">
        <v>34.868366939887899</v>
      </c>
      <c r="L2066" s="14" t="s">
        <v>289</v>
      </c>
      <c r="M2066" s="61">
        <v>11.7</v>
      </c>
      <c r="N2066" s="14" t="s">
        <v>46</v>
      </c>
      <c r="O2066" s="115">
        <v>1</v>
      </c>
      <c r="P2066" s="14" t="s">
        <v>34</v>
      </c>
      <c r="Q2066" s="14" t="s">
        <v>28</v>
      </c>
      <c r="R2066" s="14" t="s">
        <v>29</v>
      </c>
      <c r="S2066" s="14"/>
      <c r="T2066" s="14"/>
      <c r="U2066" s="14"/>
    </row>
    <row r="2067" spans="1:21" s="183" customFormat="1" hidden="1" x14ac:dyDescent="0.25">
      <c r="A2067" s="176">
        <v>42651</v>
      </c>
      <c r="B2067" s="158">
        <v>42651</v>
      </c>
      <c r="C2067" s="159" t="s">
        <v>329</v>
      </c>
      <c r="D2067" s="56">
        <v>2016</v>
      </c>
      <c r="E2067" s="61" t="s">
        <v>342</v>
      </c>
      <c r="F2067" s="56">
        <v>1</v>
      </c>
      <c r="G2067" s="18" t="s">
        <v>140</v>
      </c>
      <c r="H2067" s="61" t="s">
        <v>140</v>
      </c>
      <c r="I2067" s="160">
        <v>0.42105324074074074</v>
      </c>
      <c r="J2067" s="161">
        <v>-7.7397154643227903</v>
      </c>
      <c r="K2067" s="162">
        <v>34.8653507341783</v>
      </c>
      <c r="L2067" s="14" t="s">
        <v>289</v>
      </c>
      <c r="M2067" s="61">
        <v>13</v>
      </c>
      <c r="N2067" s="14" t="s">
        <v>26</v>
      </c>
      <c r="O2067" s="115">
        <v>1</v>
      </c>
      <c r="P2067" s="14" t="s">
        <v>34</v>
      </c>
      <c r="Q2067" s="14" t="s">
        <v>28</v>
      </c>
      <c r="R2067" s="14" t="s">
        <v>35</v>
      </c>
      <c r="S2067" s="14"/>
      <c r="T2067" s="14"/>
      <c r="U2067" s="14"/>
    </row>
    <row r="2068" spans="1:21" s="183" customFormat="1" hidden="1" x14ac:dyDescent="0.25">
      <c r="A2068" s="176">
        <v>42651</v>
      </c>
      <c r="B2068" s="158">
        <v>42651</v>
      </c>
      <c r="C2068" s="159" t="s">
        <v>329</v>
      </c>
      <c r="D2068" s="56">
        <v>2016</v>
      </c>
      <c r="E2068" s="61" t="s">
        <v>342</v>
      </c>
      <c r="F2068" s="56">
        <v>1</v>
      </c>
      <c r="G2068" s="18" t="s">
        <v>140</v>
      </c>
      <c r="H2068" s="61" t="s">
        <v>140</v>
      </c>
      <c r="I2068" s="160">
        <v>0.42146990740740736</v>
      </c>
      <c r="J2068" s="161">
        <v>-7.7396364091008403</v>
      </c>
      <c r="K2068" s="162">
        <v>34.865445170807298</v>
      </c>
      <c r="L2068" s="14" t="s">
        <v>289</v>
      </c>
      <c r="M2068" s="61">
        <v>13</v>
      </c>
      <c r="N2068" s="14" t="s">
        <v>33</v>
      </c>
      <c r="O2068" s="115">
        <v>1</v>
      </c>
      <c r="P2068" s="14" t="s">
        <v>34</v>
      </c>
      <c r="Q2068" s="14" t="s">
        <v>28</v>
      </c>
      <c r="R2068" s="14" t="s">
        <v>29</v>
      </c>
      <c r="S2068" s="14"/>
      <c r="T2068" s="14"/>
      <c r="U2068" s="14"/>
    </row>
    <row r="2069" spans="1:21" s="183" customFormat="1" hidden="1" x14ac:dyDescent="0.25">
      <c r="A2069" s="176">
        <v>42651</v>
      </c>
      <c r="B2069" s="158">
        <v>42651</v>
      </c>
      <c r="C2069" s="159" t="s">
        <v>329</v>
      </c>
      <c r="D2069" s="56">
        <v>2016</v>
      </c>
      <c r="E2069" s="61" t="s">
        <v>342</v>
      </c>
      <c r="F2069" s="56">
        <v>1</v>
      </c>
      <c r="G2069" s="18" t="s">
        <v>140</v>
      </c>
      <c r="H2069" s="61" t="s">
        <v>140</v>
      </c>
      <c r="I2069" s="160">
        <v>0.42521990740740739</v>
      </c>
      <c r="J2069" s="161">
        <v>-7.7471488207622103</v>
      </c>
      <c r="K2069" s="162">
        <v>34.869992091391197</v>
      </c>
      <c r="L2069" s="14" t="s">
        <v>289</v>
      </c>
      <c r="M2069" s="61">
        <v>14</v>
      </c>
      <c r="N2069" s="14" t="s">
        <v>30</v>
      </c>
      <c r="O2069" s="115">
        <v>1</v>
      </c>
      <c r="P2069" s="14" t="s">
        <v>27</v>
      </c>
      <c r="Q2069" s="14" t="s">
        <v>28</v>
      </c>
      <c r="R2069" s="14" t="s">
        <v>50</v>
      </c>
      <c r="S2069" s="14"/>
      <c r="T2069" s="14"/>
      <c r="U2069" s="14"/>
    </row>
    <row r="2070" spans="1:21" s="183" customFormat="1" hidden="1" x14ac:dyDescent="0.25">
      <c r="A2070" s="176">
        <v>42651</v>
      </c>
      <c r="B2070" s="158">
        <v>42651</v>
      </c>
      <c r="C2070" s="159" t="s">
        <v>329</v>
      </c>
      <c r="D2070" s="56">
        <v>2016</v>
      </c>
      <c r="E2070" s="61" t="s">
        <v>342</v>
      </c>
      <c r="F2070" s="56">
        <v>1</v>
      </c>
      <c r="G2070" s="18" t="s">
        <v>140</v>
      </c>
      <c r="H2070" s="61" t="s">
        <v>140</v>
      </c>
      <c r="I2070" s="160">
        <v>0.42792824074074076</v>
      </c>
      <c r="J2070" s="161">
        <v>-7.7551945048005599</v>
      </c>
      <c r="K2070" s="162">
        <v>34.869050120344298</v>
      </c>
      <c r="L2070" s="14" t="s">
        <v>289</v>
      </c>
      <c r="M2070" s="61">
        <v>15</v>
      </c>
      <c r="N2070" s="14" t="s">
        <v>33</v>
      </c>
      <c r="O2070" s="115">
        <v>1</v>
      </c>
      <c r="P2070" s="14" t="s">
        <v>27</v>
      </c>
      <c r="Q2070" s="14" t="s">
        <v>28</v>
      </c>
      <c r="R2070" s="14" t="s">
        <v>29</v>
      </c>
      <c r="S2070" s="14"/>
      <c r="T2070" s="14"/>
      <c r="U2070" s="14"/>
    </row>
    <row r="2071" spans="1:21" s="183" customFormat="1" hidden="1" x14ac:dyDescent="0.25">
      <c r="A2071" s="176">
        <v>42651</v>
      </c>
      <c r="B2071" s="158">
        <v>42651</v>
      </c>
      <c r="C2071" s="159" t="s">
        <v>329</v>
      </c>
      <c r="D2071" s="56">
        <v>2016</v>
      </c>
      <c r="E2071" s="61" t="s">
        <v>342</v>
      </c>
      <c r="F2071" s="56">
        <v>1</v>
      </c>
      <c r="G2071" s="18" t="s">
        <v>140</v>
      </c>
      <c r="H2071" s="61" t="s">
        <v>140</v>
      </c>
      <c r="I2071" s="160">
        <v>0.43890046296296298</v>
      </c>
      <c r="J2071" s="161">
        <v>-7.7737022284679202</v>
      </c>
      <c r="K2071" s="162">
        <v>34.858790537431901</v>
      </c>
      <c r="L2071" s="14" t="s">
        <v>289</v>
      </c>
      <c r="M2071" s="61">
        <v>18</v>
      </c>
      <c r="N2071" s="14" t="s">
        <v>33</v>
      </c>
      <c r="O2071" s="115">
        <v>1</v>
      </c>
      <c r="P2071" s="14" t="s">
        <v>27</v>
      </c>
      <c r="Q2071" s="14" t="s">
        <v>28</v>
      </c>
      <c r="R2071" s="14" t="s">
        <v>29</v>
      </c>
      <c r="S2071" s="14"/>
      <c r="T2071" s="14"/>
      <c r="U2071" s="14"/>
    </row>
    <row r="2072" spans="1:21" s="183" customFormat="1" hidden="1" x14ac:dyDescent="0.25">
      <c r="A2072" s="176">
        <v>42651</v>
      </c>
      <c r="B2072" s="158">
        <v>42651</v>
      </c>
      <c r="C2072" s="159" t="s">
        <v>329</v>
      </c>
      <c r="D2072" s="56">
        <v>2016</v>
      </c>
      <c r="E2072" s="61" t="s">
        <v>342</v>
      </c>
      <c r="F2072" s="56">
        <v>1</v>
      </c>
      <c r="G2072" s="18" t="s">
        <v>140</v>
      </c>
      <c r="H2072" s="61" t="s">
        <v>140</v>
      </c>
      <c r="I2072" s="160">
        <v>0.44063657407407408</v>
      </c>
      <c r="J2072" s="161">
        <v>-7.7769677041361698</v>
      </c>
      <c r="K2072" s="162">
        <v>34.856095680451403</v>
      </c>
      <c r="L2072" s="14" t="s">
        <v>289</v>
      </c>
      <c r="M2072" s="61">
        <v>18.5</v>
      </c>
      <c r="N2072" s="14" t="s">
        <v>37</v>
      </c>
      <c r="O2072" s="115">
        <v>1</v>
      </c>
      <c r="P2072" s="14" t="s">
        <v>27</v>
      </c>
      <c r="Q2072" s="14" t="s">
        <v>28</v>
      </c>
      <c r="R2072" s="14" t="s">
        <v>29</v>
      </c>
      <c r="S2072" s="14"/>
      <c r="T2072" s="14"/>
      <c r="U2072" s="14"/>
    </row>
    <row r="2073" spans="1:21" s="183" customFormat="1" hidden="1" x14ac:dyDescent="0.25">
      <c r="A2073" s="176">
        <v>42651</v>
      </c>
      <c r="B2073" s="158">
        <v>42651</v>
      </c>
      <c r="C2073" s="159" t="s">
        <v>329</v>
      </c>
      <c r="D2073" s="56">
        <v>2016</v>
      </c>
      <c r="E2073" s="61" t="s">
        <v>342</v>
      </c>
      <c r="F2073" s="56">
        <v>1</v>
      </c>
      <c r="G2073" s="18" t="s">
        <v>140</v>
      </c>
      <c r="H2073" s="61" t="s">
        <v>140</v>
      </c>
      <c r="I2073" s="160">
        <v>0.46237268518518521</v>
      </c>
      <c r="J2073" s="161">
        <v>-7.8150286329579801</v>
      </c>
      <c r="K2073" s="162">
        <v>34.7766113825368</v>
      </c>
      <c r="L2073" s="14" t="s">
        <v>289</v>
      </c>
      <c r="M2073" s="61">
        <v>30.8</v>
      </c>
      <c r="N2073" s="14" t="s">
        <v>37</v>
      </c>
      <c r="O2073" s="115">
        <v>1</v>
      </c>
      <c r="P2073" s="14" t="s">
        <v>34</v>
      </c>
      <c r="Q2073" s="14" t="s">
        <v>28</v>
      </c>
      <c r="R2073" s="14" t="s">
        <v>29</v>
      </c>
      <c r="S2073" s="14"/>
      <c r="T2073" s="14"/>
      <c r="U2073" s="14"/>
    </row>
    <row r="2074" spans="1:21" s="183" customFormat="1" hidden="1" x14ac:dyDescent="0.25">
      <c r="A2074" s="176">
        <v>42651</v>
      </c>
      <c r="B2074" s="158">
        <v>42651</v>
      </c>
      <c r="C2074" s="159" t="s">
        <v>329</v>
      </c>
      <c r="D2074" s="56">
        <v>2016</v>
      </c>
      <c r="E2074" s="61" t="s">
        <v>342</v>
      </c>
      <c r="F2074" s="56">
        <v>1</v>
      </c>
      <c r="G2074" s="18" t="s">
        <v>140</v>
      </c>
      <c r="H2074" s="61" t="s">
        <v>140</v>
      </c>
      <c r="I2074" s="160">
        <v>0.47667824074074078</v>
      </c>
      <c r="J2074" s="161">
        <v>-7.8370645011493902</v>
      </c>
      <c r="K2074" s="162">
        <v>34.720379068446697</v>
      </c>
      <c r="L2074" s="14" t="s">
        <v>289</v>
      </c>
      <c r="M2074" s="61">
        <v>38</v>
      </c>
      <c r="N2074" s="14" t="s">
        <v>33</v>
      </c>
      <c r="O2074" s="115">
        <v>1</v>
      </c>
      <c r="P2074" s="14" t="s">
        <v>31</v>
      </c>
      <c r="Q2074" s="14" t="s">
        <v>28</v>
      </c>
      <c r="R2074" s="14" t="s">
        <v>29</v>
      </c>
      <c r="S2074" s="14"/>
      <c r="T2074" s="14"/>
      <c r="U2074" s="14"/>
    </row>
    <row r="2075" spans="1:21" s="183" customFormat="1" hidden="1" x14ac:dyDescent="0.25">
      <c r="A2075" s="176">
        <v>42651</v>
      </c>
      <c r="B2075" s="158">
        <v>42651</v>
      </c>
      <c r="C2075" s="159" t="s">
        <v>329</v>
      </c>
      <c r="D2075" s="56">
        <v>2016</v>
      </c>
      <c r="E2075" s="61" t="s">
        <v>342</v>
      </c>
      <c r="F2075" s="56">
        <v>1</v>
      </c>
      <c r="G2075" s="18" t="s">
        <v>140</v>
      </c>
      <c r="H2075" s="61" t="s">
        <v>140</v>
      </c>
      <c r="I2075" s="160">
        <v>0.49162037037037037</v>
      </c>
      <c r="J2075" s="161">
        <v>-7.86621237399679</v>
      </c>
      <c r="K2075" s="162">
        <v>34.666989949661399</v>
      </c>
      <c r="L2075" s="14" t="s">
        <v>289</v>
      </c>
      <c r="M2075" s="61">
        <v>45.6</v>
      </c>
      <c r="N2075" s="14" t="s">
        <v>42</v>
      </c>
      <c r="O2075" s="115">
        <v>1</v>
      </c>
      <c r="P2075" s="14" t="s">
        <v>34</v>
      </c>
      <c r="Q2075" s="14" t="s">
        <v>38</v>
      </c>
      <c r="R2075" s="14"/>
      <c r="S2075" s="14"/>
      <c r="T2075" s="14"/>
      <c r="U2075" s="14"/>
    </row>
    <row r="2076" spans="1:21" s="183" customFormat="1" hidden="1" x14ac:dyDescent="0.25">
      <c r="A2076" s="176">
        <v>42651</v>
      </c>
      <c r="B2076" s="158">
        <v>42651</v>
      </c>
      <c r="C2076" s="159" t="s">
        <v>329</v>
      </c>
      <c r="D2076" s="56">
        <v>2016</v>
      </c>
      <c r="E2076" s="61" t="s">
        <v>342</v>
      </c>
      <c r="F2076" s="56">
        <v>1</v>
      </c>
      <c r="G2076" s="18" t="s">
        <v>140</v>
      </c>
      <c r="H2076" s="61" t="s">
        <v>140</v>
      </c>
      <c r="I2076" s="160">
        <v>0.49353009259259256</v>
      </c>
      <c r="J2076" s="161">
        <v>-7.8657272642442004</v>
      </c>
      <c r="K2076" s="162">
        <v>34.667776748045199</v>
      </c>
      <c r="L2076" s="14" t="s">
        <v>289</v>
      </c>
      <c r="M2076" s="61">
        <v>45.6</v>
      </c>
      <c r="N2076" s="14" t="s">
        <v>33</v>
      </c>
      <c r="O2076" s="115">
        <v>1</v>
      </c>
      <c r="P2076" s="14" t="s">
        <v>34</v>
      </c>
      <c r="Q2076" s="14" t="s">
        <v>38</v>
      </c>
      <c r="R2076" s="14"/>
      <c r="S2076" s="14"/>
      <c r="T2076" s="14"/>
      <c r="U2076" s="14"/>
    </row>
    <row r="2077" spans="1:21" s="183" customFormat="1" hidden="1" x14ac:dyDescent="0.25">
      <c r="A2077" s="176">
        <v>42651</v>
      </c>
      <c r="B2077" s="158">
        <v>42651</v>
      </c>
      <c r="C2077" s="159" t="s">
        <v>329</v>
      </c>
      <c r="D2077" s="56">
        <v>2016</v>
      </c>
      <c r="E2077" s="61" t="s">
        <v>342</v>
      </c>
      <c r="F2077" s="56">
        <v>1</v>
      </c>
      <c r="G2077" s="18" t="s">
        <v>140</v>
      </c>
      <c r="H2077" s="61" t="s">
        <v>140</v>
      </c>
      <c r="I2077" s="160">
        <v>0.49633101851851852</v>
      </c>
      <c r="J2077" s="161">
        <v>-7.86847152822188</v>
      </c>
      <c r="K2077" s="162">
        <v>34.664991033768402</v>
      </c>
      <c r="L2077" s="14" t="s">
        <v>289</v>
      </c>
      <c r="M2077" s="61">
        <v>46</v>
      </c>
      <c r="N2077" s="14" t="s">
        <v>42</v>
      </c>
      <c r="O2077" s="115">
        <v>1</v>
      </c>
      <c r="P2077" s="14" t="s">
        <v>34</v>
      </c>
      <c r="Q2077" s="14" t="s">
        <v>28</v>
      </c>
      <c r="R2077" s="14" t="s">
        <v>48</v>
      </c>
      <c r="S2077" s="14"/>
      <c r="T2077" s="14"/>
      <c r="U2077" s="14"/>
    </row>
    <row r="2078" spans="1:21" s="183" customFormat="1" hidden="1" x14ac:dyDescent="0.25">
      <c r="A2078" s="176">
        <v>42651</v>
      </c>
      <c r="B2078" s="158">
        <v>42651</v>
      </c>
      <c r="C2078" s="159" t="s">
        <v>329</v>
      </c>
      <c r="D2078" s="56">
        <v>2016</v>
      </c>
      <c r="E2078" s="61" t="s">
        <v>342</v>
      </c>
      <c r="F2078" s="56">
        <v>1</v>
      </c>
      <c r="G2078" s="18" t="s">
        <v>140</v>
      </c>
      <c r="H2078" s="61" t="s">
        <v>140</v>
      </c>
      <c r="I2078" s="160">
        <v>0.51416666666666666</v>
      </c>
      <c r="J2078" s="161">
        <v>-7.8954997102368099</v>
      </c>
      <c r="K2078" s="162">
        <v>34.605525330441097</v>
      </c>
      <c r="L2078" s="14" t="s">
        <v>289</v>
      </c>
      <c r="M2078" s="61">
        <v>53.6</v>
      </c>
      <c r="N2078" s="14" t="s">
        <v>33</v>
      </c>
      <c r="O2078" s="115">
        <v>1</v>
      </c>
      <c r="P2078" s="14" t="s">
        <v>31</v>
      </c>
      <c r="Q2078" s="14" t="s">
        <v>28</v>
      </c>
      <c r="R2078" s="14" t="s">
        <v>29</v>
      </c>
      <c r="S2078" s="14"/>
      <c r="T2078" s="14"/>
      <c r="U2078" s="14"/>
    </row>
    <row r="2079" spans="1:21" s="183" customFormat="1" hidden="1" x14ac:dyDescent="0.25">
      <c r="A2079" s="176">
        <v>42651</v>
      </c>
      <c r="B2079" s="158">
        <v>42651</v>
      </c>
      <c r="C2079" s="159" t="s">
        <v>329</v>
      </c>
      <c r="D2079" s="56">
        <v>2016</v>
      </c>
      <c r="E2079" s="61" t="s">
        <v>342</v>
      </c>
      <c r="F2079" s="56">
        <v>1</v>
      </c>
      <c r="G2079" s="18" t="s">
        <v>140</v>
      </c>
      <c r="H2079" s="61" t="s">
        <v>140</v>
      </c>
      <c r="I2079" s="160">
        <v>0.5350462962962963</v>
      </c>
      <c r="J2079" s="161">
        <v>-7.9263562328119397</v>
      </c>
      <c r="K2079" s="162">
        <v>34.542832372989501</v>
      </c>
      <c r="L2079" s="14" t="s">
        <v>289</v>
      </c>
      <c r="M2079" s="61">
        <v>65.7</v>
      </c>
      <c r="N2079" s="14" t="s">
        <v>33</v>
      </c>
      <c r="O2079" s="115">
        <v>1</v>
      </c>
      <c r="P2079" s="14" t="s">
        <v>27</v>
      </c>
      <c r="Q2079" s="14" t="s">
        <v>28</v>
      </c>
      <c r="R2079" s="14" t="s">
        <v>35</v>
      </c>
      <c r="S2079" s="14"/>
      <c r="T2079" s="14"/>
      <c r="U2079" s="14"/>
    </row>
    <row r="2080" spans="1:21" s="183" customFormat="1" hidden="1" x14ac:dyDescent="0.25">
      <c r="A2080" s="176">
        <v>42651</v>
      </c>
      <c r="B2080" s="158">
        <v>42651</v>
      </c>
      <c r="C2080" s="159" t="s">
        <v>329</v>
      </c>
      <c r="D2080" s="56">
        <v>2016</v>
      </c>
      <c r="E2080" s="61" t="s">
        <v>342</v>
      </c>
      <c r="F2080" s="56">
        <v>1</v>
      </c>
      <c r="G2080" s="18" t="s">
        <v>140</v>
      </c>
      <c r="H2080" s="61" t="s">
        <v>140</v>
      </c>
      <c r="I2080" s="160">
        <v>0.53658564814814813</v>
      </c>
      <c r="J2080" s="161">
        <v>-7.9302455973296899</v>
      </c>
      <c r="K2080" s="162">
        <v>34.543501494437997</v>
      </c>
      <c r="L2080" s="14" t="s">
        <v>289</v>
      </c>
      <c r="M2080" s="61">
        <v>66.2</v>
      </c>
      <c r="N2080" s="14" t="s">
        <v>33</v>
      </c>
      <c r="O2080" s="115">
        <v>1</v>
      </c>
      <c r="P2080" s="14" t="s">
        <v>27</v>
      </c>
      <c r="Q2080" s="14" t="s">
        <v>28</v>
      </c>
      <c r="R2080" s="14" t="s">
        <v>29</v>
      </c>
      <c r="S2080" s="14"/>
      <c r="T2080" s="14"/>
      <c r="U2080" s="14"/>
    </row>
    <row r="2081" spans="1:21" s="183" customFormat="1" hidden="1" x14ac:dyDescent="0.25">
      <c r="A2081" s="176">
        <v>42651</v>
      </c>
      <c r="B2081" s="158">
        <v>42651</v>
      </c>
      <c r="C2081" s="159" t="s">
        <v>329</v>
      </c>
      <c r="D2081" s="56">
        <v>2016</v>
      </c>
      <c r="E2081" s="61" t="s">
        <v>342</v>
      </c>
      <c r="F2081" s="56">
        <v>1</v>
      </c>
      <c r="G2081" s="18" t="s">
        <v>140</v>
      </c>
      <c r="H2081" s="61" t="s">
        <v>140</v>
      </c>
      <c r="I2081" s="160">
        <v>0.56134259259259256</v>
      </c>
      <c r="J2081" s="161">
        <v>-8.0333576808504308</v>
      </c>
      <c r="K2081" s="162">
        <v>34.497752824486398</v>
      </c>
      <c r="L2081" s="14" t="s">
        <v>289</v>
      </c>
      <c r="M2081" s="61">
        <v>80.3</v>
      </c>
      <c r="N2081" s="14" t="s">
        <v>37</v>
      </c>
      <c r="O2081" s="115">
        <v>1</v>
      </c>
      <c r="P2081" s="14" t="s">
        <v>34</v>
      </c>
      <c r="Q2081" s="14" t="s">
        <v>38</v>
      </c>
      <c r="R2081" s="14"/>
      <c r="S2081" s="14"/>
      <c r="T2081" s="14"/>
      <c r="U2081" s="14"/>
    </row>
    <row r="2082" spans="1:21" s="183" customFormat="1" hidden="1" x14ac:dyDescent="0.25">
      <c r="A2082" s="176">
        <v>42652</v>
      </c>
      <c r="B2082" s="158">
        <v>42652</v>
      </c>
      <c r="C2082" s="159" t="s">
        <v>329</v>
      </c>
      <c r="D2082" s="56">
        <v>2016</v>
      </c>
      <c r="E2082" s="61" t="s">
        <v>342</v>
      </c>
      <c r="F2082" s="56">
        <v>1</v>
      </c>
      <c r="G2082" s="57" t="s">
        <v>673</v>
      </c>
      <c r="H2082" s="61" t="s">
        <v>82</v>
      </c>
      <c r="I2082" s="160">
        <v>0.39157407407407407</v>
      </c>
      <c r="J2082" s="161">
        <v>-7.6100111382789501</v>
      </c>
      <c r="K2082" s="162">
        <v>34.922581084135601</v>
      </c>
      <c r="L2082" s="14" t="s">
        <v>176</v>
      </c>
      <c r="M2082" s="61">
        <v>0</v>
      </c>
      <c r="N2082" s="14" t="s">
        <v>33</v>
      </c>
      <c r="O2082" s="115">
        <v>1</v>
      </c>
      <c r="P2082" s="14" t="s">
        <v>27</v>
      </c>
      <c r="Q2082" s="14" t="s">
        <v>28</v>
      </c>
      <c r="R2082" s="14" t="s">
        <v>48</v>
      </c>
      <c r="S2082" s="14"/>
      <c r="T2082" s="14"/>
      <c r="U2082" s="14"/>
    </row>
    <row r="2083" spans="1:21" s="183" customFormat="1" hidden="1" x14ac:dyDescent="0.25">
      <c r="A2083" s="176">
        <v>42652</v>
      </c>
      <c r="B2083" s="158">
        <v>42652</v>
      </c>
      <c r="C2083" s="159" t="s">
        <v>329</v>
      </c>
      <c r="D2083" s="56">
        <v>2016</v>
      </c>
      <c r="E2083" s="61" t="s">
        <v>342</v>
      </c>
      <c r="F2083" s="56">
        <v>1</v>
      </c>
      <c r="G2083" s="57" t="s">
        <v>673</v>
      </c>
      <c r="H2083" s="61" t="s">
        <v>82</v>
      </c>
      <c r="I2083" s="160">
        <v>0.39186342592592593</v>
      </c>
      <c r="J2083" s="161">
        <v>-7.6099262219016497</v>
      </c>
      <c r="K2083" s="162">
        <v>34.922521979754698</v>
      </c>
      <c r="L2083" s="14" t="s">
        <v>176</v>
      </c>
      <c r="M2083" s="61">
        <v>0</v>
      </c>
      <c r="N2083" s="14" t="s">
        <v>33</v>
      </c>
      <c r="O2083" s="115">
        <v>1</v>
      </c>
      <c r="P2083" s="14" t="s">
        <v>27</v>
      </c>
      <c r="Q2083" s="14" t="s">
        <v>28</v>
      </c>
      <c r="R2083" s="14" t="s">
        <v>48</v>
      </c>
      <c r="S2083" s="14"/>
      <c r="T2083" s="14"/>
      <c r="U2083" s="14"/>
    </row>
    <row r="2084" spans="1:21" s="183" customFormat="1" hidden="1" x14ac:dyDescent="0.25">
      <c r="A2084" s="176">
        <v>42652</v>
      </c>
      <c r="B2084" s="158">
        <v>42652</v>
      </c>
      <c r="C2084" s="159" t="s">
        <v>329</v>
      </c>
      <c r="D2084" s="56">
        <v>2016</v>
      </c>
      <c r="E2084" s="61" t="s">
        <v>342</v>
      </c>
      <c r="F2084" s="56">
        <v>1</v>
      </c>
      <c r="G2084" s="57" t="s">
        <v>673</v>
      </c>
      <c r="H2084" s="61" t="s">
        <v>82</v>
      </c>
      <c r="I2084" s="160">
        <v>0.39322916666666669</v>
      </c>
      <c r="J2084" s="161">
        <v>-7.6098041907694398</v>
      </c>
      <c r="K2084" s="162">
        <v>34.922366347581999</v>
      </c>
      <c r="L2084" s="14" t="s">
        <v>176</v>
      </c>
      <c r="M2084" s="61">
        <v>0.1</v>
      </c>
      <c r="N2084" s="14" t="s">
        <v>42</v>
      </c>
      <c r="O2084" s="115">
        <v>1</v>
      </c>
      <c r="P2084" s="14" t="s">
        <v>34</v>
      </c>
      <c r="Q2084" s="14" t="s">
        <v>28</v>
      </c>
      <c r="R2084" s="14" t="s">
        <v>35</v>
      </c>
      <c r="S2084" s="14"/>
      <c r="T2084" s="14"/>
      <c r="U2084" s="14"/>
    </row>
    <row r="2085" spans="1:21" s="183" customFormat="1" hidden="1" x14ac:dyDescent="0.25">
      <c r="A2085" s="176">
        <v>42652</v>
      </c>
      <c r="B2085" s="158">
        <v>42652</v>
      </c>
      <c r="C2085" s="159" t="s">
        <v>329</v>
      </c>
      <c r="D2085" s="56">
        <v>2016</v>
      </c>
      <c r="E2085" s="61" t="s">
        <v>342</v>
      </c>
      <c r="F2085" s="56">
        <v>1</v>
      </c>
      <c r="G2085" s="57" t="s">
        <v>673</v>
      </c>
      <c r="H2085" s="61" t="s">
        <v>82</v>
      </c>
      <c r="I2085" s="160">
        <v>0.39868055555555554</v>
      </c>
      <c r="J2085" s="161">
        <v>-7.6032157556301803</v>
      </c>
      <c r="K2085" s="162">
        <v>34.912986674338697</v>
      </c>
      <c r="L2085" s="14" t="s">
        <v>176</v>
      </c>
      <c r="M2085" s="61">
        <v>1.5</v>
      </c>
      <c r="N2085" s="14" t="s">
        <v>37</v>
      </c>
      <c r="O2085" s="115">
        <v>1</v>
      </c>
      <c r="P2085" s="14" t="s">
        <v>27</v>
      </c>
      <c r="Q2085" s="14" t="s">
        <v>28</v>
      </c>
      <c r="R2085" s="14" t="s">
        <v>29</v>
      </c>
      <c r="S2085" s="14"/>
      <c r="T2085" s="14"/>
      <c r="U2085" s="14"/>
    </row>
    <row r="2086" spans="1:21" s="183" customFormat="1" hidden="1" x14ac:dyDescent="0.25">
      <c r="A2086" s="176">
        <v>42652</v>
      </c>
      <c r="B2086" s="158">
        <v>42652</v>
      </c>
      <c r="C2086" s="159" t="s">
        <v>329</v>
      </c>
      <c r="D2086" s="56">
        <v>2016</v>
      </c>
      <c r="E2086" s="61" t="s">
        <v>342</v>
      </c>
      <c r="F2086" s="56">
        <v>1</v>
      </c>
      <c r="G2086" s="57" t="s">
        <v>673</v>
      </c>
      <c r="H2086" s="61" t="s">
        <v>82</v>
      </c>
      <c r="I2086" s="160">
        <v>0.40028935185185183</v>
      </c>
      <c r="J2086" s="161">
        <v>-7.6037726257640301</v>
      </c>
      <c r="K2086" s="162">
        <v>34.908353187684902</v>
      </c>
      <c r="L2086" s="14" t="s">
        <v>176</v>
      </c>
      <c r="M2086" s="61">
        <v>2.1</v>
      </c>
      <c r="N2086" s="14" t="s">
        <v>33</v>
      </c>
      <c r="O2086" s="115">
        <v>1</v>
      </c>
      <c r="P2086" s="14" t="s">
        <v>34</v>
      </c>
      <c r="Q2086" s="14" t="s">
        <v>28</v>
      </c>
      <c r="R2086" s="14" t="s">
        <v>35</v>
      </c>
      <c r="S2086" s="14"/>
      <c r="T2086" s="14"/>
      <c r="U2086" s="14"/>
    </row>
    <row r="2087" spans="1:21" s="183" customFormat="1" hidden="1" x14ac:dyDescent="0.25">
      <c r="A2087" s="176">
        <v>42652</v>
      </c>
      <c r="B2087" s="158">
        <v>42652</v>
      </c>
      <c r="C2087" s="159" t="s">
        <v>329</v>
      </c>
      <c r="D2087" s="56">
        <v>2016</v>
      </c>
      <c r="E2087" s="61" t="s">
        <v>342</v>
      </c>
      <c r="F2087" s="56">
        <v>1</v>
      </c>
      <c r="G2087" s="57" t="s">
        <v>673</v>
      </c>
      <c r="H2087" s="61" t="s">
        <v>82</v>
      </c>
      <c r="I2087" s="160">
        <v>0.40201388888888889</v>
      </c>
      <c r="J2087" s="161">
        <v>-7.6024617506376302</v>
      </c>
      <c r="K2087" s="162">
        <v>34.905168712245498</v>
      </c>
      <c r="L2087" s="14" t="s">
        <v>176</v>
      </c>
      <c r="M2087" s="61">
        <v>2.5</v>
      </c>
      <c r="N2087" s="14" t="s">
        <v>33</v>
      </c>
      <c r="O2087" s="115">
        <v>1</v>
      </c>
      <c r="P2087" s="14" t="s">
        <v>34</v>
      </c>
      <c r="Q2087" s="14" t="s">
        <v>28</v>
      </c>
      <c r="R2087" s="14" t="s">
        <v>35</v>
      </c>
      <c r="S2087" s="14"/>
      <c r="T2087" s="14"/>
      <c r="U2087" s="14"/>
    </row>
    <row r="2088" spans="1:21" s="183" customFormat="1" hidden="1" x14ac:dyDescent="0.25">
      <c r="A2088" s="176">
        <v>42652</v>
      </c>
      <c r="B2088" s="158">
        <v>42652</v>
      </c>
      <c r="C2088" s="159" t="s">
        <v>329</v>
      </c>
      <c r="D2088" s="56">
        <v>2016</v>
      </c>
      <c r="E2088" s="61" t="s">
        <v>342</v>
      </c>
      <c r="F2088" s="56">
        <v>1</v>
      </c>
      <c r="G2088" s="57" t="s">
        <v>673</v>
      </c>
      <c r="H2088" s="61" t="s">
        <v>82</v>
      </c>
      <c r="I2088" s="160">
        <v>0.40290509259259261</v>
      </c>
      <c r="J2088" s="161">
        <v>-7.6028814184004103</v>
      </c>
      <c r="K2088" s="162">
        <v>34.902895711380999</v>
      </c>
      <c r="L2088" s="14" t="s">
        <v>176</v>
      </c>
      <c r="M2088" s="61">
        <v>2.8</v>
      </c>
      <c r="N2088" s="14" t="s">
        <v>33</v>
      </c>
      <c r="O2088" s="115">
        <v>1</v>
      </c>
      <c r="P2088" s="14" t="s">
        <v>34</v>
      </c>
      <c r="Q2088" s="14" t="s">
        <v>28</v>
      </c>
      <c r="R2088" s="14" t="s">
        <v>29</v>
      </c>
      <c r="S2088" s="14"/>
      <c r="T2088" s="14"/>
      <c r="U2088" s="14"/>
    </row>
    <row r="2089" spans="1:21" s="183" customFormat="1" hidden="1" x14ac:dyDescent="0.25">
      <c r="A2089" s="176">
        <v>42652</v>
      </c>
      <c r="B2089" s="158">
        <v>42652</v>
      </c>
      <c r="C2089" s="159" t="s">
        <v>329</v>
      </c>
      <c r="D2089" s="56">
        <v>2016</v>
      </c>
      <c r="E2089" s="61" t="s">
        <v>342</v>
      </c>
      <c r="F2089" s="56">
        <v>1</v>
      </c>
      <c r="G2089" s="57" t="s">
        <v>673</v>
      </c>
      <c r="H2089" s="61" t="s">
        <v>82</v>
      </c>
      <c r="I2089" s="160">
        <v>0.40407407407407409</v>
      </c>
      <c r="J2089" s="161">
        <v>-7.6048276458154804</v>
      </c>
      <c r="K2089" s="162">
        <v>34.900085652757198</v>
      </c>
      <c r="L2089" s="14" t="s">
        <v>176</v>
      </c>
      <c r="M2089" s="61">
        <v>3.1</v>
      </c>
      <c r="N2089" s="14" t="s">
        <v>26</v>
      </c>
      <c r="O2089" s="115">
        <v>1</v>
      </c>
      <c r="P2089" s="14" t="s">
        <v>31</v>
      </c>
      <c r="Q2089" s="14" t="s">
        <v>28</v>
      </c>
      <c r="R2089" s="14" t="s">
        <v>35</v>
      </c>
      <c r="S2089" s="14"/>
      <c r="T2089" s="14"/>
      <c r="U2089" s="14"/>
    </row>
    <row r="2090" spans="1:21" s="183" customFormat="1" hidden="1" x14ac:dyDescent="0.25">
      <c r="A2090" s="176">
        <v>42652</v>
      </c>
      <c r="B2090" s="158">
        <v>42652</v>
      </c>
      <c r="C2090" s="159" t="s">
        <v>329</v>
      </c>
      <c r="D2090" s="56">
        <v>2016</v>
      </c>
      <c r="E2090" s="61" t="s">
        <v>342</v>
      </c>
      <c r="F2090" s="56">
        <v>1</v>
      </c>
      <c r="G2090" s="57" t="s">
        <v>673</v>
      </c>
      <c r="H2090" s="61" t="s">
        <v>82</v>
      </c>
      <c r="I2090" s="160">
        <v>0.41328703703703701</v>
      </c>
      <c r="J2090" s="161">
        <v>-7.5995136978421103</v>
      </c>
      <c r="K2090" s="162">
        <v>34.876701846096402</v>
      </c>
      <c r="L2090" s="14" t="s">
        <v>176</v>
      </c>
      <c r="M2090" s="61">
        <v>6.6</v>
      </c>
      <c r="N2090" s="14" t="s">
        <v>33</v>
      </c>
      <c r="O2090" s="115">
        <v>1</v>
      </c>
      <c r="P2090" s="14" t="s">
        <v>34</v>
      </c>
      <c r="Q2090" s="14" t="s">
        <v>38</v>
      </c>
      <c r="R2090" s="14"/>
      <c r="S2090" s="14"/>
      <c r="T2090" s="14"/>
      <c r="U2090" s="14"/>
    </row>
    <row r="2091" spans="1:21" s="183" customFormat="1" hidden="1" x14ac:dyDescent="0.25">
      <c r="A2091" s="176">
        <v>42652</v>
      </c>
      <c r="B2091" s="158">
        <v>42652</v>
      </c>
      <c r="C2091" s="159" t="s">
        <v>329</v>
      </c>
      <c r="D2091" s="56">
        <v>2016</v>
      </c>
      <c r="E2091" s="61" t="s">
        <v>342</v>
      </c>
      <c r="F2091" s="56">
        <v>1</v>
      </c>
      <c r="G2091" s="57" t="s">
        <v>673</v>
      </c>
      <c r="H2091" s="61" t="s">
        <v>82</v>
      </c>
      <c r="I2091" s="160">
        <v>0.41620370370370369</v>
      </c>
      <c r="J2091" s="161">
        <v>-7.6051689235698801</v>
      </c>
      <c r="K2091" s="162">
        <v>34.869388634628898</v>
      </c>
      <c r="L2091" s="14" t="s">
        <v>176</v>
      </c>
      <c r="M2091" s="61">
        <v>7.7</v>
      </c>
      <c r="N2091" s="14" t="s">
        <v>37</v>
      </c>
      <c r="O2091" s="115">
        <v>1</v>
      </c>
      <c r="P2091" s="14" t="s">
        <v>34</v>
      </c>
      <c r="Q2091" s="14" t="s">
        <v>28</v>
      </c>
      <c r="R2091" s="14" t="s">
        <v>35</v>
      </c>
      <c r="S2091" s="14"/>
      <c r="T2091" s="14"/>
      <c r="U2091" s="14"/>
    </row>
    <row r="2092" spans="1:21" s="183" customFormat="1" hidden="1" x14ac:dyDescent="0.25">
      <c r="A2092" s="176">
        <v>42652</v>
      </c>
      <c r="B2092" s="158">
        <v>42652</v>
      </c>
      <c r="C2092" s="159" t="s">
        <v>329</v>
      </c>
      <c r="D2092" s="56">
        <v>2016</v>
      </c>
      <c r="E2092" s="61" t="s">
        <v>342</v>
      </c>
      <c r="F2092" s="56">
        <v>1</v>
      </c>
      <c r="G2092" s="57" t="s">
        <v>673</v>
      </c>
      <c r="H2092" s="61" t="s">
        <v>82</v>
      </c>
      <c r="I2092" s="160">
        <v>0.41700231481481481</v>
      </c>
      <c r="J2092" s="161">
        <v>-7.6050540480717999</v>
      </c>
      <c r="K2092" s="162">
        <v>34.8680672008268</v>
      </c>
      <c r="L2092" s="14" t="s">
        <v>176</v>
      </c>
      <c r="M2092" s="61">
        <v>7.8</v>
      </c>
      <c r="N2092" s="14" t="s">
        <v>26</v>
      </c>
      <c r="O2092" s="115">
        <v>1</v>
      </c>
      <c r="P2092" s="14" t="s">
        <v>34</v>
      </c>
      <c r="Q2092" s="14" t="s">
        <v>28</v>
      </c>
      <c r="R2092" s="14" t="s">
        <v>48</v>
      </c>
      <c r="S2092" s="14"/>
      <c r="T2092" s="14"/>
      <c r="U2092" s="14"/>
    </row>
    <row r="2093" spans="1:21" s="183" customFormat="1" hidden="1" x14ac:dyDescent="0.25">
      <c r="A2093" s="176">
        <v>42652</v>
      </c>
      <c r="B2093" s="158">
        <v>42652</v>
      </c>
      <c r="C2093" s="159" t="s">
        <v>329</v>
      </c>
      <c r="D2093" s="56">
        <v>2016</v>
      </c>
      <c r="E2093" s="61" t="s">
        <v>342</v>
      </c>
      <c r="F2093" s="56">
        <v>1</v>
      </c>
      <c r="G2093" s="57" t="s">
        <v>673</v>
      </c>
      <c r="H2093" s="61" t="s">
        <v>82</v>
      </c>
      <c r="I2093" s="160">
        <v>0.42417824074074079</v>
      </c>
      <c r="J2093" s="161">
        <v>-7.5994129829724599</v>
      </c>
      <c r="K2093" s="162">
        <v>34.846914112365297</v>
      </c>
      <c r="L2093" s="14" t="s">
        <v>176</v>
      </c>
      <c r="M2093" s="61">
        <v>10.9</v>
      </c>
      <c r="N2093" s="14" t="s">
        <v>37</v>
      </c>
      <c r="O2093" s="115">
        <v>1</v>
      </c>
      <c r="P2093" s="14" t="s">
        <v>34</v>
      </c>
      <c r="Q2093" s="14" t="s">
        <v>38</v>
      </c>
      <c r="R2093" s="14"/>
      <c r="S2093" s="14"/>
      <c r="T2093" s="14"/>
      <c r="U2093" s="14"/>
    </row>
    <row r="2094" spans="1:21" s="183" customFormat="1" hidden="1" x14ac:dyDescent="0.25">
      <c r="A2094" s="176">
        <v>42652</v>
      </c>
      <c r="B2094" s="158">
        <v>42652</v>
      </c>
      <c r="C2094" s="159" t="s">
        <v>329</v>
      </c>
      <c r="D2094" s="56">
        <v>2016</v>
      </c>
      <c r="E2094" s="61" t="s">
        <v>342</v>
      </c>
      <c r="F2094" s="56">
        <v>1</v>
      </c>
      <c r="G2094" s="57" t="s">
        <v>673</v>
      </c>
      <c r="H2094" s="61" t="s">
        <v>82</v>
      </c>
      <c r="I2094" s="160">
        <v>0.43425925925925929</v>
      </c>
      <c r="J2094" s="161">
        <v>-7.60775688349338</v>
      </c>
      <c r="K2094" s="162">
        <v>34.807981176568497</v>
      </c>
      <c r="L2094" s="14" t="s">
        <v>176</v>
      </c>
      <c r="M2094" s="61">
        <v>15.8</v>
      </c>
      <c r="N2094" s="14" t="s">
        <v>26</v>
      </c>
      <c r="O2094" s="115">
        <v>1</v>
      </c>
      <c r="P2094" s="14" t="s">
        <v>27</v>
      </c>
      <c r="Q2094" s="14" t="s">
        <v>28</v>
      </c>
      <c r="R2094" s="14" t="s">
        <v>35</v>
      </c>
      <c r="S2094" s="14"/>
      <c r="T2094" s="14"/>
      <c r="U2094" s="14"/>
    </row>
    <row r="2095" spans="1:21" s="183" customFormat="1" hidden="1" x14ac:dyDescent="0.25">
      <c r="A2095" s="176">
        <v>42652</v>
      </c>
      <c r="B2095" s="158">
        <v>42652</v>
      </c>
      <c r="C2095" s="159" t="s">
        <v>329</v>
      </c>
      <c r="D2095" s="56">
        <v>2016</v>
      </c>
      <c r="E2095" s="61" t="s">
        <v>342</v>
      </c>
      <c r="F2095" s="56">
        <v>1</v>
      </c>
      <c r="G2095" s="57" t="s">
        <v>673</v>
      </c>
      <c r="H2095" s="61" t="s">
        <v>82</v>
      </c>
      <c r="I2095" s="160">
        <v>0.44224537037037037</v>
      </c>
      <c r="J2095" s="161">
        <v>-7.6160645325473499</v>
      </c>
      <c r="K2095" s="162">
        <v>34.771428501292</v>
      </c>
      <c r="L2095" s="14" t="s">
        <v>176</v>
      </c>
      <c r="M2095" s="61">
        <v>20.399999999999999</v>
      </c>
      <c r="N2095" s="14" t="s">
        <v>42</v>
      </c>
      <c r="O2095" s="115">
        <v>1</v>
      </c>
      <c r="P2095" s="14" t="s">
        <v>27</v>
      </c>
      <c r="Q2095" s="14" t="s">
        <v>28</v>
      </c>
      <c r="R2095" s="14" t="s">
        <v>48</v>
      </c>
      <c r="S2095" s="14"/>
      <c r="T2095" s="14"/>
      <c r="U2095" s="14"/>
    </row>
    <row r="2096" spans="1:21" s="183" customFormat="1" hidden="1" x14ac:dyDescent="0.25">
      <c r="A2096" s="176">
        <v>42652</v>
      </c>
      <c r="B2096" s="158">
        <v>42652</v>
      </c>
      <c r="C2096" s="159" t="s">
        <v>329</v>
      </c>
      <c r="D2096" s="56">
        <v>2016</v>
      </c>
      <c r="E2096" s="61" t="s">
        <v>342</v>
      </c>
      <c r="F2096" s="56">
        <v>1</v>
      </c>
      <c r="G2096" s="57" t="s">
        <v>673</v>
      </c>
      <c r="H2096" s="61" t="s">
        <v>82</v>
      </c>
      <c r="I2096" s="160">
        <v>0.4689699074074074</v>
      </c>
      <c r="J2096" s="161">
        <v>-7.6747388234898803</v>
      </c>
      <c r="K2096" s="162">
        <v>34.6343564038567</v>
      </c>
      <c r="L2096" s="14" t="s">
        <v>176</v>
      </c>
      <c r="M2096" s="61">
        <v>38.299999999999997</v>
      </c>
      <c r="N2096" s="14" t="s">
        <v>42</v>
      </c>
      <c r="O2096" s="115">
        <v>1</v>
      </c>
      <c r="P2096" s="14" t="s">
        <v>27</v>
      </c>
      <c r="Q2096" s="14" t="s">
        <v>28</v>
      </c>
      <c r="R2096" s="14" t="s">
        <v>48</v>
      </c>
      <c r="S2096" s="14"/>
      <c r="T2096" s="14"/>
      <c r="U2096" s="14"/>
    </row>
    <row r="2097" spans="1:21" s="183" customFormat="1" hidden="1" x14ac:dyDescent="0.25">
      <c r="A2097" s="176">
        <v>42652</v>
      </c>
      <c r="B2097" s="158">
        <v>42652</v>
      </c>
      <c r="C2097" s="159" t="s">
        <v>329</v>
      </c>
      <c r="D2097" s="56">
        <v>2016</v>
      </c>
      <c r="E2097" s="61" t="s">
        <v>342</v>
      </c>
      <c r="F2097" s="56">
        <v>1</v>
      </c>
      <c r="G2097" s="57" t="s">
        <v>673</v>
      </c>
      <c r="H2097" s="61" t="s">
        <v>82</v>
      </c>
      <c r="I2097" s="160">
        <v>0.47013888888888888</v>
      </c>
      <c r="J2097" s="161">
        <v>-7.6779724760372501</v>
      </c>
      <c r="K2097" s="162">
        <v>34.6351446054042</v>
      </c>
      <c r="L2097" s="14" t="s">
        <v>176</v>
      </c>
      <c r="M2097" s="61">
        <v>38.700000000000003</v>
      </c>
      <c r="N2097" s="14" t="s">
        <v>37</v>
      </c>
      <c r="O2097" s="115">
        <v>1</v>
      </c>
      <c r="P2097" s="14" t="s">
        <v>27</v>
      </c>
      <c r="Q2097" s="14" t="s">
        <v>28</v>
      </c>
      <c r="R2097" s="14" t="s">
        <v>29</v>
      </c>
      <c r="S2097" s="14"/>
      <c r="T2097" s="14"/>
      <c r="U2097" s="14"/>
    </row>
    <row r="2098" spans="1:21" s="183" customFormat="1" hidden="1" x14ac:dyDescent="0.25">
      <c r="A2098" s="176">
        <v>42652</v>
      </c>
      <c r="B2098" s="158">
        <v>42652</v>
      </c>
      <c r="C2098" s="159" t="s">
        <v>329</v>
      </c>
      <c r="D2098" s="56">
        <v>2016</v>
      </c>
      <c r="E2098" s="61" t="s">
        <v>342</v>
      </c>
      <c r="F2098" s="56">
        <v>1</v>
      </c>
      <c r="G2098" s="57" t="s">
        <v>673</v>
      </c>
      <c r="H2098" s="61" t="s">
        <v>82</v>
      </c>
      <c r="I2098" s="160">
        <v>0.47358796296296296</v>
      </c>
      <c r="J2098" s="161">
        <v>-7.6803221156995098</v>
      </c>
      <c r="K2098" s="162">
        <v>34.638831685825799</v>
      </c>
      <c r="L2098" s="14" t="s">
        <v>176</v>
      </c>
      <c r="M2098" s="61">
        <v>39</v>
      </c>
      <c r="N2098" s="14" t="s">
        <v>42</v>
      </c>
      <c r="O2098" s="115">
        <v>1</v>
      </c>
      <c r="P2098" s="14" t="s">
        <v>34</v>
      </c>
      <c r="Q2098" s="14" t="s">
        <v>38</v>
      </c>
      <c r="R2098" s="14"/>
      <c r="S2098" s="14"/>
      <c r="T2098" s="14"/>
      <c r="U2098" s="14"/>
    </row>
    <row r="2099" spans="1:21" s="183" customFormat="1" hidden="1" x14ac:dyDescent="0.25">
      <c r="A2099" s="176">
        <v>42652</v>
      </c>
      <c r="B2099" s="158">
        <v>42652</v>
      </c>
      <c r="C2099" s="159" t="s">
        <v>329</v>
      </c>
      <c r="D2099" s="56">
        <v>2016</v>
      </c>
      <c r="E2099" s="61" t="s">
        <v>342</v>
      </c>
      <c r="F2099" s="56">
        <v>1</v>
      </c>
      <c r="G2099" s="57" t="s">
        <v>673</v>
      </c>
      <c r="H2099" s="61" t="s">
        <v>82</v>
      </c>
      <c r="I2099" s="160">
        <v>0.48381944444444441</v>
      </c>
      <c r="J2099" s="161">
        <v>-7.6952825712491899</v>
      </c>
      <c r="K2099" s="162">
        <v>34.666357980885799</v>
      </c>
      <c r="L2099" s="14" t="s">
        <v>176</v>
      </c>
      <c r="M2099" s="61">
        <v>43.3</v>
      </c>
      <c r="N2099" s="14" t="s">
        <v>33</v>
      </c>
      <c r="O2099" s="115">
        <v>1</v>
      </c>
      <c r="P2099" s="14" t="s">
        <v>27</v>
      </c>
      <c r="Q2099" s="14" t="s">
        <v>28</v>
      </c>
      <c r="R2099" s="14" t="s">
        <v>29</v>
      </c>
      <c r="S2099" s="14"/>
      <c r="T2099" s="14"/>
      <c r="U2099" s="14"/>
    </row>
    <row r="2100" spans="1:21" s="183" customFormat="1" hidden="1" x14ac:dyDescent="0.25">
      <c r="A2100" s="176">
        <v>42652</v>
      </c>
      <c r="B2100" s="158">
        <v>42652</v>
      </c>
      <c r="C2100" s="159" t="s">
        <v>329</v>
      </c>
      <c r="D2100" s="56">
        <v>2016</v>
      </c>
      <c r="E2100" s="61" t="s">
        <v>342</v>
      </c>
      <c r="F2100" s="56">
        <v>1</v>
      </c>
      <c r="G2100" s="57" t="s">
        <v>673</v>
      </c>
      <c r="H2100" s="61" t="s">
        <v>82</v>
      </c>
      <c r="I2100" s="160">
        <v>0.48563657407407407</v>
      </c>
      <c r="J2100" s="161">
        <v>-7.6952629659055001</v>
      </c>
      <c r="K2100" s="162">
        <v>34.673552417709701</v>
      </c>
      <c r="L2100" s="14" t="s">
        <v>176</v>
      </c>
      <c r="M2100" s="61">
        <v>44.1</v>
      </c>
      <c r="N2100" s="14" t="s">
        <v>33</v>
      </c>
      <c r="O2100" s="115">
        <v>1</v>
      </c>
      <c r="P2100" s="14" t="s">
        <v>27</v>
      </c>
      <c r="Q2100" s="14" t="s">
        <v>28</v>
      </c>
      <c r="R2100" s="14" t="s">
        <v>35</v>
      </c>
      <c r="S2100" s="14"/>
      <c r="T2100" s="14"/>
      <c r="U2100" s="14"/>
    </row>
    <row r="2101" spans="1:21" s="183" customFormat="1" hidden="1" x14ac:dyDescent="0.25">
      <c r="A2101" s="176">
        <v>42652</v>
      </c>
      <c r="B2101" s="158">
        <v>42652</v>
      </c>
      <c r="C2101" s="159" t="s">
        <v>329</v>
      </c>
      <c r="D2101" s="56">
        <v>2016</v>
      </c>
      <c r="E2101" s="61" t="s">
        <v>342</v>
      </c>
      <c r="F2101" s="56">
        <v>1</v>
      </c>
      <c r="G2101" s="57" t="s">
        <v>673</v>
      </c>
      <c r="H2101" s="61" t="s">
        <v>82</v>
      </c>
      <c r="I2101" s="160">
        <v>0.48810185185185184</v>
      </c>
      <c r="J2101" s="161">
        <v>-7.6969785005206601</v>
      </c>
      <c r="K2101" s="162">
        <v>34.685996029101297</v>
      </c>
      <c r="L2101" s="14" t="s">
        <v>176</v>
      </c>
      <c r="M2101" s="61">
        <v>45.6</v>
      </c>
      <c r="N2101" s="14" t="s">
        <v>37</v>
      </c>
      <c r="O2101" s="115">
        <v>1</v>
      </c>
      <c r="P2101" s="14" t="s">
        <v>34</v>
      </c>
      <c r="Q2101" s="14" t="s">
        <v>38</v>
      </c>
      <c r="R2101" s="14"/>
      <c r="S2101" s="14"/>
      <c r="T2101" s="14"/>
      <c r="U2101" s="14"/>
    </row>
    <row r="2102" spans="1:21" s="183" customFormat="1" hidden="1" x14ac:dyDescent="0.25">
      <c r="A2102" s="176" t="s">
        <v>189</v>
      </c>
      <c r="B2102" s="158">
        <v>42669</v>
      </c>
      <c r="C2102" s="159" t="s">
        <v>330</v>
      </c>
      <c r="D2102" s="56">
        <v>2016</v>
      </c>
      <c r="E2102" s="61" t="s">
        <v>342</v>
      </c>
      <c r="F2102" s="56">
        <v>1</v>
      </c>
      <c r="G2102" s="18" t="s">
        <v>343</v>
      </c>
      <c r="H2102" s="177" t="s">
        <v>128</v>
      </c>
      <c r="I2102" s="160">
        <v>0.38951388888888888</v>
      </c>
      <c r="J2102" s="161">
        <v>-6.6321215349999996</v>
      </c>
      <c r="K2102" s="162">
        <v>31.130922689999998</v>
      </c>
      <c r="L2102" s="14" t="s">
        <v>191</v>
      </c>
      <c r="M2102" s="61">
        <v>0.6</v>
      </c>
      <c r="N2102" s="14" t="s">
        <v>33</v>
      </c>
      <c r="O2102" s="115">
        <v>1</v>
      </c>
      <c r="P2102" s="14" t="s">
        <v>27</v>
      </c>
      <c r="Q2102" s="14" t="s">
        <v>28</v>
      </c>
      <c r="R2102" s="14" t="s">
        <v>29</v>
      </c>
      <c r="S2102" s="14"/>
      <c r="T2102" s="14"/>
      <c r="U2102" s="14"/>
    </row>
    <row r="2103" spans="1:21" s="183" customFormat="1" hidden="1" x14ac:dyDescent="0.25">
      <c r="A2103" s="176" t="s">
        <v>189</v>
      </c>
      <c r="B2103" s="158">
        <v>42669</v>
      </c>
      <c r="C2103" s="159" t="s">
        <v>330</v>
      </c>
      <c r="D2103" s="56">
        <v>2016</v>
      </c>
      <c r="E2103" s="61" t="s">
        <v>342</v>
      </c>
      <c r="F2103" s="56">
        <v>1</v>
      </c>
      <c r="G2103" s="18" t="s">
        <v>343</v>
      </c>
      <c r="H2103" s="177" t="s">
        <v>128</v>
      </c>
      <c r="I2103" s="160">
        <v>0.39204861111111117</v>
      </c>
      <c r="J2103" s="161">
        <v>-6.6323086370000004</v>
      </c>
      <c r="K2103" s="162">
        <v>31.127062800000001</v>
      </c>
      <c r="L2103" s="14" t="s">
        <v>191</v>
      </c>
      <c r="M2103" s="61">
        <v>1.4</v>
      </c>
      <c r="N2103" s="14" t="s">
        <v>33</v>
      </c>
      <c r="O2103" s="115">
        <v>1</v>
      </c>
      <c r="P2103" s="14" t="s">
        <v>34</v>
      </c>
      <c r="Q2103" s="14" t="s">
        <v>38</v>
      </c>
      <c r="R2103" s="14"/>
      <c r="S2103" s="14"/>
      <c r="T2103" s="14"/>
      <c r="U2103" s="14"/>
    </row>
    <row r="2104" spans="1:21" s="183" customFormat="1" hidden="1" x14ac:dyDescent="0.25">
      <c r="A2104" s="176" t="s">
        <v>189</v>
      </c>
      <c r="B2104" s="158">
        <v>42669</v>
      </c>
      <c r="C2104" s="159" t="s">
        <v>330</v>
      </c>
      <c r="D2104" s="56">
        <v>2016</v>
      </c>
      <c r="E2104" s="61" t="s">
        <v>342</v>
      </c>
      <c r="F2104" s="56">
        <v>1</v>
      </c>
      <c r="G2104" s="18" t="s">
        <v>343</v>
      </c>
      <c r="H2104" s="177" t="s">
        <v>128</v>
      </c>
      <c r="I2104" s="160">
        <v>0.39439814814814816</v>
      </c>
      <c r="J2104" s="161">
        <v>-6.6325641510000004</v>
      </c>
      <c r="K2104" s="162">
        <v>31.125411</v>
      </c>
      <c r="L2104" s="14" t="s">
        <v>191</v>
      </c>
      <c r="M2104" s="61">
        <v>1.4</v>
      </c>
      <c r="N2104" s="14" t="s">
        <v>42</v>
      </c>
      <c r="O2104" s="115">
        <v>1</v>
      </c>
      <c r="P2104" s="14" t="s">
        <v>34</v>
      </c>
      <c r="Q2104" s="14" t="s">
        <v>28</v>
      </c>
      <c r="R2104" s="14" t="s">
        <v>35</v>
      </c>
      <c r="S2104" s="14"/>
      <c r="T2104" s="14"/>
      <c r="U2104" s="14"/>
    </row>
    <row r="2105" spans="1:21" s="183" customFormat="1" hidden="1" x14ac:dyDescent="0.25">
      <c r="A2105" s="176" t="s">
        <v>189</v>
      </c>
      <c r="B2105" s="158">
        <v>42669</v>
      </c>
      <c r="C2105" s="159" t="s">
        <v>330</v>
      </c>
      <c r="D2105" s="56">
        <v>2016</v>
      </c>
      <c r="E2105" s="61" t="s">
        <v>342</v>
      </c>
      <c r="F2105" s="56">
        <v>1</v>
      </c>
      <c r="G2105" s="18" t="s">
        <v>343</v>
      </c>
      <c r="H2105" s="177" t="s">
        <v>128</v>
      </c>
      <c r="I2105" s="160">
        <v>0.40042824074074074</v>
      </c>
      <c r="J2105" s="161">
        <v>-6.6455648900000002</v>
      </c>
      <c r="K2105" s="162">
        <v>31.102113719999998</v>
      </c>
      <c r="L2105" s="14" t="s">
        <v>191</v>
      </c>
      <c r="M2105" s="61">
        <v>4.3</v>
      </c>
      <c r="N2105" s="14" t="s">
        <v>37</v>
      </c>
      <c r="O2105" s="115">
        <v>1</v>
      </c>
      <c r="P2105" s="14" t="s">
        <v>27</v>
      </c>
      <c r="Q2105" s="14" t="s">
        <v>28</v>
      </c>
      <c r="R2105" s="14" t="s">
        <v>35</v>
      </c>
      <c r="S2105" s="14"/>
      <c r="T2105" s="14"/>
      <c r="U2105" s="14"/>
    </row>
    <row r="2106" spans="1:21" s="183" customFormat="1" hidden="1" x14ac:dyDescent="0.25">
      <c r="A2106" s="176" t="s">
        <v>189</v>
      </c>
      <c r="B2106" s="158">
        <v>42669</v>
      </c>
      <c r="C2106" s="159" t="s">
        <v>330</v>
      </c>
      <c r="D2106" s="56">
        <v>2016</v>
      </c>
      <c r="E2106" s="61" t="s">
        <v>342</v>
      </c>
      <c r="F2106" s="56">
        <v>1</v>
      </c>
      <c r="G2106" s="18" t="s">
        <v>343</v>
      </c>
      <c r="H2106" s="177" t="s">
        <v>128</v>
      </c>
      <c r="I2106" s="160">
        <v>0.40156249999999999</v>
      </c>
      <c r="J2106" s="161">
        <v>-6.6488338870000003</v>
      </c>
      <c r="K2106" s="162">
        <v>31.097806769999998</v>
      </c>
      <c r="L2106" s="14" t="s">
        <v>191</v>
      </c>
      <c r="M2106" s="61">
        <v>5</v>
      </c>
      <c r="N2106" s="14" t="s">
        <v>42</v>
      </c>
      <c r="O2106" s="115">
        <v>1</v>
      </c>
      <c r="P2106" s="14" t="s">
        <v>34</v>
      </c>
      <c r="Q2106" s="14" t="s">
        <v>38</v>
      </c>
      <c r="R2106" s="14"/>
      <c r="S2106" s="14"/>
      <c r="T2106" s="14"/>
      <c r="U2106" s="14"/>
    </row>
    <row r="2107" spans="1:21" s="183" customFormat="1" hidden="1" x14ac:dyDescent="0.25">
      <c r="A2107" s="176" t="s">
        <v>189</v>
      </c>
      <c r="B2107" s="158">
        <v>42669</v>
      </c>
      <c r="C2107" s="159" t="s">
        <v>330</v>
      </c>
      <c r="D2107" s="56">
        <v>2016</v>
      </c>
      <c r="E2107" s="61" t="s">
        <v>342</v>
      </c>
      <c r="F2107" s="56">
        <v>1</v>
      </c>
      <c r="G2107" s="18" t="s">
        <v>343</v>
      </c>
      <c r="H2107" s="177" t="s">
        <v>128</v>
      </c>
      <c r="I2107" s="160">
        <v>0.40405092592592595</v>
      </c>
      <c r="J2107" s="161">
        <v>-6.6506486069999999</v>
      </c>
      <c r="K2107" s="162">
        <v>31.089022490000001</v>
      </c>
      <c r="L2107" s="14" t="s">
        <v>191</v>
      </c>
      <c r="M2107" s="61">
        <v>6.1</v>
      </c>
      <c r="N2107" s="14" t="s">
        <v>37</v>
      </c>
      <c r="O2107" s="115">
        <v>1</v>
      </c>
      <c r="P2107" s="14" t="s">
        <v>27</v>
      </c>
      <c r="Q2107" s="14" t="s">
        <v>38</v>
      </c>
      <c r="R2107" s="14"/>
      <c r="S2107" s="14"/>
      <c r="T2107" s="14"/>
      <c r="U2107" s="14"/>
    </row>
    <row r="2108" spans="1:21" s="183" customFormat="1" hidden="1" x14ac:dyDescent="0.25">
      <c r="A2108" s="176" t="s">
        <v>189</v>
      </c>
      <c r="B2108" s="158">
        <v>42669</v>
      </c>
      <c r="C2108" s="159" t="s">
        <v>330</v>
      </c>
      <c r="D2108" s="56">
        <v>2016</v>
      </c>
      <c r="E2108" s="61" t="s">
        <v>342</v>
      </c>
      <c r="F2108" s="56">
        <v>1</v>
      </c>
      <c r="G2108" s="18" t="s">
        <v>343</v>
      </c>
      <c r="H2108" s="177" t="s">
        <v>128</v>
      </c>
      <c r="I2108" s="160">
        <v>0.42329861111111117</v>
      </c>
      <c r="J2108" s="161">
        <v>-6.7085846419999999</v>
      </c>
      <c r="K2108" s="162">
        <v>31.01467976</v>
      </c>
      <c r="L2108" s="14" t="s">
        <v>191</v>
      </c>
      <c r="M2108" s="61">
        <v>17</v>
      </c>
      <c r="N2108" s="14" t="s">
        <v>102</v>
      </c>
      <c r="O2108" s="115">
        <v>1</v>
      </c>
      <c r="P2108" s="14" t="s">
        <v>34</v>
      </c>
      <c r="Q2108" s="14" t="s">
        <v>38</v>
      </c>
      <c r="R2108" s="14"/>
      <c r="S2108" s="14"/>
      <c r="T2108" s="14"/>
      <c r="U2108" s="14"/>
    </row>
    <row r="2109" spans="1:21" s="183" customFormat="1" hidden="1" x14ac:dyDescent="0.25">
      <c r="A2109" s="176" t="s">
        <v>189</v>
      </c>
      <c r="B2109" s="158">
        <v>42669</v>
      </c>
      <c r="C2109" s="159" t="s">
        <v>330</v>
      </c>
      <c r="D2109" s="56">
        <v>2016</v>
      </c>
      <c r="E2109" s="61" t="s">
        <v>342</v>
      </c>
      <c r="F2109" s="56">
        <v>1</v>
      </c>
      <c r="G2109" s="18" t="s">
        <v>343</v>
      </c>
      <c r="H2109" s="177" t="s">
        <v>128</v>
      </c>
      <c r="I2109" s="160">
        <v>0.4337847222222222</v>
      </c>
      <c r="J2109" s="161">
        <v>-6.7162877300000003</v>
      </c>
      <c r="K2109" s="162">
        <v>31.007314279999999</v>
      </c>
      <c r="L2109" s="14" t="s">
        <v>191</v>
      </c>
      <c r="M2109" s="61">
        <v>18.100000000000001</v>
      </c>
      <c r="N2109" s="14" t="s">
        <v>33</v>
      </c>
      <c r="O2109" s="115">
        <v>1</v>
      </c>
      <c r="P2109" s="14" t="s">
        <v>27</v>
      </c>
      <c r="Q2109" s="14" t="s">
        <v>28</v>
      </c>
      <c r="R2109" s="14" t="s">
        <v>48</v>
      </c>
      <c r="S2109" s="14"/>
      <c r="T2109" s="14"/>
      <c r="U2109" s="14"/>
    </row>
    <row r="2110" spans="1:21" s="183" customFormat="1" hidden="1" x14ac:dyDescent="0.25">
      <c r="A2110" s="176" t="s">
        <v>189</v>
      </c>
      <c r="B2110" s="158">
        <v>42669</v>
      </c>
      <c r="C2110" s="159" t="s">
        <v>330</v>
      </c>
      <c r="D2110" s="56">
        <v>2016</v>
      </c>
      <c r="E2110" s="61" t="s">
        <v>342</v>
      </c>
      <c r="F2110" s="56">
        <v>1</v>
      </c>
      <c r="G2110" s="18" t="s">
        <v>343</v>
      </c>
      <c r="H2110" s="177" t="s">
        <v>128</v>
      </c>
      <c r="I2110" s="160">
        <v>0.43446759259259254</v>
      </c>
      <c r="J2110" s="161">
        <v>-6.7183639350000002</v>
      </c>
      <c r="K2110" s="162">
        <v>31.004616729999999</v>
      </c>
      <c r="L2110" s="14" t="s">
        <v>191</v>
      </c>
      <c r="M2110" s="61">
        <v>18.100000000000001</v>
      </c>
      <c r="N2110" s="14" t="s">
        <v>26</v>
      </c>
      <c r="O2110" s="115">
        <v>1</v>
      </c>
      <c r="P2110" s="14" t="s">
        <v>27</v>
      </c>
      <c r="Q2110" s="14" t="s">
        <v>28</v>
      </c>
      <c r="R2110" s="14" t="s">
        <v>35</v>
      </c>
      <c r="S2110" s="14"/>
      <c r="T2110" s="14"/>
      <c r="U2110" s="14"/>
    </row>
    <row r="2111" spans="1:21" hidden="1" x14ac:dyDescent="0.25">
      <c r="A2111" s="176" t="s">
        <v>189</v>
      </c>
      <c r="B2111" s="158">
        <v>42669</v>
      </c>
      <c r="C2111" s="159" t="s">
        <v>330</v>
      </c>
      <c r="D2111" s="56">
        <v>2016</v>
      </c>
      <c r="E2111" s="61" t="s">
        <v>342</v>
      </c>
      <c r="F2111" s="56">
        <v>1</v>
      </c>
      <c r="G2111" s="18" t="s">
        <v>343</v>
      </c>
      <c r="H2111" s="177" t="s">
        <v>128</v>
      </c>
      <c r="I2111" s="160">
        <v>0.43856481481481485</v>
      </c>
      <c r="J2111" s="161">
        <v>-6.7265283169999996</v>
      </c>
      <c r="K2111" s="162">
        <v>30.996967430000002</v>
      </c>
      <c r="L2111" s="14" t="s">
        <v>191</v>
      </c>
      <c r="M2111" s="61">
        <v>18.8</v>
      </c>
      <c r="N2111" s="14" t="s">
        <v>42</v>
      </c>
      <c r="O2111" s="115">
        <v>1</v>
      </c>
      <c r="P2111" s="14" t="s">
        <v>34</v>
      </c>
      <c r="Q2111" s="14" t="s">
        <v>28</v>
      </c>
      <c r="R2111" s="14" t="s">
        <v>29</v>
      </c>
    </row>
    <row r="2112" spans="1:21" hidden="1" x14ac:dyDescent="0.25">
      <c r="A2112" s="176" t="s">
        <v>192</v>
      </c>
      <c r="B2112" s="158">
        <v>42670</v>
      </c>
      <c r="C2112" s="159" t="s">
        <v>330</v>
      </c>
      <c r="D2112" s="56">
        <v>2016</v>
      </c>
      <c r="E2112" s="61" t="s">
        <v>342</v>
      </c>
      <c r="F2112" s="56">
        <v>1</v>
      </c>
      <c r="G2112" s="186" t="s">
        <v>129</v>
      </c>
      <c r="H2112" s="61" t="s">
        <v>129</v>
      </c>
      <c r="I2112" s="160">
        <v>0.40412037037037035</v>
      </c>
      <c r="J2112" s="161">
        <v>-6.6318541729999998</v>
      </c>
      <c r="K2112" s="162">
        <v>31.13985774</v>
      </c>
      <c r="L2112" s="14" t="s">
        <v>194</v>
      </c>
      <c r="M2112" s="61">
        <v>0.1</v>
      </c>
      <c r="N2112" s="14" t="s">
        <v>33</v>
      </c>
      <c r="O2112" s="115">
        <v>1</v>
      </c>
      <c r="P2112" s="14" t="s">
        <v>34</v>
      </c>
      <c r="Q2112" s="14" t="s">
        <v>28</v>
      </c>
      <c r="R2112" s="14" t="s">
        <v>29</v>
      </c>
    </row>
    <row r="2113" spans="1:18" hidden="1" x14ac:dyDescent="0.25">
      <c r="A2113" s="176" t="s">
        <v>192</v>
      </c>
      <c r="B2113" s="158">
        <v>42670</v>
      </c>
      <c r="C2113" s="159" t="s">
        <v>330</v>
      </c>
      <c r="D2113" s="56">
        <v>2016</v>
      </c>
      <c r="E2113" s="61" t="s">
        <v>342</v>
      </c>
      <c r="F2113" s="56">
        <v>1</v>
      </c>
      <c r="G2113" s="186" t="s">
        <v>129</v>
      </c>
      <c r="H2113" s="61" t="s">
        <v>129</v>
      </c>
      <c r="I2113" s="160">
        <v>0.43230324074074072</v>
      </c>
      <c r="J2113" s="161">
        <v>-6.7035416620000001</v>
      </c>
      <c r="K2113" s="162">
        <v>31.263084599999999</v>
      </c>
      <c r="L2113" s="14" t="s">
        <v>194</v>
      </c>
      <c r="M2113" s="61">
        <v>19.600000000000001</v>
      </c>
      <c r="N2113" s="14" t="s">
        <v>26</v>
      </c>
      <c r="O2113" s="115">
        <v>1</v>
      </c>
      <c r="P2113" s="14" t="s">
        <v>34</v>
      </c>
      <c r="Q2113" s="14" t="s">
        <v>28</v>
      </c>
      <c r="R2113" s="14" t="s">
        <v>35</v>
      </c>
    </row>
    <row r="2114" spans="1:18" hidden="1" x14ac:dyDescent="0.25">
      <c r="A2114" s="176" t="s">
        <v>192</v>
      </c>
      <c r="B2114" s="158">
        <v>42670</v>
      </c>
      <c r="C2114" s="159" t="s">
        <v>330</v>
      </c>
      <c r="D2114" s="56">
        <v>2016</v>
      </c>
      <c r="E2114" s="61" t="s">
        <v>342</v>
      </c>
      <c r="F2114" s="56">
        <v>1</v>
      </c>
      <c r="G2114" s="186" t="s">
        <v>129</v>
      </c>
      <c r="H2114" s="61" t="s">
        <v>129</v>
      </c>
      <c r="I2114" s="160">
        <v>0.43402777777777773</v>
      </c>
      <c r="J2114" s="161">
        <v>-6.7052430300000001</v>
      </c>
      <c r="K2114" s="162">
        <v>31.258590479999999</v>
      </c>
      <c r="L2114" s="14" t="s">
        <v>194</v>
      </c>
      <c r="M2114" s="61">
        <v>20</v>
      </c>
      <c r="N2114" s="14" t="s">
        <v>26</v>
      </c>
      <c r="O2114" s="115">
        <v>1</v>
      </c>
      <c r="P2114" s="14" t="s">
        <v>34</v>
      </c>
      <c r="Q2114" s="14" t="s">
        <v>28</v>
      </c>
      <c r="R2114" s="14" t="s">
        <v>35</v>
      </c>
    </row>
    <row r="2115" spans="1:18" hidden="1" x14ac:dyDescent="0.25">
      <c r="A2115" s="176" t="s">
        <v>192</v>
      </c>
      <c r="B2115" s="158">
        <v>42670</v>
      </c>
      <c r="C2115" s="159" t="s">
        <v>330</v>
      </c>
      <c r="D2115" s="56">
        <v>2016</v>
      </c>
      <c r="E2115" s="61" t="s">
        <v>342</v>
      </c>
      <c r="F2115" s="56">
        <v>1</v>
      </c>
      <c r="G2115" s="186" t="s">
        <v>129</v>
      </c>
      <c r="H2115" s="61" t="s">
        <v>129</v>
      </c>
      <c r="I2115" s="160">
        <v>0.44798611111111114</v>
      </c>
      <c r="J2115" s="161">
        <v>-6.7652551279999997</v>
      </c>
      <c r="K2115" s="162">
        <v>31.24307469</v>
      </c>
      <c r="L2115" s="14" t="s">
        <v>194</v>
      </c>
      <c r="M2115" s="61">
        <v>20.5</v>
      </c>
      <c r="N2115" s="14" t="s">
        <v>37</v>
      </c>
      <c r="O2115" s="115">
        <v>1</v>
      </c>
      <c r="P2115" s="14" t="s">
        <v>27</v>
      </c>
      <c r="Q2115" s="14" t="s">
        <v>28</v>
      </c>
      <c r="R2115" s="14" t="s">
        <v>35</v>
      </c>
    </row>
    <row r="2116" spans="1:18" hidden="1" x14ac:dyDescent="0.25">
      <c r="A2116" s="176" t="s">
        <v>192</v>
      </c>
      <c r="B2116" s="158">
        <v>42670</v>
      </c>
      <c r="C2116" s="159" t="s">
        <v>330</v>
      </c>
      <c r="D2116" s="56">
        <v>2016</v>
      </c>
      <c r="E2116" s="61" t="s">
        <v>342</v>
      </c>
      <c r="F2116" s="56">
        <v>1</v>
      </c>
      <c r="G2116" s="186" t="s">
        <v>129</v>
      </c>
      <c r="H2116" s="61" t="s">
        <v>129</v>
      </c>
      <c r="I2116" s="160">
        <v>0.45423611111111112</v>
      </c>
      <c r="J2116" s="161">
        <v>-6.7840498140000003</v>
      </c>
      <c r="K2116" s="162">
        <v>31.23275727</v>
      </c>
      <c r="L2116" s="14" t="s">
        <v>194</v>
      </c>
      <c r="M2116" s="61">
        <v>30.2</v>
      </c>
      <c r="N2116" s="14" t="s">
        <v>26</v>
      </c>
      <c r="O2116" s="115">
        <v>1</v>
      </c>
      <c r="P2116" s="14" t="s">
        <v>34</v>
      </c>
      <c r="Q2116" s="14" t="s">
        <v>28</v>
      </c>
      <c r="R2116" s="14" t="s">
        <v>29</v>
      </c>
    </row>
    <row r="2117" spans="1:18" hidden="1" x14ac:dyDescent="0.25">
      <c r="A2117" s="176" t="s">
        <v>192</v>
      </c>
      <c r="B2117" s="158">
        <v>42670</v>
      </c>
      <c r="C2117" s="159" t="s">
        <v>330</v>
      </c>
      <c r="D2117" s="56">
        <v>2016</v>
      </c>
      <c r="E2117" s="61" t="s">
        <v>342</v>
      </c>
      <c r="F2117" s="56">
        <v>1</v>
      </c>
      <c r="G2117" s="186" t="s">
        <v>129</v>
      </c>
      <c r="H2117" s="61" t="s">
        <v>129</v>
      </c>
      <c r="I2117" s="160">
        <v>0.49350694444444443</v>
      </c>
      <c r="J2117" s="161">
        <v>-6.9072370630000002</v>
      </c>
      <c r="K2117" s="162">
        <v>31.220851289999999</v>
      </c>
      <c r="L2117" s="14" t="s">
        <v>194</v>
      </c>
      <c r="M2117" s="61">
        <v>54.9</v>
      </c>
      <c r="N2117" s="14" t="s">
        <v>26</v>
      </c>
      <c r="O2117" s="115">
        <v>1</v>
      </c>
      <c r="P2117" s="14" t="s">
        <v>27</v>
      </c>
      <c r="Q2117" s="14" t="s">
        <v>28</v>
      </c>
      <c r="R2117" s="14" t="s">
        <v>35</v>
      </c>
    </row>
    <row r="2118" spans="1:18" hidden="1" x14ac:dyDescent="0.25">
      <c r="A2118" s="176" t="s">
        <v>192</v>
      </c>
      <c r="B2118" s="158">
        <v>42670</v>
      </c>
      <c r="C2118" s="159" t="s">
        <v>330</v>
      </c>
      <c r="D2118" s="56">
        <v>2016</v>
      </c>
      <c r="E2118" s="61" t="s">
        <v>342</v>
      </c>
      <c r="F2118" s="56">
        <v>1</v>
      </c>
      <c r="G2118" s="186" t="s">
        <v>129</v>
      </c>
      <c r="H2118" s="61" t="s">
        <v>129</v>
      </c>
      <c r="I2118" s="160">
        <v>0.50396990740740744</v>
      </c>
      <c r="J2118" s="161">
        <v>-6.9108421370000004</v>
      </c>
      <c r="K2118" s="162">
        <v>31.24032901</v>
      </c>
      <c r="L2118" s="14" t="s">
        <v>194</v>
      </c>
      <c r="M2118" s="61">
        <v>58.4</v>
      </c>
      <c r="N2118" s="14" t="s">
        <v>33</v>
      </c>
      <c r="O2118" s="115">
        <v>1</v>
      </c>
      <c r="P2118" s="14" t="s">
        <v>34</v>
      </c>
      <c r="Q2118" s="14" t="s">
        <v>38</v>
      </c>
    </row>
    <row r="2119" spans="1:18" hidden="1" x14ac:dyDescent="0.25">
      <c r="A2119" s="176" t="s">
        <v>192</v>
      </c>
      <c r="B2119" s="158">
        <v>42670</v>
      </c>
      <c r="C2119" s="159" t="s">
        <v>330</v>
      </c>
      <c r="D2119" s="56">
        <v>2016</v>
      </c>
      <c r="E2119" s="61" t="s">
        <v>342</v>
      </c>
      <c r="F2119" s="56">
        <v>1</v>
      </c>
      <c r="G2119" s="186" t="s">
        <v>129</v>
      </c>
      <c r="H2119" s="61" t="s">
        <v>129</v>
      </c>
      <c r="I2119" s="160">
        <v>0.50471064814814814</v>
      </c>
      <c r="J2119" s="161">
        <v>-6.9111204339999999</v>
      </c>
      <c r="K2119" s="162">
        <v>31.240945050000001</v>
      </c>
      <c r="L2119" s="14" t="s">
        <v>194</v>
      </c>
      <c r="M2119" s="61">
        <v>58.6</v>
      </c>
      <c r="N2119" s="14" t="s">
        <v>33</v>
      </c>
      <c r="O2119" s="115">
        <v>1</v>
      </c>
      <c r="P2119" s="14" t="s">
        <v>34</v>
      </c>
      <c r="Q2119" s="14" t="s">
        <v>38</v>
      </c>
    </row>
    <row r="2120" spans="1:18" hidden="1" x14ac:dyDescent="0.25">
      <c r="A2120" s="176" t="s">
        <v>192</v>
      </c>
      <c r="B2120" s="158">
        <v>42670</v>
      </c>
      <c r="C2120" s="159" t="s">
        <v>330</v>
      </c>
      <c r="D2120" s="56">
        <v>2016</v>
      </c>
      <c r="E2120" s="61" t="s">
        <v>342</v>
      </c>
      <c r="F2120" s="56">
        <v>1</v>
      </c>
      <c r="G2120" s="186" t="s">
        <v>129</v>
      </c>
      <c r="H2120" s="61" t="s">
        <v>129</v>
      </c>
      <c r="I2120" s="160">
        <v>0.51733796296296297</v>
      </c>
      <c r="J2120" s="161">
        <v>-6.9100560800000004</v>
      </c>
      <c r="K2120" s="162">
        <v>31.277464699999999</v>
      </c>
      <c r="L2120" s="14" t="s">
        <v>194</v>
      </c>
      <c r="M2120" s="61">
        <v>64.3</v>
      </c>
      <c r="N2120" s="14" t="s">
        <v>33</v>
      </c>
      <c r="O2120" s="115">
        <v>1</v>
      </c>
      <c r="P2120" s="14" t="s">
        <v>34</v>
      </c>
      <c r="Q2120" s="14" t="s">
        <v>38</v>
      </c>
    </row>
    <row r="2121" spans="1:18" hidden="1" x14ac:dyDescent="0.25">
      <c r="A2121" s="176" t="s">
        <v>192</v>
      </c>
      <c r="B2121" s="158">
        <v>42670</v>
      </c>
      <c r="C2121" s="159" t="s">
        <v>330</v>
      </c>
      <c r="D2121" s="56">
        <v>2016</v>
      </c>
      <c r="E2121" s="61" t="s">
        <v>342</v>
      </c>
      <c r="F2121" s="56">
        <v>1</v>
      </c>
      <c r="G2121" s="186" t="s">
        <v>129</v>
      </c>
      <c r="H2121" s="61" t="s">
        <v>129</v>
      </c>
      <c r="I2121" s="160">
        <v>0.53185185185185191</v>
      </c>
      <c r="J2121" s="161">
        <v>-6.9374187879999996</v>
      </c>
      <c r="K2121" s="162">
        <v>31.318908650000001</v>
      </c>
      <c r="L2121" s="14" t="s">
        <v>194</v>
      </c>
      <c r="M2121" s="61">
        <v>73.099999999999994</v>
      </c>
      <c r="N2121" s="14" t="s">
        <v>26</v>
      </c>
      <c r="O2121" s="115">
        <v>1</v>
      </c>
      <c r="P2121" s="14" t="s">
        <v>27</v>
      </c>
      <c r="Q2121" s="14" t="s">
        <v>28</v>
      </c>
      <c r="R2121" s="14" t="s">
        <v>35</v>
      </c>
    </row>
    <row r="2122" spans="1:18" hidden="1" x14ac:dyDescent="0.25">
      <c r="A2122" s="176">
        <v>42682</v>
      </c>
      <c r="B2122" s="158">
        <v>42682</v>
      </c>
      <c r="C2122" s="159" t="s">
        <v>329</v>
      </c>
      <c r="D2122" s="56">
        <v>2016</v>
      </c>
      <c r="E2122" s="61" t="s">
        <v>342</v>
      </c>
      <c r="F2122" s="56">
        <v>1</v>
      </c>
      <c r="G2122" s="57" t="s">
        <v>673</v>
      </c>
      <c r="H2122" s="61" t="s">
        <v>174</v>
      </c>
      <c r="I2122" s="160">
        <v>0.39560185185185182</v>
      </c>
      <c r="J2122" s="161">
        <v>-7.6811245802897599</v>
      </c>
      <c r="K2122" s="162">
        <v>34.929685619651501</v>
      </c>
      <c r="L2122" s="14" t="s">
        <v>209</v>
      </c>
      <c r="M2122" s="61">
        <v>0</v>
      </c>
      <c r="N2122" s="14" t="s">
        <v>37</v>
      </c>
      <c r="O2122" s="115">
        <v>1</v>
      </c>
      <c r="P2122" s="14" t="s">
        <v>34</v>
      </c>
      <c r="Q2122" s="14" t="s">
        <v>28</v>
      </c>
      <c r="R2122" s="14" t="s">
        <v>35</v>
      </c>
    </row>
    <row r="2123" spans="1:18" hidden="1" x14ac:dyDescent="0.25">
      <c r="A2123" s="176">
        <v>42683</v>
      </c>
      <c r="B2123" s="158">
        <v>42683</v>
      </c>
      <c r="C2123" s="159" t="s">
        <v>329</v>
      </c>
      <c r="D2123" s="56">
        <v>2016</v>
      </c>
      <c r="E2123" s="61" t="s">
        <v>342</v>
      </c>
      <c r="F2123" s="56">
        <v>2</v>
      </c>
      <c r="G2123" s="57" t="s">
        <v>673</v>
      </c>
      <c r="H2123" s="61" t="s">
        <v>82</v>
      </c>
      <c r="I2123" s="160">
        <v>0.37873842592592594</v>
      </c>
      <c r="J2123" s="161">
        <v>-7.6024281190705301</v>
      </c>
      <c r="K2123" s="162">
        <v>34.914435174330201</v>
      </c>
      <c r="L2123" s="14" t="s">
        <v>302</v>
      </c>
      <c r="M2123" s="61">
        <v>1.2</v>
      </c>
      <c r="N2123" s="14" t="s">
        <v>33</v>
      </c>
      <c r="O2123" s="115">
        <v>1</v>
      </c>
      <c r="P2123" s="14" t="s">
        <v>34</v>
      </c>
      <c r="Q2123" s="14" t="s">
        <v>28</v>
      </c>
      <c r="R2123" s="14" t="s">
        <v>29</v>
      </c>
    </row>
    <row r="2124" spans="1:18" hidden="1" x14ac:dyDescent="0.25">
      <c r="A2124" s="176">
        <v>42683</v>
      </c>
      <c r="B2124" s="158">
        <v>42683</v>
      </c>
      <c r="C2124" s="159" t="s">
        <v>329</v>
      </c>
      <c r="D2124" s="56">
        <v>2016</v>
      </c>
      <c r="E2124" s="61" t="s">
        <v>342</v>
      </c>
      <c r="F2124" s="56">
        <v>2</v>
      </c>
      <c r="G2124" s="57" t="s">
        <v>673</v>
      </c>
      <c r="H2124" s="61" t="s">
        <v>82</v>
      </c>
      <c r="I2124" s="160">
        <v>0.3850810185185185</v>
      </c>
      <c r="J2124" s="161">
        <v>-7.6060325310511203</v>
      </c>
      <c r="K2124" s="162">
        <v>34.893850526692901</v>
      </c>
      <c r="L2124" s="14" t="s">
        <v>302</v>
      </c>
      <c r="M2124" s="61">
        <v>4</v>
      </c>
      <c r="N2124" s="14" t="s">
        <v>33</v>
      </c>
      <c r="O2124" s="115">
        <v>1</v>
      </c>
      <c r="P2124" s="14" t="s">
        <v>27</v>
      </c>
      <c r="Q2124" s="14" t="s">
        <v>28</v>
      </c>
      <c r="R2124" s="14" t="s">
        <v>29</v>
      </c>
    </row>
    <row r="2125" spans="1:18" hidden="1" x14ac:dyDescent="0.25">
      <c r="A2125" s="176">
        <v>42683</v>
      </c>
      <c r="B2125" s="158">
        <v>42683</v>
      </c>
      <c r="C2125" s="159" t="s">
        <v>329</v>
      </c>
      <c r="D2125" s="56">
        <v>2016</v>
      </c>
      <c r="E2125" s="61" t="s">
        <v>342</v>
      </c>
      <c r="F2125" s="56">
        <v>2</v>
      </c>
      <c r="G2125" s="57" t="s">
        <v>673</v>
      </c>
      <c r="H2125" s="61" t="s">
        <v>82</v>
      </c>
      <c r="I2125" s="160">
        <v>0.38877314814814817</v>
      </c>
      <c r="J2125" s="161">
        <v>-7.6032974848083699</v>
      </c>
      <c r="K2125" s="162">
        <v>34.883595999706699</v>
      </c>
      <c r="L2125" s="14" t="s">
        <v>302</v>
      </c>
      <c r="M2125" s="61">
        <v>5.3</v>
      </c>
      <c r="N2125" s="14" t="s">
        <v>33</v>
      </c>
      <c r="O2125" s="115">
        <v>1</v>
      </c>
      <c r="P2125" s="14" t="s">
        <v>27</v>
      </c>
      <c r="Q2125" s="14" t="s">
        <v>28</v>
      </c>
      <c r="R2125" s="14" t="s">
        <v>29</v>
      </c>
    </row>
    <row r="2126" spans="1:18" hidden="1" x14ac:dyDescent="0.25">
      <c r="A2126" s="176">
        <v>42683</v>
      </c>
      <c r="B2126" s="158">
        <v>42683</v>
      </c>
      <c r="C2126" s="159" t="s">
        <v>329</v>
      </c>
      <c r="D2126" s="56">
        <v>2016</v>
      </c>
      <c r="E2126" s="61" t="s">
        <v>342</v>
      </c>
      <c r="F2126" s="56">
        <v>2</v>
      </c>
      <c r="G2126" s="57" t="s">
        <v>673</v>
      </c>
      <c r="H2126" s="61" t="s">
        <v>82</v>
      </c>
      <c r="I2126" s="160">
        <v>0.38974537037037038</v>
      </c>
      <c r="J2126" s="161">
        <v>-7.6028527552259604</v>
      </c>
      <c r="K2126" s="162">
        <v>34.883102652886102</v>
      </c>
      <c r="L2126" s="14" t="s">
        <v>302</v>
      </c>
      <c r="M2126" s="61">
        <v>5.4</v>
      </c>
      <c r="N2126" s="14" t="s">
        <v>33</v>
      </c>
      <c r="O2126" s="115">
        <v>1</v>
      </c>
      <c r="P2126" s="14" t="s">
        <v>27</v>
      </c>
      <c r="Q2126" s="14" t="s">
        <v>28</v>
      </c>
      <c r="R2126" s="14" t="s">
        <v>29</v>
      </c>
    </row>
    <row r="2127" spans="1:18" hidden="1" x14ac:dyDescent="0.25">
      <c r="A2127" s="176">
        <v>42683</v>
      </c>
      <c r="B2127" s="158">
        <v>42683</v>
      </c>
      <c r="C2127" s="159" t="s">
        <v>329</v>
      </c>
      <c r="D2127" s="56">
        <v>2016</v>
      </c>
      <c r="E2127" s="61" t="s">
        <v>342</v>
      </c>
      <c r="F2127" s="56">
        <v>2</v>
      </c>
      <c r="G2127" s="57" t="s">
        <v>673</v>
      </c>
      <c r="H2127" s="61" t="s">
        <v>82</v>
      </c>
      <c r="I2127" s="160">
        <v>0.39960648148148148</v>
      </c>
      <c r="J2127" s="161">
        <v>-7.6022238999327101</v>
      </c>
      <c r="K2127" s="162">
        <v>34.853487996960901</v>
      </c>
      <c r="L2127" s="14" t="s">
        <v>302</v>
      </c>
      <c r="M2127" s="61">
        <v>9.6999999999999993</v>
      </c>
      <c r="N2127" s="14" t="s">
        <v>42</v>
      </c>
      <c r="O2127" s="115">
        <v>1</v>
      </c>
      <c r="P2127" s="14" t="s">
        <v>34</v>
      </c>
      <c r="Q2127" s="14" t="s">
        <v>28</v>
      </c>
      <c r="R2127" s="14" t="s">
        <v>48</v>
      </c>
    </row>
    <row r="2128" spans="1:18" hidden="1" x14ac:dyDescent="0.25">
      <c r="A2128" s="176">
        <v>42683</v>
      </c>
      <c r="B2128" s="158">
        <v>42683</v>
      </c>
      <c r="C2128" s="159" t="s">
        <v>329</v>
      </c>
      <c r="D2128" s="56">
        <v>2016</v>
      </c>
      <c r="E2128" s="61" t="s">
        <v>342</v>
      </c>
      <c r="F2128" s="56">
        <v>2</v>
      </c>
      <c r="G2128" s="57" t="s">
        <v>673</v>
      </c>
      <c r="H2128" s="61" t="s">
        <v>82</v>
      </c>
      <c r="I2128" s="160">
        <v>0.40341435185185182</v>
      </c>
      <c r="J2128" s="161">
        <v>-7.5994976871604303</v>
      </c>
      <c r="K2128" s="162">
        <v>34.8470246919861</v>
      </c>
      <c r="L2128" s="14" t="s">
        <v>302</v>
      </c>
      <c r="M2128" s="61">
        <v>10.5</v>
      </c>
      <c r="N2128" s="14" t="s">
        <v>42</v>
      </c>
      <c r="O2128" s="115">
        <v>1</v>
      </c>
      <c r="P2128" s="14" t="s">
        <v>34</v>
      </c>
      <c r="Q2128" s="14" t="s">
        <v>28</v>
      </c>
      <c r="R2128" s="14" t="s">
        <v>35</v>
      </c>
    </row>
    <row r="2129" spans="1:18" hidden="1" x14ac:dyDescent="0.25">
      <c r="A2129" s="176">
        <v>42683</v>
      </c>
      <c r="B2129" s="158">
        <v>42683</v>
      </c>
      <c r="C2129" s="159" t="s">
        <v>329</v>
      </c>
      <c r="D2129" s="56">
        <v>2016</v>
      </c>
      <c r="E2129" s="61" t="s">
        <v>342</v>
      </c>
      <c r="F2129" s="56">
        <v>2</v>
      </c>
      <c r="G2129" s="57" t="s">
        <v>673</v>
      </c>
      <c r="H2129" s="61" t="s">
        <v>82</v>
      </c>
      <c r="I2129" s="160">
        <v>0.46598379629629627</v>
      </c>
      <c r="J2129" s="161">
        <v>-7.6969754556479204</v>
      </c>
      <c r="K2129" s="162">
        <v>34.681907243769899</v>
      </c>
      <c r="L2129" s="14" t="s">
        <v>302</v>
      </c>
      <c r="M2129" s="61">
        <v>44.4</v>
      </c>
      <c r="N2129" s="14" t="s">
        <v>33</v>
      </c>
      <c r="O2129" s="115">
        <v>1</v>
      </c>
      <c r="P2129" s="14" t="s">
        <v>27</v>
      </c>
      <c r="Q2129" s="14" t="s">
        <v>28</v>
      </c>
      <c r="R2129" s="14" t="s">
        <v>29</v>
      </c>
    </row>
    <row r="2130" spans="1:18" hidden="1" x14ac:dyDescent="0.25">
      <c r="A2130" s="176">
        <v>42684</v>
      </c>
      <c r="B2130" s="158">
        <v>42684</v>
      </c>
      <c r="C2130" s="159" t="s">
        <v>329</v>
      </c>
      <c r="D2130" s="56">
        <v>2016</v>
      </c>
      <c r="E2130" s="61" t="s">
        <v>342</v>
      </c>
      <c r="F2130" s="56">
        <v>2</v>
      </c>
      <c r="G2130" s="61" t="s">
        <v>134</v>
      </c>
      <c r="H2130" s="61" t="s">
        <v>134</v>
      </c>
      <c r="I2130" s="160">
        <v>0.41853009259259261</v>
      </c>
      <c r="J2130" s="161">
        <v>-7.6361143946686099</v>
      </c>
      <c r="K2130" s="162">
        <v>34.989567295064703</v>
      </c>
      <c r="L2130" s="14" t="s">
        <v>305</v>
      </c>
      <c r="M2130" s="61">
        <v>10.4</v>
      </c>
      <c r="N2130" s="14" t="s">
        <v>41</v>
      </c>
      <c r="O2130" s="115">
        <v>1</v>
      </c>
      <c r="P2130" s="14" t="s">
        <v>27</v>
      </c>
      <c r="Q2130" s="14" t="s">
        <v>28</v>
      </c>
      <c r="R2130" s="14" t="s">
        <v>48</v>
      </c>
    </row>
    <row r="2131" spans="1:18" hidden="1" x14ac:dyDescent="0.25">
      <c r="A2131" s="176">
        <v>42684</v>
      </c>
      <c r="B2131" s="158">
        <v>42684</v>
      </c>
      <c r="C2131" s="159" t="s">
        <v>329</v>
      </c>
      <c r="D2131" s="56">
        <v>2016</v>
      </c>
      <c r="E2131" s="61" t="s">
        <v>342</v>
      </c>
      <c r="F2131" s="56">
        <v>2</v>
      </c>
      <c r="G2131" s="61" t="s">
        <v>134</v>
      </c>
      <c r="H2131" s="61" t="s">
        <v>134</v>
      </c>
      <c r="I2131" s="160">
        <v>0.42168981481481477</v>
      </c>
      <c r="J2131" s="161">
        <v>-7.6311291235600498</v>
      </c>
      <c r="K2131" s="162">
        <v>34.9905817943988</v>
      </c>
      <c r="L2131" s="14" t="s">
        <v>305</v>
      </c>
      <c r="M2131" s="61">
        <v>10.9</v>
      </c>
      <c r="N2131" s="14" t="s">
        <v>37</v>
      </c>
      <c r="O2131" s="115">
        <v>1</v>
      </c>
      <c r="P2131" s="14" t="s">
        <v>27</v>
      </c>
      <c r="Q2131" s="14" t="s">
        <v>38</v>
      </c>
    </row>
    <row r="2132" spans="1:18" hidden="1" x14ac:dyDescent="0.25">
      <c r="A2132" s="176">
        <v>42684</v>
      </c>
      <c r="B2132" s="158">
        <v>42684</v>
      </c>
      <c r="C2132" s="159" t="s">
        <v>329</v>
      </c>
      <c r="D2132" s="56">
        <v>2016</v>
      </c>
      <c r="E2132" s="61" t="s">
        <v>342</v>
      </c>
      <c r="F2132" s="56">
        <v>2</v>
      </c>
      <c r="G2132" s="61" t="s">
        <v>134</v>
      </c>
      <c r="H2132" s="61" t="s">
        <v>134</v>
      </c>
      <c r="I2132" s="160">
        <v>0.42502314814814812</v>
      </c>
      <c r="J2132" s="161">
        <v>-7.6208087924537198</v>
      </c>
      <c r="K2132" s="162">
        <v>34.999341672402103</v>
      </c>
      <c r="L2132" s="14" t="s">
        <v>305</v>
      </c>
      <c r="M2132" s="61">
        <v>12.5</v>
      </c>
      <c r="N2132" s="14" t="s">
        <v>26</v>
      </c>
      <c r="O2132" s="115">
        <v>1</v>
      </c>
      <c r="P2132" s="14" t="s">
        <v>27</v>
      </c>
      <c r="Q2132" s="14" t="s">
        <v>28</v>
      </c>
      <c r="R2132" s="14" t="s">
        <v>35</v>
      </c>
    </row>
    <row r="2133" spans="1:18" hidden="1" x14ac:dyDescent="0.25">
      <c r="A2133" s="176">
        <v>42684</v>
      </c>
      <c r="B2133" s="158">
        <v>42684</v>
      </c>
      <c r="C2133" s="159" t="s">
        <v>329</v>
      </c>
      <c r="D2133" s="56">
        <v>2016</v>
      </c>
      <c r="E2133" s="61" t="s">
        <v>342</v>
      </c>
      <c r="F2133" s="56">
        <v>2</v>
      </c>
      <c r="G2133" s="61" t="s">
        <v>134</v>
      </c>
      <c r="H2133" s="61" t="s">
        <v>134</v>
      </c>
      <c r="I2133" s="160">
        <v>0.43454861111111115</v>
      </c>
      <c r="J2133" s="161">
        <v>-7.6053035276866598</v>
      </c>
      <c r="K2133" s="162">
        <v>34.999866059439803</v>
      </c>
      <c r="L2133" s="14" t="s">
        <v>305</v>
      </c>
      <c r="M2133" s="61">
        <v>15.5</v>
      </c>
      <c r="N2133" s="14" t="s">
        <v>33</v>
      </c>
      <c r="O2133" s="115">
        <v>1</v>
      </c>
      <c r="P2133" s="14" t="s">
        <v>34</v>
      </c>
      <c r="Q2133" s="14" t="s">
        <v>28</v>
      </c>
      <c r="R2133" s="14" t="s">
        <v>29</v>
      </c>
    </row>
    <row r="2134" spans="1:18" hidden="1" x14ac:dyDescent="0.25">
      <c r="A2134" s="176">
        <v>42684</v>
      </c>
      <c r="B2134" s="158">
        <v>42684</v>
      </c>
      <c r="C2134" s="159" t="s">
        <v>329</v>
      </c>
      <c r="D2134" s="56">
        <v>2016</v>
      </c>
      <c r="E2134" s="61" t="s">
        <v>342</v>
      </c>
      <c r="F2134" s="56">
        <v>2</v>
      </c>
      <c r="G2134" s="61" t="s">
        <v>134</v>
      </c>
      <c r="H2134" s="61" t="s">
        <v>134</v>
      </c>
      <c r="I2134" s="160">
        <v>0.43741898148148151</v>
      </c>
      <c r="J2134" s="161">
        <v>-7.6014754654708696</v>
      </c>
      <c r="K2134" s="162">
        <v>34.999888295335701</v>
      </c>
      <c r="L2134" s="14" t="s">
        <v>305</v>
      </c>
      <c r="M2134" s="61">
        <v>16</v>
      </c>
      <c r="N2134" s="14" t="s">
        <v>42</v>
      </c>
      <c r="O2134" s="115">
        <v>1</v>
      </c>
      <c r="P2134" s="14" t="s">
        <v>27</v>
      </c>
      <c r="Q2134" s="14" t="s">
        <v>28</v>
      </c>
      <c r="R2134" s="14" t="s">
        <v>35</v>
      </c>
    </row>
    <row r="2135" spans="1:18" hidden="1" x14ac:dyDescent="0.25">
      <c r="A2135" s="176">
        <v>42684</v>
      </c>
      <c r="B2135" s="158">
        <v>42684</v>
      </c>
      <c r="C2135" s="159" t="s">
        <v>329</v>
      </c>
      <c r="D2135" s="56">
        <v>2016</v>
      </c>
      <c r="E2135" s="61" t="s">
        <v>342</v>
      </c>
      <c r="F2135" s="56">
        <v>2</v>
      </c>
      <c r="G2135" s="61" t="s">
        <v>134</v>
      </c>
      <c r="H2135" s="61" t="s">
        <v>134</v>
      </c>
      <c r="I2135" s="160">
        <v>0.43834490740740745</v>
      </c>
      <c r="J2135" s="161">
        <v>-7.6007823985481497</v>
      </c>
      <c r="K2135" s="162">
        <v>35.000288255234302</v>
      </c>
      <c r="L2135" s="14" t="s">
        <v>305</v>
      </c>
      <c r="M2135" s="61">
        <v>16.100000000000001</v>
      </c>
      <c r="N2135" s="14" t="s">
        <v>42</v>
      </c>
      <c r="O2135" s="115">
        <v>1</v>
      </c>
      <c r="P2135" s="14" t="s">
        <v>27</v>
      </c>
      <c r="Q2135" s="14" t="s">
        <v>38</v>
      </c>
    </row>
    <row r="2136" spans="1:18" hidden="1" x14ac:dyDescent="0.25">
      <c r="A2136" s="176">
        <v>42684</v>
      </c>
      <c r="B2136" s="158">
        <v>42684</v>
      </c>
      <c r="C2136" s="159" t="s">
        <v>329</v>
      </c>
      <c r="D2136" s="56">
        <v>2016</v>
      </c>
      <c r="E2136" s="61" t="s">
        <v>342</v>
      </c>
      <c r="F2136" s="56">
        <v>2</v>
      </c>
      <c r="G2136" s="61" t="s">
        <v>134</v>
      </c>
      <c r="H2136" s="61" t="s">
        <v>134</v>
      </c>
      <c r="I2136" s="160">
        <v>0.43975694444444446</v>
      </c>
      <c r="J2136" s="161">
        <v>-7.6006497368554999</v>
      </c>
      <c r="K2136" s="162">
        <v>35.000316284347697</v>
      </c>
      <c r="L2136" s="14" t="s">
        <v>305</v>
      </c>
      <c r="M2136" s="61">
        <v>16.100000000000001</v>
      </c>
      <c r="N2136" s="14" t="s">
        <v>33</v>
      </c>
      <c r="O2136" s="115">
        <v>1</v>
      </c>
      <c r="P2136" s="14" t="s">
        <v>27</v>
      </c>
      <c r="Q2136" s="14" t="s">
        <v>28</v>
      </c>
      <c r="R2136" s="14" t="s">
        <v>29</v>
      </c>
    </row>
    <row r="2137" spans="1:18" hidden="1" x14ac:dyDescent="0.25">
      <c r="A2137" s="176">
        <v>42684</v>
      </c>
      <c r="B2137" s="158">
        <v>42684</v>
      </c>
      <c r="C2137" s="159" t="s">
        <v>329</v>
      </c>
      <c r="D2137" s="56">
        <v>2016</v>
      </c>
      <c r="E2137" s="61" t="s">
        <v>342</v>
      </c>
      <c r="F2137" s="56">
        <v>2</v>
      </c>
      <c r="G2137" s="61" t="s">
        <v>134</v>
      </c>
      <c r="H2137" s="61" t="s">
        <v>134</v>
      </c>
      <c r="I2137" s="160">
        <v>0.44523148148148151</v>
      </c>
      <c r="J2137" s="161">
        <v>-7.5831707860507898</v>
      </c>
      <c r="K2137" s="162">
        <v>35.012617257960102</v>
      </c>
      <c r="L2137" s="14" t="s">
        <v>305</v>
      </c>
      <c r="M2137" s="61">
        <v>18.5</v>
      </c>
      <c r="N2137" s="14" t="s">
        <v>37</v>
      </c>
      <c r="O2137" s="115">
        <v>1</v>
      </c>
      <c r="P2137" s="14" t="s">
        <v>27</v>
      </c>
      <c r="Q2137" s="14" t="s">
        <v>28</v>
      </c>
      <c r="R2137" s="14" t="s">
        <v>48</v>
      </c>
    </row>
    <row r="2138" spans="1:18" hidden="1" x14ac:dyDescent="0.25">
      <c r="A2138" s="176">
        <v>42684</v>
      </c>
      <c r="B2138" s="158">
        <v>42684</v>
      </c>
      <c r="C2138" s="159" t="s">
        <v>329</v>
      </c>
      <c r="D2138" s="56">
        <v>2016</v>
      </c>
      <c r="E2138" s="61" t="s">
        <v>342</v>
      </c>
      <c r="F2138" s="56">
        <v>2</v>
      </c>
      <c r="G2138" s="61" t="s">
        <v>134</v>
      </c>
      <c r="H2138" s="61" t="s">
        <v>134</v>
      </c>
      <c r="I2138" s="160">
        <v>0.46730324074074076</v>
      </c>
      <c r="J2138" s="161">
        <v>-7.5307038272142801</v>
      </c>
      <c r="K2138" s="162">
        <v>35.0647289589119</v>
      </c>
      <c r="L2138" s="14" t="s">
        <v>305</v>
      </c>
      <c r="M2138" s="61">
        <v>28</v>
      </c>
      <c r="N2138" s="14" t="s">
        <v>33</v>
      </c>
      <c r="O2138" s="115">
        <v>1</v>
      </c>
      <c r="P2138" s="14" t="s">
        <v>27</v>
      </c>
      <c r="Q2138" s="14" t="s">
        <v>28</v>
      </c>
      <c r="R2138" s="14" t="s">
        <v>35</v>
      </c>
    </row>
    <row r="2139" spans="1:18" hidden="1" x14ac:dyDescent="0.25">
      <c r="A2139" s="176">
        <v>42684</v>
      </c>
      <c r="B2139" s="158">
        <v>42684</v>
      </c>
      <c r="C2139" s="159" t="s">
        <v>329</v>
      </c>
      <c r="D2139" s="56">
        <v>2016</v>
      </c>
      <c r="E2139" s="61" t="s">
        <v>342</v>
      </c>
      <c r="F2139" s="56">
        <v>2</v>
      </c>
      <c r="G2139" s="61" t="s">
        <v>134</v>
      </c>
      <c r="H2139" s="61" t="s">
        <v>134</v>
      </c>
      <c r="I2139" s="160">
        <v>0.47285879629629629</v>
      </c>
      <c r="J2139" s="161">
        <v>-7.53190323050715</v>
      </c>
      <c r="K2139" s="162">
        <v>35.084709176673101</v>
      </c>
      <c r="L2139" s="14" t="s">
        <v>305</v>
      </c>
      <c r="M2139" s="61">
        <v>30.3</v>
      </c>
      <c r="N2139" s="14" t="s">
        <v>26</v>
      </c>
      <c r="O2139" s="115">
        <v>1</v>
      </c>
      <c r="P2139" s="14" t="s">
        <v>27</v>
      </c>
      <c r="Q2139" s="14" t="s">
        <v>28</v>
      </c>
      <c r="R2139" s="14" t="s">
        <v>48</v>
      </c>
    </row>
    <row r="2140" spans="1:18" hidden="1" x14ac:dyDescent="0.25">
      <c r="A2140" s="176">
        <v>42684</v>
      </c>
      <c r="B2140" s="158">
        <v>42684</v>
      </c>
      <c r="C2140" s="159" t="s">
        <v>329</v>
      </c>
      <c r="D2140" s="56">
        <v>2016</v>
      </c>
      <c r="E2140" s="61" t="s">
        <v>342</v>
      </c>
      <c r="F2140" s="56">
        <v>2</v>
      </c>
      <c r="G2140" s="61" t="s">
        <v>134</v>
      </c>
      <c r="H2140" s="61" t="s">
        <v>134</v>
      </c>
      <c r="I2140" s="160">
        <v>0.50850694444444444</v>
      </c>
      <c r="J2140" s="161">
        <v>-7.4815647014641504</v>
      </c>
      <c r="K2140" s="162">
        <v>35.169445066773498</v>
      </c>
      <c r="L2140" s="14" t="s">
        <v>305</v>
      </c>
      <c r="M2140" s="61">
        <v>43.9</v>
      </c>
      <c r="N2140" s="14" t="s">
        <v>33</v>
      </c>
      <c r="O2140" s="115">
        <v>1</v>
      </c>
      <c r="P2140" s="14" t="s">
        <v>27</v>
      </c>
      <c r="Q2140" s="14" t="s">
        <v>28</v>
      </c>
      <c r="R2140" s="14" t="s">
        <v>29</v>
      </c>
    </row>
    <row r="2141" spans="1:18" hidden="1" x14ac:dyDescent="0.25">
      <c r="A2141" s="176">
        <v>42684</v>
      </c>
      <c r="B2141" s="158">
        <v>42684</v>
      </c>
      <c r="C2141" s="159" t="s">
        <v>329</v>
      </c>
      <c r="D2141" s="56">
        <v>2016</v>
      </c>
      <c r="E2141" s="61" t="s">
        <v>342</v>
      </c>
      <c r="F2141" s="56">
        <v>2</v>
      </c>
      <c r="G2141" s="61" t="s">
        <v>134</v>
      </c>
      <c r="H2141" s="61" t="s">
        <v>134</v>
      </c>
      <c r="I2141" s="160">
        <v>0.57603009259259264</v>
      </c>
      <c r="J2141" s="161">
        <v>-7.33230933268415</v>
      </c>
      <c r="K2141" s="162">
        <v>35.333247504257798</v>
      </c>
      <c r="L2141" s="14" t="s">
        <v>305</v>
      </c>
      <c r="M2141" s="61">
        <v>72.900000000000006</v>
      </c>
      <c r="N2141" s="14" t="s">
        <v>37</v>
      </c>
      <c r="O2141" s="115">
        <v>1</v>
      </c>
      <c r="P2141" s="14" t="s">
        <v>27</v>
      </c>
      <c r="Q2141" s="14" t="s">
        <v>28</v>
      </c>
      <c r="R2141" s="14" t="s">
        <v>35</v>
      </c>
    </row>
    <row r="2142" spans="1:18" hidden="1" x14ac:dyDescent="0.25">
      <c r="A2142" s="176">
        <v>42685</v>
      </c>
      <c r="B2142" s="158">
        <v>42685</v>
      </c>
      <c r="C2142" s="159" t="s">
        <v>329</v>
      </c>
      <c r="D2142" s="56">
        <v>2016</v>
      </c>
      <c r="E2142" s="61" t="s">
        <v>342</v>
      </c>
      <c r="F2142" s="56">
        <v>2</v>
      </c>
      <c r="G2142" s="18" t="s">
        <v>140</v>
      </c>
      <c r="H2142" s="61" t="s">
        <v>140</v>
      </c>
      <c r="I2142" s="160">
        <v>0.38711805555555556</v>
      </c>
      <c r="J2142" s="161">
        <v>-7.6922831750727099</v>
      </c>
      <c r="K2142" s="162">
        <v>34.903675372865401</v>
      </c>
      <c r="L2142" s="14" t="s">
        <v>206</v>
      </c>
      <c r="M2142" s="61">
        <v>3.6</v>
      </c>
      <c r="N2142" s="14" t="s">
        <v>33</v>
      </c>
      <c r="O2142" s="115">
        <v>1</v>
      </c>
      <c r="P2142" s="14" t="s">
        <v>27</v>
      </c>
      <c r="Q2142" s="14" t="s">
        <v>28</v>
      </c>
      <c r="R2142" s="14" t="s">
        <v>29</v>
      </c>
    </row>
    <row r="2143" spans="1:18" hidden="1" x14ac:dyDescent="0.25">
      <c r="A2143" s="176">
        <v>42685</v>
      </c>
      <c r="B2143" s="158">
        <v>42685</v>
      </c>
      <c r="C2143" s="159" t="s">
        <v>329</v>
      </c>
      <c r="D2143" s="56">
        <v>2016</v>
      </c>
      <c r="E2143" s="61" t="s">
        <v>342</v>
      </c>
      <c r="F2143" s="56">
        <v>2</v>
      </c>
      <c r="G2143" s="18" t="s">
        <v>140</v>
      </c>
      <c r="H2143" s="61" t="s">
        <v>140</v>
      </c>
      <c r="I2143" s="160">
        <v>0.39349537037037036</v>
      </c>
      <c r="J2143" s="161">
        <v>-7.7113957558299804</v>
      </c>
      <c r="K2143" s="162">
        <v>34.876447952350802</v>
      </c>
      <c r="L2143" s="14" t="s">
        <v>206</v>
      </c>
      <c r="M2143" s="61">
        <v>7.5</v>
      </c>
      <c r="N2143" s="14" t="s">
        <v>26</v>
      </c>
      <c r="O2143" s="115">
        <v>1</v>
      </c>
      <c r="P2143" s="14" t="s">
        <v>27</v>
      </c>
      <c r="Q2143" s="14" t="s">
        <v>28</v>
      </c>
      <c r="R2143" s="14" t="s">
        <v>35</v>
      </c>
    </row>
    <row r="2144" spans="1:18" hidden="1" x14ac:dyDescent="0.25">
      <c r="A2144" s="176">
        <v>42685</v>
      </c>
      <c r="B2144" s="158">
        <v>42685</v>
      </c>
      <c r="C2144" s="159" t="s">
        <v>329</v>
      </c>
      <c r="D2144" s="56">
        <v>2016</v>
      </c>
      <c r="E2144" s="61" t="s">
        <v>342</v>
      </c>
      <c r="F2144" s="56">
        <v>2</v>
      </c>
      <c r="G2144" s="18" t="s">
        <v>140</v>
      </c>
      <c r="H2144" s="61" t="s">
        <v>140</v>
      </c>
      <c r="I2144" s="160">
        <v>0.39787037037037037</v>
      </c>
      <c r="J2144" s="161">
        <v>-7.7205525793704899</v>
      </c>
      <c r="K2144" s="162">
        <v>34.858436940268298</v>
      </c>
      <c r="L2144" s="14" t="s">
        <v>206</v>
      </c>
      <c r="M2144" s="61">
        <v>9.9</v>
      </c>
      <c r="N2144" s="14" t="s">
        <v>33</v>
      </c>
      <c r="O2144" s="115">
        <v>1</v>
      </c>
      <c r="P2144" s="14" t="s">
        <v>27</v>
      </c>
      <c r="Q2144" s="14" t="s">
        <v>28</v>
      </c>
      <c r="R2144" s="14" t="s">
        <v>29</v>
      </c>
    </row>
    <row r="2145" spans="1:18" hidden="1" x14ac:dyDescent="0.25">
      <c r="A2145" s="176">
        <v>42685</v>
      </c>
      <c r="B2145" s="158">
        <v>42685</v>
      </c>
      <c r="C2145" s="159" t="s">
        <v>329</v>
      </c>
      <c r="D2145" s="56">
        <v>2016</v>
      </c>
      <c r="E2145" s="61" t="s">
        <v>342</v>
      </c>
      <c r="F2145" s="56">
        <v>2</v>
      </c>
      <c r="G2145" s="18" t="s">
        <v>140</v>
      </c>
      <c r="H2145" s="61" t="s">
        <v>140</v>
      </c>
      <c r="I2145" s="160">
        <v>0.4557060185185185</v>
      </c>
      <c r="J2145" s="161">
        <v>-7.8338169961628203</v>
      </c>
      <c r="K2145" s="162">
        <v>34.723260239053097</v>
      </c>
      <c r="L2145" s="14" t="s">
        <v>206</v>
      </c>
      <c r="M2145" s="61">
        <v>36.6</v>
      </c>
      <c r="N2145" s="14" t="s">
        <v>26</v>
      </c>
      <c r="O2145" s="115">
        <v>1</v>
      </c>
      <c r="P2145" s="14" t="s">
        <v>27</v>
      </c>
      <c r="Q2145" s="14" t="s">
        <v>28</v>
      </c>
      <c r="R2145" s="14" t="s">
        <v>35</v>
      </c>
    </row>
    <row r="2146" spans="1:18" hidden="1" x14ac:dyDescent="0.25">
      <c r="A2146" s="176">
        <v>42685</v>
      </c>
      <c r="B2146" s="158">
        <v>42685</v>
      </c>
      <c r="C2146" s="159" t="s">
        <v>329</v>
      </c>
      <c r="D2146" s="56">
        <v>2016</v>
      </c>
      <c r="E2146" s="61" t="s">
        <v>342</v>
      </c>
      <c r="F2146" s="56">
        <v>2</v>
      </c>
      <c r="G2146" s="18" t="s">
        <v>140</v>
      </c>
      <c r="H2146" s="61" t="s">
        <v>140</v>
      </c>
      <c r="I2146" s="160">
        <v>0.46737268518518515</v>
      </c>
      <c r="J2146" s="161">
        <v>-7.8603647883369403</v>
      </c>
      <c r="K2146" s="162">
        <v>34.676094583587798</v>
      </c>
      <c r="L2146" s="14" t="s">
        <v>206</v>
      </c>
      <c r="M2146" s="61">
        <v>43.3</v>
      </c>
      <c r="N2146" s="14" t="s">
        <v>26</v>
      </c>
      <c r="O2146" s="115">
        <v>1</v>
      </c>
      <c r="P2146" s="14" t="s">
        <v>34</v>
      </c>
      <c r="Q2146" s="14" t="s">
        <v>28</v>
      </c>
      <c r="R2146" s="14" t="s">
        <v>35</v>
      </c>
    </row>
    <row r="2147" spans="1:18" hidden="1" x14ac:dyDescent="0.25">
      <c r="A2147" s="176">
        <v>42685</v>
      </c>
      <c r="B2147" s="158">
        <v>42685</v>
      </c>
      <c r="C2147" s="159" t="s">
        <v>329</v>
      </c>
      <c r="D2147" s="56">
        <v>2016</v>
      </c>
      <c r="E2147" s="61" t="s">
        <v>342</v>
      </c>
      <c r="F2147" s="56">
        <v>2</v>
      </c>
      <c r="G2147" s="18" t="s">
        <v>140</v>
      </c>
      <c r="H2147" s="61" t="s">
        <v>140</v>
      </c>
      <c r="I2147" s="160">
        <v>0.47020833333333334</v>
      </c>
      <c r="J2147" s="161">
        <v>-7.86600197885803</v>
      </c>
      <c r="K2147" s="162">
        <v>34.667197190238902</v>
      </c>
      <c r="L2147" s="14" t="s">
        <v>206</v>
      </c>
      <c r="M2147" s="61">
        <v>44.5</v>
      </c>
      <c r="N2147" s="14" t="s">
        <v>33</v>
      </c>
      <c r="O2147" s="115">
        <v>1</v>
      </c>
      <c r="P2147" s="14" t="s">
        <v>27</v>
      </c>
      <c r="Q2147" s="14" t="s">
        <v>28</v>
      </c>
      <c r="R2147" s="14" t="s">
        <v>35</v>
      </c>
    </row>
    <row r="2148" spans="1:18" hidden="1" x14ac:dyDescent="0.25">
      <c r="A2148" s="176">
        <v>42685</v>
      </c>
      <c r="B2148" s="158">
        <v>42685</v>
      </c>
      <c r="C2148" s="159" t="s">
        <v>329</v>
      </c>
      <c r="D2148" s="56">
        <v>2016</v>
      </c>
      <c r="E2148" s="61" t="s">
        <v>342</v>
      </c>
      <c r="F2148" s="56">
        <v>2</v>
      </c>
      <c r="G2148" s="18" t="s">
        <v>140</v>
      </c>
      <c r="H2148" s="61" t="s">
        <v>140</v>
      </c>
      <c r="I2148" s="160">
        <v>0.47232638888888889</v>
      </c>
      <c r="J2148" s="161">
        <v>-7.8686389018328402</v>
      </c>
      <c r="K2148" s="162">
        <v>34.664937011832698</v>
      </c>
      <c r="L2148" s="14" t="s">
        <v>206</v>
      </c>
      <c r="M2148" s="61">
        <v>44.9</v>
      </c>
      <c r="N2148" s="14" t="s">
        <v>33</v>
      </c>
      <c r="O2148" s="115">
        <v>1</v>
      </c>
      <c r="P2148" s="14" t="s">
        <v>27</v>
      </c>
      <c r="Q2148" s="14" t="s">
        <v>28</v>
      </c>
      <c r="R2148" s="14" t="s">
        <v>35</v>
      </c>
    </row>
    <row r="2149" spans="1:18" hidden="1" x14ac:dyDescent="0.25">
      <c r="A2149" s="176">
        <v>42685</v>
      </c>
      <c r="B2149" s="158">
        <v>42685</v>
      </c>
      <c r="C2149" s="159" t="s">
        <v>329</v>
      </c>
      <c r="D2149" s="56">
        <v>2016</v>
      </c>
      <c r="E2149" s="61" t="s">
        <v>342</v>
      </c>
      <c r="F2149" s="56">
        <v>2</v>
      </c>
      <c r="G2149" s="18" t="s">
        <v>140</v>
      </c>
      <c r="H2149" s="61" t="s">
        <v>140</v>
      </c>
      <c r="I2149" s="160">
        <v>0.48168981481481482</v>
      </c>
      <c r="J2149" s="161">
        <v>-7.8838395728171298</v>
      </c>
      <c r="K2149" s="162">
        <v>34.627565101527601</v>
      </c>
      <c r="L2149" s="14" t="s">
        <v>206</v>
      </c>
      <c r="M2149" s="61">
        <v>49.7</v>
      </c>
      <c r="N2149" s="14" t="s">
        <v>26</v>
      </c>
      <c r="O2149" s="115">
        <v>1</v>
      </c>
      <c r="P2149" s="14" t="s">
        <v>27</v>
      </c>
      <c r="Q2149" s="14" t="s">
        <v>28</v>
      </c>
      <c r="R2149" s="14" t="s">
        <v>35</v>
      </c>
    </row>
    <row r="2150" spans="1:18" hidden="1" x14ac:dyDescent="0.25">
      <c r="A2150" s="176">
        <v>42685</v>
      </c>
      <c r="B2150" s="158">
        <v>42685</v>
      </c>
      <c r="C2150" s="159" t="s">
        <v>329</v>
      </c>
      <c r="D2150" s="56">
        <v>2016</v>
      </c>
      <c r="E2150" s="61" t="s">
        <v>342</v>
      </c>
      <c r="F2150" s="56">
        <v>2</v>
      </c>
      <c r="G2150" s="18" t="s">
        <v>140</v>
      </c>
      <c r="H2150" s="61" t="s">
        <v>140</v>
      </c>
      <c r="I2150" s="160">
        <v>0.49768518518518517</v>
      </c>
      <c r="J2150" s="161">
        <v>-7.9037951795863899</v>
      </c>
      <c r="K2150" s="162">
        <v>34.557726113191002</v>
      </c>
      <c r="L2150" s="14" t="s">
        <v>206</v>
      </c>
      <c r="M2150" s="61">
        <v>58.3</v>
      </c>
      <c r="N2150" s="14" t="s">
        <v>41</v>
      </c>
      <c r="O2150" s="115">
        <v>1</v>
      </c>
      <c r="P2150" s="14" t="s">
        <v>34</v>
      </c>
      <c r="Q2150" s="14" t="s">
        <v>28</v>
      </c>
      <c r="R2150" s="14" t="s">
        <v>35</v>
      </c>
    </row>
    <row r="2151" spans="1:18" hidden="1" x14ac:dyDescent="0.25">
      <c r="A2151" s="176">
        <v>42685</v>
      </c>
      <c r="B2151" s="158">
        <v>42685</v>
      </c>
      <c r="C2151" s="159" t="s">
        <v>329</v>
      </c>
      <c r="D2151" s="56">
        <v>2016</v>
      </c>
      <c r="E2151" s="61" t="s">
        <v>342</v>
      </c>
      <c r="F2151" s="56">
        <v>2</v>
      </c>
      <c r="G2151" s="18" t="s">
        <v>140</v>
      </c>
      <c r="H2151" s="61" t="s">
        <v>140</v>
      </c>
      <c r="I2151" s="160">
        <v>0.50835648148148149</v>
      </c>
      <c r="J2151" s="161">
        <v>-7.9071422969061196</v>
      </c>
      <c r="K2151" s="162">
        <v>34.539825650472103</v>
      </c>
      <c r="L2151" s="14" t="s">
        <v>206</v>
      </c>
      <c r="M2151" s="61">
        <v>61.7</v>
      </c>
      <c r="N2151" s="14" t="s">
        <v>26</v>
      </c>
      <c r="O2151" s="115">
        <v>1</v>
      </c>
      <c r="P2151" s="14" t="s">
        <v>27</v>
      </c>
      <c r="Q2151" s="14" t="s">
        <v>28</v>
      </c>
      <c r="R2151" s="14" t="s">
        <v>35</v>
      </c>
    </row>
    <row r="2152" spans="1:18" hidden="1" x14ac:dyDescent="0.25">
      <c r="A2152" s="176">
        <v>42685</v>
      </c>
      <c r="B2152" s="158">
        <v>42685</v>
      </c>
      <c r="C2152" s="159" t="s">
        <v>329</v>
      </c>
      <c r="D2152" s="56">
        <v>2016</v>
      </c>
      <c r="E2152" s="61" t="s">
        <v>342</v>
      </c>
      <c r="F2152" s="56">
        <v>2</v>
      </c>
      <c r="G2152" s="18" t="s">
        <v>140</v>
      </c>
      <c r="H2152" s="61" t="s">
        <v>140</v>
      </c>
      <c r="I2152" s="160">
        <v>0.51013888888888892</v>
      </c>
      <c r="J2152" s="161">
        <v>-7.9079776082690802</v>
      </c>
      <c r="K2152" s="162">
        <v>34.541381759768498</v>
      </c>
      <c r="L2152" s="14" t="s">
        <v>206</v>
      </c>
      <c r="M2152" s="61">
        <v>61.9</v>
      </c>
      <c r="N2152" s="14" t="s">
        <v>30</v>
      </c>
      <c r="O2152" s="115">
        <v>1</v>
      </c>
      <c r="P2152" s="14" t="s">
        <v>34</v>
      </c>
      <c r="Q2152" s="14" t="s">
        <v>28</v>
      </c>
      <c r="R2152" s="14" t="s">
        <v>29</v>
      </c>
    </row>
    <row r="2153" spans="1:18" hidden="1" x14ac:dyDescent="0.25">
      <c r="A2153" s="176">
        <v>42685</v>
      </c>
      <c r="B2153" s="158">
        <v>42685</v>
      </c>
      <c r="C2153" s="159" t="s">
        <v>329</v>
      </c>
      <c r="D2153" s="56">
        <v>2016</v>
      </c>
      <c r="E2153" s="61" t="s">
        <v>342</v>
      </c>
      <c r="F2153" s="56">
        <v>2</v>
      </c>
      <c r="G2153" s="18" t="s">
        <v>140</v>
      </c>
      <c r="H2153" s="61" t="s">
        <v>140</v>
      </c>
      <c r="I2153" s="160">
        <v>0.51173611111111106</v>
      </c>
      <c r="J2153" s="161">
        <v>-7.9136184612598601</v>
      </c>
      <c r="K2153" s="162">
        <v>34.541966267573699</v>
      </c>
      <c r="L2153" s="14" t="s">
        <v>206</v>
      </c>
      <c r="M2153" s="61">
        <v>62.6</v>
      </c>
      <c r="N2153" s="14" t="s">
        <v>26</v>
      </c>
      <c r="O2153" s="115">
        <v>1</v>
      </c>
      <c r="P2153" s="14" t="s">
        <v>27</v>
      </c>
      <c r="Q2153" s="14" t="s">
        <v>28</v>
      </c>
      <c r="R2153" s="14" t="s">
        <v>35</v>
      </c>
    </row>
    <row r="2154" spans="1:18" hidden="1" x14ac:dyDescent="0.25">
      <c r="A2154" s="176">
        <v>42685</v>
      </c>
      <c r="B2154" s="158">
        <v>42685</v>
      </c>
      <c r="C2154" s="159" t="s">
        <v>329</v>
      </c>
      <c r="D2154" s="56">
        <v>2016</v>
      </c>
      <c r="E2154" s="61" t="s">
        <v>342</v>
      </c>
      <c r="F2154" s="56">
        <v>2</v>
      </c>
      <c r="G2154" s="18" t="s">
        <v>140</v>
      </c>
      <c r="H2154" s="61" t="s">
        <v>140</v>
      </c>
      <c r="I2154" s="160">
        <v>0.51473379629629623</v>
      </c>
      <c r="J2154" s="161">
        <v>-7.9270494757801604</v>
      </c>
      <c r="K2154" s="162">
        <v>34.543090378060299</v>
      </c>
      <c r="L2154" s="14" t="s">
        <v>206</v>
      </c>
      <c r="M2154" s="61">
        <v>64.3</v>
      </c>
      <c r="N2154" s="14" t="s">
        <v>26</v>
      </c>
      <c r="O2154" s="115">
        <v>1</v>
      </c>
      <c r="P2154" s="14" t="s">
        <v>27</v>
      </c>
      <c r="Q2154" s="14" t="s">
        <v>28</v>
      </c>
      <c r="R2154" s="14" t="s">
        <v>48</v>
      </c>
    </row>
    <row r="2155" spans="1:18" hidden="1" x14ac:dyDescent="0.25">
      <c r="A2155" s="176">
        <v>42685</v>
      </c>
      <c r="B2155" s="158">
        <v>42685</v>
      </c>
      <c r="C2155" s="159" t="s">
        <v>329</v>
      </c>
      <c r="D2155" s="56">
        <v>2016</v>
      </c>
      <c r="E2155" s="61" t="s">
        <v>342</v>
      </c>
      <c r="F2155" s="56">
        <v>2</v>
      </c>
      <c r="G2155" s="18" t="s">
        <v>140</v>
      </c>
      <c r="H2155" s="61" t="s">
        <v>140</v>
      </c>
      <c r="I2155" s="160">
        <v>0.52106481481481481</v>
      </c>
      <c r="J2155" s="161">
        <v>-7.9381848026675597</v>
      </c>
      <c r="K2155" s="162">
        <v>34.540549919517602</v>
      </c>
      <c r="L2155" s="14" t="s">
        <v>206</v>
      </c>
      <c r="M2155" s="61">
        <v>65.599999999999994</v>
      </c>
      <c r="N2155" s="14" t="s">
        <v>37</v>
      </c>
      <c r="O2155" s="115">
        <v>1</v>
      </c>
      <c r="P2155" s="14" t="s">
        <v>27</v>
      </c>
      <c r="Q2155" s="14" t="s">
        <v>28</v>
      </c>
      <c r="R2155" s="14" t="s">
        <v>35</v>
      </c>
    </row>
    <row r="2156" spans="1:18" hidden="1" x14ac:dyDescent="0.25">
      <c r="A2156" s="176">
        <v>42685</v>
      </c>
      <c r="B2156" s="158">
        <v>42685</v>
      </c>
      <c r="C2156" s="159" t="s">
        <v>329</v>
      </c>
      <c r="D2156" s="56">
        <v>2016</v>
      </c>
      <c r="E2156" s="61" t="s">
        <v>342</v>
      </c>
      <c r="F2156" s="56">
        <v>2</v>
      </c>
      <c r="G2156" s="18" t="s">
        <v>140</v>
      </c>
      <c r="H2156" s="61" t="s">
        <v>140</v>
      </c>
      <c r="I2156" s="160">
        <v>0.52280092592592597</v>
      </c>
      <c r="J2156" s="161">
        <v>-7.9382316252555096</v>
      </c>
      <c r="K2156" s="162">
        <v>34.540604984489903</v>
      </c>
      <c r="L2156" s="14" t="s">
        <v>206</v>
      </c>
      <c r="M2156" s="61">
        <v>65.599999999999994</v>
      </c>
      <c r="N2156" s="14" t="s">
        <v>30</v>
      </c>
      <c r="O2156" s="115">
        <v>1</v>
      </c>
      <c r="P2156" s="14" t="s">
        <v>34</v>
      </c>
      <c r="Q2156" s="14" t="s">
        <v>28</v>
      </c>
      <c r="R2156" s="14" t="s">
        <v>29</v>
      </c>
    </row>
    <row r="2157" spans="1:18" hidden="1" x14ac:dyDescent="0.25">
      <c r="A2157" s="176">
        <v>42685</v>
      </c>
      <c r="B2157" s="158">
        <v>42685</v>
      </c>
      <c r="C2157" s="159" t="s">
        <v>329</v>
      </c>
      <c r="D2157" s="56">
        <v>2016</v>
      </c>
      <c r="E2157" s="61" t="s">
        <v>342</v>
      </c>
      <c r="F2157" s="56">
        <v>2</v>
      </c>
      <c r="G2157" s="18" t="s">
        <v>140</v>
      </c>
      <c r="H2157" s="61" t="s">
        <v>140</v>
      </c>
      <c r="I2157" s="160">
        <v>0.53216435185185185</v>
      </c>
      <c r="J2157" s="161">
        <v>-7.9487161302806104</v>
      </c>
      <c r="K2157" s="162">
        <v>34.524798071893201</v>
      </c>
      <c r="L2157" s="14" t="s">
        <v>206</v>
      </c>
      <c r="M2157" s="61">
        <v>67.900000000000006</v>
      </c>
      <c r="N2157" s="14" t="s">
        <v>26</v>
      </c>
      <c r="O2157" s="115">
        <v>1</v>
      </c>
      <c r="P2157" s="14" t="s">
        <v>27</v>
      </c>
      <c r="Q2157" s="14" t="s">
        <v>28</v>
      </c>
      <c r="R2157" s="14" t="s">
        <v>48</v>
      </c>
    </row>
    <row r="2158" spans="1:18" hidden="1" x14ac:dyDescent="0.25">
      <c r="A2158" s="176">
        <v>42685</v>
      </c>
      <c r="B2158" s="158">
        <v>42685</v>
      </c>
      <c r="C2158" s="159" t="s">
        <v>329</v>
      </c>
      <c r="D2158" s="56">
        <v>2016</v>
      </c>
      <c r="E2158" s="61" t="s">
        <v>342</v>
      </c>
      <c r="F2158" s="56">
        <v>2</v>
      </c>
      <c r="G2158" s="18" t="s">
        <v>140</v>
      </c>
      <c r="H2158" s="61" t="s">
        <v>140</v>
      </c>
      <c r="I2158" s="160">
        <v>0.54989583333333336</v>
      </c>
      <c r="J2158" s="161">
        <v>-8.0219753960515394</v>
      </c>
      <c r="K2158" s="162">
        <v>34.500806858879002</v>
      </c>
      <c r="L2158" s="14" t="s">
        <v>206</v>
      </c>
      <c r="M2158" s="61">
        <v>77.2</v>
      </c>
      <c r="N2158" s="14" t="s">
        <v>37</v>
      </c>
      <c r="O2158" s="115">
        <v>1</v>
      </c>
      <c r="P2158" s="14" t="s">
        <v>34</v>
      </c>
      <c r="Q2158" s="14" t="s">
        <v>38</v>
      </c>
    </row>
    <row r="2159" spans="1:18" hidden="1" x14ac:dyDescent="0.25">
      <c r="A2159" s="176">
        <v>42685</v>
      </c>
      <c r="B2159" s="158">
        <v>42685</v>
      </c>
      <c r="C2159" s="159" t="s">
        <v>329</v>
      </c>
      <c r="D2159" s="56">
        <v>2016</v>
      </c>
      <c r="E2159" s="61" t="s">
        <v>342</v>
      </c>
      <c r="F2159" s="56">
        <v>2</v>
      </c>
      <c r="G2159" s="18" t="s">
        <v>140</v>
      </c>
      <c r="H2159" s="61" t="s">
        <v>140</v>
      </c>
      <c r="I2159" s="160">
        <v>0.55530092592592595</v>
      </c>
      <c r="J2159" s="161">
        <v>-8.0479656695048405</v>
      </c>
      <c r="K2159" s="162">
        <v>34.4909897706398</v>
      </c>
      <c r="L2159" s="14" t="s">
        <v>206</v>
      </c>
      <c r="M2159" s="61">
        <v>80.3</v>
      </c>
      <c r="N2159" s="14" t="s">
        <v>26</v>
      </c>
      <c r="O2159" s="115">
        <v>1</v>
      </c>
      <c r="P2159" s="14" t="s">
        <v>34</v>
      </c>
      <c r="Q2159" s="14" t="s">
        <v>28</v>
      </c>
      <c r="R2159" s="14" t="s">
        <v>35</v>
      </c>
    </row>
    <row r="2160" spans="1:18" hidden="1" x14ac:dyDescent="0.25">
      <c r="A2160" s="176">
        <v>42685</v>
      </c>
      <c r="B2160" s="158">
        <v>42685</v>
      </c>
      <c r="C2160" s="159" t="s">
        <v>329</v>
      </c>
      <c r="D2160" s="56">
        <v>2016</v>
      </c>
      <c r="E2160" s="61" t="s">
        <v>342</v>
      </c>
      <c r="F2160" s="56">
        <v>2</v>
      </c>
      <c r="G2160" s="18" t="s">
        <v>140</v>
      </c>
      <c r="H2160" s="61" t="s">
        <v>140</v>
      </c>
      <c r="I2160" s="160">
        <v>0.56515046296296301</v>
      </c>
      <c r="J2160" s="161">
        <v>-8.0567527633958793</v>
      </c>
      <c r="K2160" s="162">
        <v>34.452032972361998</v>
      </c>
      <c r="L2160" s="14" t="s">
        <v>206</v>
      </c>
      <c r="M2160" s="61">
        <v>84.8</v>
      </c>
      <c r="N2160" s="14" t="s">
        <v>37</v>
      </c>
      <c r="O2160" s="115">
        <v>1</v>
      </c>
      <c r="P2160" s="14" t="s">
        <v>27</v>
      </c>
      <c r="Q2160" s="14" t="s">
        <v>28</v>
      </c>
      <c r="R2160" s="14" t="s">
        <v>35</v>
      </c>
    </row>
    <row r="2161" spans="1:18" hidden="1" x14ac:dyDescent="0.25">
      <c r="A2161" s="176">
        <v>42685</v>
      </c>
      <c r="B2161" s="158">
        <v>42685</v>
      </c>
      <c r="C2161" s="159" t="s">
        <v>329</v>
      </c>
      <c r="D2161" s="56">
        <v>2016</v>
      </c>
      <c r="E2161" s="61" t="s">
        <v>342</v>
      </c>
      <c r="F2161" s="56">
        <v>2</v>
      </c>
      <c r="G2161" s="18" t="s">
        <v>140</v>
      </c>
      <c r="H2161" s="61" t="s">
        <v>140</v>
      </c>
      <c r="I2161" s="160">
        <v>0.56927083333333328</v>
      </c>
      <c r="J2161" s="161">
        <v>-8.0567613932276405</v>
      </c>
      <c r="K2161" s="162">
        <v>34.4481644998218</v>
      </c>
      <c r="L2161" s="14" t="s">
        <v>206</v>
      </c>
      <c r="M2161" s="61">
        <v>85.2</v>
      </c>
      <c r="N2161" s="14" t="s">
        <v>37</v>
      </c>
      <c r="O2161" s="115">
        <v>1</v>
      </c>
      <c r="P2161" s="14" t="s">
        <v>34</v>
      </c>
      <c r="Q2161" s="14" t="s">
        <v>28</v>
      </c>
      <c r="R2161" s="14" t="s">
        <v>48</v>
      </c>
    </row>
    <row r="2162" spans="1:18" hidden="1" x14ac:dyDescent="0.25">
      <c r="A2162" s="176">
        <v>42686</v>
      </c>
      <c r="B2162" s="158">
        <v>42686</v>
      </c>
      <c r="C2162" s="159" t="s">
        <v>329</v>
      </c>
      <c r="D2162" s="56">
        <v>2016</v>
      </c>
      <c r="E2162" s="61" t="s">
        <v>342</v>
      </c>
      <c r="F2162" s="56">
        <v>2</v>
      </c>
      <c r="G2162" s="57" t="s">
        <v>673</v>
      </c>
      <c r="H2162" s="61" t="s">
        <v>174</v>
      </c>
      <c r="I2162" s="160">
        <v>0.38530092592592591</v>
      </c>
      <c r="J2162" s="161">
        <v>-7.6510526811555897</v>
      </c>
      <c r="K2162" s="162">
        <v>34.913221422695202</v>
      </c>
      <c r="L2162" s="14" t="s">
        <v>317</v>
      </c>
      <c r="M2162" s="61">
        <v>4.0999999999999996</v>
      </c>
      <c r="N2162" s="14" t="s">
        <v>26</v>
      </c>
      <c r="O2162" s="115">
        <v>1</v>
      </c>
      <c r="P2162" s="14" t="s">
        <v>27</v>
      </c>
      <c r="Q2162" s="14" t="s">
        <v>28</v>
      </c>
      <c r="R2162" s="14" t="s">
        <v>35</v>
      </c>
    </row>
    <row r="2163" spans="1:18" hidden="1" x14ac:dyDescent="0.25">
      <c r="A2163" s="176">
        <v>42686</v>
      </c>
      <c r="B2163" s="158">
        <v>42686</v>
      </c>
      <c r="C2163" s="159" t="s">
        <v>329</v>
      </c>
      <c r="D2163" s="56">
        <v>2016</v>
      </c>
      <c r="E2163" s="61" t="s">
        <v>342</v>
      </c>
      <c r="F2163" s="56">
        <v>2</v>
      </c>
      <c r="G2163" s="57" t="s">
        <v>673</v>
      </c>
      <c r="H2163" s="61" t="s">
        <v>174</v>
      </c>
      <c r="I2163" s="160">
        <v>0.3883449074074074</v>
      </c>
      <c r="J2163" s="161">
        <v>-7.6380914493951204</v>
      </c>
      <c r="K2163" s="162">
        <v>34.910962641592299</v>
      </c>
      <c r="L2163" s="14" t="s">
        <v>317</v>
      </c>
      <c r="M2163" s="61">
        <v>5.4</v>
      </c>
      <c r="N2163" s="14" t="s">
        <v>42</v>
      </c>
      <c r="O2163" s="115">
        <v>1</v>
      </c>
      <c r="P2163" s="14" t="s">
        <v>34</v>
      </c>
      <c r="Q2163" s="14" t="s">
        <v>28</v>
      </c>
      <c r="R2163" s="14" t="s">
        <v>35</v>
      </c>
    </row>
    <row r="2164" spans="1:18" hidden="1" x14ac:dyDescent="0.25">
      <c r="A2164" s="176">
        <v>42686</v>
      </c>
      <c r="B2164" s="158">
        <v>42686</v>
      </c>
      <c r="C2164" s="159" t="s">
        <v>329</v>
      </c>
      <c r="D2164" s="56">
        <v>2016</v>
      </c>
      <c r="E2164" s="61" t="s">
        <v>342</v>
      </c>
      <c r="F2164" s="56">
        <v>2</v>
      </c>
      <c r="G2164" s="57" t="s">
        <v>673</v>
      </c>
      <c r="H2164" s="61" t="s">
        <v>174</v>
      </c>
      <c r="I2164" s="160">
        <v>0.39319444444444446</v>
      </c>
      <c r="J2164" s="161">
        <v>-7.6155423323358296</v>
      </c>
      <c r="K2164" s="162">
        <v>34.917561033416497</v>
      </c>
      <c r="L2164" s="14" t="s">
        <v>317</v>
      </c>
      <c r="M2164" s="61">
        <v>8.1999999999999993</v>
      </c>
      <c r="N2164" s="14" t="s">
        <v>26</v>
      </c>
      <c r="O2164" s="115">
        <v>1</v>
      </c>
      <c r="P2164" s="14" t="s">
        <v>27</v>
      </c>
      <c r="Q2164" s="14" t="s">
        <v>28</v>
      </c>
      <c r="R2164" s="14" t="s">
        <v>35</v>
      </c>
    </row>
    <row r="2165" spans="1:18" hidden="1" x14ac:dyDescent="0.25">
      <c r="A2165" s="176">
        <v>42686</v>
      </c>
      <c r="B2165" s="158">
        <v>42686</v>
      </c>
      <c r="C2165" s="159" t="s">
        <v>329</v>
      </c>
      <c r="D2165" s="56">
        <v>2016</v>
      </c>
      <c r="E2165" s="61" t="s">
        <v>342</v>
      </c>
      <c r="F2165" s="56">
        <v>2</v>
      </c>
      <c r="G2165" s="57" t="s">
        <v>673</v>
      </c>
      <c r="H2165" s="61" t="s">
        <v>174</v>
      </c>
      <c r="I2165" s="160">
        <v>0.39390046296296299</v>
      </c>
      <c r="J2165" s="161">
        <v>-7.6144807092143596</v>
      </c>
      <c r="K2165" s="162">
        <v>34.918774095892097</v>
      </c>
      <c r="L2165" s="14" t="s">
        <v>317</v>
      </c>
      <c r="M2165" s="61">
        <v>8.4</v>
      </c>
      <c r="N2165" s="14" t="s">
        <v>37</v>
      </c>
      <c r="O2165" s="115">
        <v>1</v>
      </c>
      <c r="P2165" s="14" t="s">
        <v>27</v>
      </c>
      <c r="Q2165" s="14" t="s">
        <v>28</v>
      </c>
      <c r="R2165" s="14" t="s">
        <v>29</v>
      </c>
    </row>
    <row r="2166" spans="1:18" hidden="1" x14ac:dyDescent="0.25">
      <c r="A2166" s="176">
        <v>42686</v>
      </c>
      <c r="B2166" s="158">
        <v>42686</v>
      </c>
      <c r="C2166" s="159" t="s">
        <v>329</v>
      </c>
      <c r="D2166" s="56">
        <v>2016</v>
      </c>
      <c r="E2166" s="61" t="s">
        <v>342</v>
      </c>
      <c r="F2166" s="56">
        <v>2</v>
      </c>
      <c r="G2166" s="57" t="s">
        <v>673</v>
      </c>
      <c r="H2166" s="61" t="s">
        <v>174</v>
      </c>
      <c r="I2166" s="160">
        <v>0.3948726851851852</v>
      </c>
      <c r="J2166" s="161">
        <v>-7.6141690274123599</v>
      </c>
      <c r="K2166" s="162">
        <v>34.918958644716902</v>
      </c>
      <c r="L2166" s="14" t="s">
        <v>317</v>
      </c>
      <c r="M2166" s="61">
        <v>8.4</v>
      </c>
      <c r="N2166" s="14" t="s">
        <v>37</v>
      </c>
      <c r="O2166" s="115">
        <v>1</v>
      </c>
      <c r="P2166" s="14" t="s">
        <v>27</v>
      </c>
      <c r="Q2166" s="14" t="s">
        <v>28</v>
      </c>
      <c r="R2166" s="14" t="s">
        <v>29</v>
      </c>
    </row>
    <row r="2167" spans="1:18" hidden="1" x14ac:dyDescent="0.25">
      <c r="A2167" s="176">
        <v>42686</v>
      </c>
      <c r="B2167" s="158">
        <v>42686</v>
      </c>
      <c r="C2167" s="159" t="s">
        <v>329</v>
      </c>
      <c r="D2167" s="56">
        <v>2016</v>
      </c>
      <c r="E2167" s="61" t="s">
        <v>342</v>
      </c>
      <c r="F2167" s="56">
        <v>2</v>
      </c>
      <c r="G2167" s="57" t="s">
        <v>673</v>
      </c>
      <c r="H2167" s="61" t="s">
        <v>174</v>
      </c>
      <c r="I2167" s="160">
        <v>0.39809027777777778</v>
      </c>
      <c r="J2167" s="161">
        <v>-7.6107391466669698</v>
      </c>
      <c r="K2167" s="162">
        <v>34.921945556495601</v>
      </c>
      <c r="L2167" s="14" t="s">
        <v>317</v>
      </c>
      <c r="M2167" s="61">
        <v>9</v>
      </c>
      <c r="N2167" s="14" t="s">
        <v>37</v>
      </c>
      <c r="O2167" s="115">
        <v>1</v>
      </c>
      <c r="P2167" s="14" t="s">
        <v>34</v>
      </c>
      <c r="Q2167" s="14" t="s">
        <v>28</v>
      </c>
      <c r="R2167" s="14" t="s">
        <v>35</v>
      </c>
    </row>
    <row r="2168" spans="1:18" hidden="1" x14ac:dyDescent="0.25">
      <c r="A2168" s="176">
        <v>42686</v>
      </c>
      <c r="B2168" s="158">
        <v>42686</v>
      </c>
      <c r="C2168" s="159" t="s">
        <v>329</v>
      </c>
      <c r="D2168" s="56">
        <v>2016</v>
      </c>
      <c r="E2168" s="61" t="s">
        <v>342</v>
      </c>
      <c r="F2168" s="56">
        <v>2</v>
      </c>
      <c r="G2168" s="57" t="s">
        <v>673</v>
      </c>
      <c r="H2168" s="61" t="s">
        <v>174</v>
      </c>
      <c r="I2168" s="160">
        <v>0.39872685185185186</v>
      </c>
      <c r="J2168" s="161">
        <v>-7.6102502158777101</v>
      </c>
      <c r="K2168" s="162">
        <v>34.922561212645697</v>
      </c>
      <c r="L2168" s="14" t="s">
        <v>317</v>
      </c>
      <c r="M2168" s="61">
        <v>9</v>
      </c>
      <c r="N2168" s="14" t="s">
        <v>42</v>
      </c>
      <c r="O2168" s="115">
        <v>1</v>
      </c>
      <c r="P2168" s="14" t="s">
        <v>27</v>
      </c>
      <c r="Q2168" s="14" t="s">
        <v>28</v>
      </c>
      <c r="R2168" s="14" t="s">
        <v>29</v>
      </c>
    </row>
    <row r="2169" spans="1:18" hidden="1" x14ac:dyDescent="0.25">
      <c r="A2169" s="61" t="s">
        <v>371</v>
      </c>
      <c r="B2169" s="158">
        <v>42764</v>
      </c>
      <c r="C2169" s="159" t="s">
        <v>397</v>
      </c>
      <c r="D2169" s="56">
        <v>2017</v>
      </c>
      <c r="E2169" s="61" t="s">
        <v>341</v>
      </c>
      <c r="F2169" s="56">
        <v>1</v>
      </c>
      <c r="G2169" s="18" t="s">
        <v>343</v>
      </c>
      <c r="H2169" s="177" t="s">
        <v>128</v>
      </c>
      <c r="I2169" s="160">
        <v>0.43603009259259262</v>
      </c>
      <c r="J2169" s="161">
        <v>-6.7117835241445096</v>
      </c>
      <c r="K2169" s="162">
        <v>31.010984673486799</v>
      </c>
      <c r="L2169" s="14" t="s">
        <v>372</v>
      </c>
      <c r="M2169" s="61">
        <v>17.8</v>
      </c>
      <c r="N2169" s="14" t="s">
        <v>102</v>
      </c>
      <c r="O2169" s="115">
        <v>1</v>
      </c>
      <c r="P2169" s="14" t="s">
        <v>27</v>
      </c>
      <c r="Q2169" s="14" t="s">
        <v>38</v>
      </c>
    </row>
    <row r="2170" spans="1:18" hidden="1" x14ac:dyDescent="0.25">
      <c r="A2170" s="61" t="s">
        <v>371</v>
      </c>
      <c r="B2170" s="158">
        <v>42764</v>
      </c>
      <c r="C2170" s="159" t="s">
        <v>397</v>
      </c>
      <c r="D2170" s="56">
        <v>2017</v>
      </c>
      <c r="E2170" s="61" t="s">
        <v>341</v>
      </c>
      <c r="F2170" s="56">
        <v>1</v>
      </c>
      <c r="G2170" s="18" t="s">
        <v>343</v>
      </c>
      <c r="H2170" s="177" t="s">
        <v>128</v>
      </c>
      <c r="I2170" s="160">
        <v>0.45274305555555555</v>
      </c>
      <c r="J2170" s="161">
        <v>-6.7476690684526401</v>
      </c>
      <c r="K2170" s="162">
        <v>30.974523444865898</v>
      </c>
      <c r="L2170" s="14" t="s">
        <v>372</v>
      </c>
      <c r="M2170" s="61">
        <v>23.7</v>
      </c>
      <c r="N2170" s="14" t="s">
        <v>42</v>
      </c>
      <c r="O2170" s="115">
        <v>1</v>
      </c>
      <c r="P2170" s="14" t="s">
        <v>34</v>
      </c>
      <c r="Q2170" s="14" t="s">
        <v>38</v>
      </c>
    </row>
    <row r="2171" spans="1:18" hidden="1" x14ac:dyDescent="0.25">
      <c r="A2171" s="61" t="s">
        <v>371</v>
      </c>
      <c r="B2171" s="158">
        <v>42764</v>
      </c>
      <c r="C2171" s="159" t="s">
        <v>397</v>
      </c>
      <c r="D2171" s="56">
        <v>2017</v>
      </c>
      <c r="E2171" s="61" t="s">
        <v>341</v>
      </c>
      <c r="F2171" s="56">
        <v>1</v>
      </c>
      <c r="G2171" s="18" t="s">
        <v>343</v>
      </c>
      <c r="H2171" s="177" t="s">
        <v>128</v>
      </c>
      <c r="I2171" s="160">
        <v>0.48814814814814816</v>
      </c>
      <c r="J2171" s="161">
        <v>-6.7654541888927398</v>
      </c>
      <c r="K2171" s="162">
        <v>30.955330109431301</v>
      </c>
      <c r="L2171" s="14" t="s">
        <v>372</v>
      </c>
      <c r="M2171" s="61">
        <v>27.6</v>
      </c>
      <c r="N2171" s="14" t="s">
        <v>33</v>
      </c>
      <c r="O2171" s="115">
        <v>1</v>
      </c>
      <c r="P2171" s="14" t="s">
        <v>34</v>
      </c>
      <c r="Q2171" s="14" t="s">
        <v>38</v>
      </c>
    </row>
    <row r="2172" spans="1:18" hidden="1" x14ac:dyDescent="0.25">
      <c r="A2172" s="61" t="s">
        <v>388</v>
      </c>
      <c r="B2172" s="158">
        <v>42765</v>
      </c>
      <c r="C2172" s="159" t="s">
        <v>397</v>
      </c>
      <c r="D2172" s="56">
        <v>2017</v>
      </c>
      <c r="E2172" s="61" t="s">
        <v>341</v>
      </c>
      <c r="F2172" s="56">
        <v>1</v>
      </c>
      <c r="G2172" s="186" t="s">
        <v>129</v>
      </c>
      <c r="H2172" s="61" t="s">
        <v>129</v>
      </c>
      <c r="I2172" s="160">
        <v>0.4736805555555556</v>
      </c>
      <c r="J2172" s="161">
        <v>-6.86650024002624</v>
      </c>
      <c r="K2172" s="162">
        <v>31.1997754860963</v>
      </c>
      <c r="L2172" s="14" t="s">
        <v>389</v>
      </c>
      <c r="M2172" s="61">
        <v>43</v>
      </c>
      <c r="N2172" s="14" t="s">
        <v>37</v>
      </c>
      <c r="O2172" s="115">
        <v>1</v>
      </c>
      <c r="P2172" s="14" t="s">
        <v>27</v>
      </c>
      <c r="Q2172" s="14" t="s">
        <v>38</v>
      </c>
    </row>
    <row r="2173" spans="1:18" hidden="1" x14ac:dyDescent="0.25">
      <c r="A2173" s="61" t="s">
        <v>388</v>
      </c>
      <c r="B2173" s="158">
        <v>42765</v>
      </c>
      <c r="C2173" s="159" t="s">
        <v>397</v>
      </c>
      <c r="D2173" s="56">
        <v>2017</v>
      </c>
      <c r="E2173" s="61" t="s">
        <v>341</v>
      </c>
      <c r="F2173" s="56">
        <v>1</v>
      </c>
      <c r="G2173" s="186" t="s">
        <v>129</v>
      </c>
      <c r="H2173" s="61" t="s">
        <v>129</v>
      </c>
      <c r="I2173" s="160">
        <v>0.47447916666666662</v>
      </c>
      <c r="J2173" s="161">
        <v>-6.8664055938676496</v>
      </c>
      <c r="K2173" s="162">
        <v>31.199899234218901</v>
      </c>
      <c r="L2173" s="14" t="s">
        <v>389</v>
      </c>
      <c r="M2173" s="61">
        <v>43</v>
      </c>
      <c r="N2173" s="14" t="s">
        <v>33</v>
      </c>
      <c r="O2173" s="115">
        <v>1</v>
      </c>
      <c r="P2173" s="14" t="s">
        <v>34</v>
      </c>
      <c r="Q2173" s="14" t="s">
        <v>38</v>
      </c>
    </row>
    <row r="2174" spans="1:18" hidden="1" x14ac:dyDescent="0.25">
      <c r="A2174" s="61" t="s">
        <v>388</v>
      </c>
      <c r="B2174" s="158">
        <v>42765</v>
      </c>
      <c r="C2174" s="159" t="s">
        <v>397</v>
      </c>
      <c r="D2174" s="56">
        <v>2017</v>
      </c>
      <c r="E2174" s="61" t="s">
        <v>341</v>
      </c>
      <c r="F2174" s="56">
        <v>1</v>
      </c>
      <c r="G2174" s="186" t="s">
        <v>129</v>
      </c>
      <c r="H2174" s="61" t="s">
        <v>129</v>
      </c>
      <c r="I2174" s="160">
        <v>0.47525462962962961</v>
      </c>
      <c r="J2174" s="161">
        <v>-6.8665884182995098</v>
      </c>
      <c r="K2174" s="162">
        <v>31.1996263161389</v>
      </c>
      <c r="L2174" s="14" t="s">
        <v>389</v>
      </c>
      <c r="M2174" s="61">
        <v>43</v>
      </c>
      <c r="N2174" s="14" t="s">
        <v>42</v>
      </c>
      <c r="O2174" s="115">
        <v>1</v>
      </c>
      <c r="P2174" s="14" t="s">
        <v>34</v>
      </c>
      <c r="Q2174" s="14" t="s">
        <v>38</v>
      </c>
    </row>
    <row r="2175" spans="1:18" hidden="1" x14ac:dyDescent="0.25">
      <c r="A2175" s="61" t="s">
        <v>388</v>
      </c>
      <c r="B2175" s="158">
        <v>42765</v>
      </c>
      <c r="C2175" s="159" t="s">
        <v>397</v>
      </c>
      <c r="D2175" s="56">
        <v>2017</v>
      </c>
      <c r="E2175" s="61" t="s">
        <v>341</v>
      </c>
      <c r="F2175" s="56">
        <v>1</v>
      </c>
      <c r="G2175" s="186" t="s">
        <v>129</v>
      </c>
      <c r="H2175" s="61" t="s">
        <v>129</v>
      </c>
      <c r="I2175" s="160">
        <v>0.48048611111111111</v>
      </c>
      <c r="J2175" s="161">
        <v>-6.8693748138549298</v>
      </c>
      <c r="K2175" s="162">
        <v>31.196075349435699</v>
      </c>
      <c r="L2175" s="14" t="s">
        <v>389</v>
      </c>
      <c r="M2175" s="61">
        <v>43.3</v>
      </c>
      <c r="N2175" s="14" t="s">
        <v>41</v>
      </c>
      <c r="O2175" s="115">
        <v>1</v>
      </c>
      <c r="P2175" s="14" t="s">
        <v>34</v>
      </c>
      <c r="Q2175" s="14" t="s">
        <v>38</v>
      </c>
    </row>
    <row r="2176" spans="1:18" hidden="1" x14ac:dyDescent="0.25">
      <c r="A2176" s="61" t="s">
        <v>388</v>
      </c>
      <c r="B2176" s="158">
        <v>42765</v>
      </c>
      <c r="C2176" s="159" t="s">
        <v>397</v>
      </c>
      <c r="D2176" s="56">
        <v>2017</v>
      </c>
      <c r="E2176" s="61" t="s">
        <v>341</v>
      </c>
      <c r="F2176" s="56">
        <v>1</v>
      </c>
      <c r="G2176" s="186" t="s">
        <v>129</v>
      </c>
      <c r="H2176" s="61" t="s">
        <v>129</v>
      </c>
      <c r="I2176" s="160">
        <v>0.48803240740740739</v>
      </c>
      <c r="J2176" s="161">
        <v>-6.8764638003602698</v>
      </c>
      <c r="K2176" s="162">
        <v>31.1881344920257</v>
      </c>
      <c r="L2176" s="14" t="s">
        <v>389</v>
      </c>
      <c r="M2176" s="61">
        <v>44.5</v>
      </c>
      <c r="N2176" s="14" t="s">
        <v>30</v>
      </c>
      <c r="O2176" s="115">
        <v>1</v>
      </c>
      <c r="P2176" s="14" t="s">
        <v>27</v>
      </c>
      <c r="Q2176" s="14" t="s">
        <v>28</v>
      </c>
      <c r="R2176" s="14" t="s">
        <v>29</v>
      </c>
    </row>
    <row r="2177" spans="1:18" hidden="1" x14ac:dyDescent="0.25">
      <c r="A2177" s="61" t="s">
        <v>388</v>
      </c>
      <c r="B2177" s="158">
        <v>42765</v>
      </c>
      <c r="C2177" s="159" t="s">
        <v>397</v>
      </c>
      <c r="D2177" s="56">
        <v>2017</v>
      </c>
      <c r="E2177" s="61" t="s">
        <v>341</v>
      </c>
      <c r="F2177" s="56">
        <v>1</v>
      </c>
      <c r="G2177" s="186" t="s">
        <v>129</v>
      </c>
      <c r="H2177" s="61" t="s">
        <v>129</v>
      </c>
      <c r="I2177" s="160">
        <v>0.49429398148148151</v>
      </c>
      <c r="J2177" s="161">
        <v>-6.8959516006440396</v>
      </c>
      <c r="K2177" s="162">
        <v>31.1865211754487</v>
      </c>
      <c r="L2177" s="14" t="s">
        <v>389</v>
      </c>
      <c r="M2177" s="61">
        <v>47</v>
      </c>
      <c r="N2177" s="14" t="s">
        <v>33</v>
      </c>
      <c r="O2177" s="115">
        <v>1</v>
      </c>
      <c r="P2177" s="14" t="s">
        <v>27</v>
      </c>
      <c r="Q2177" s="14" t="s">
        <v>28</v>
      </c>
      <c r="R2177" s="14" t="s">
        <v>35</v>
      </c>
    </row>
    <row r="2178" spans="1:18" hidden="1" x14ac:dyDescent="0.25">
      <c r="A2178" s="61" t="s">
        <v>388</v>
      </c>
      <c r="B2178" s="158">
        <v>42765</v>
      </c>
      <c r="C2178" s="159" t="s">
        <v>397</v>
      </c>
      <c r="D2178" s="56">
        <v>2017</v>
      </c>
      <c r="E2178" s="61" t="s">
        <v>341</v>
      </c>
      <c r="F2178" s="56">
        <v>1</v>
      </c>
      <c r="G2178" s="186" t="s">
        <v>129</v>
      </c>
      <c r="H2178" s="61" t="s">
        <v>129</v>
      </c>
      <c r="I2178" s="160">
        <v>0.49774305555555554</v>
      </c>
      <c r="J2178" s="161">
        <v>-6.8967166143448599</v>
      </c>
      <c r="K2178" s="162">
        <v>31.189284591139199</v>
      </c>
      <c r="L2178" s="14" t="s">
        <v>389</v>
      </c>
      <c r="M2178" s="61">
        <v>47.3</v>
      </c>
      <c r="N2178" s="14" t="s">
        <v>26</v>
      </c>
      <c r="O2178" s="115">
        <v>1</v>
      </c>
      <c r="P2178" s="14" t="s">
        <v>34</v>
      </c>
      <c r="Q2178" s="14" t="s">
        <v>28</v>
      </c>
      <c r="R2178" s="14" t="s">
        <v>29</v>
      </c>
    </row>
    <row r="2179" spans="1:18" hidden="1" x14ac:dyDescent="0.25">
      <c r="A2179" s="61" t="s">
        <v>388</v>
      </c>
      <c r="B2179" s="158">
        <v>42765</v>
      </c>
      <c r="C2179" s="159" t="s">
        <v>397</v>
      </c>
      <c r="D2179" s="56">
        <v>2017</v>
      </c>
      <c r="E2179" s="61" t="s">
        <v>341</v>
      </c>
      <c r="F2179" s="56">
        <v>1</v>
      </c>
      <c r="G2179" s="186" t="s">
        <v>129</v>
      </c>
      <c r="H2179" s="61" t="s">
        <v>129</v>
      </c>
      <c r="I2179" s="160">
        <v>0.53359953703703711</v>
      </c>
      <c r="J2179" s="161">
        <v>-6.9109656610374701</v>
      </c>
      <c r="K2179" s="162">
        <v>31.240116042909499</v>
      </c>
      <c r="L2179" s="14" t="s">
        <v>389</v>
      </c>
      <c r="M2179" s="61">
        <v>54.6</v>
      </c>
      <c r="N2179" s="14" t="s">
        <v>33</v>
      </c>
      <c r="O2179" s="115">
        <v>1</v>
      </c>
      <c r="P2179" s="14" t="s">
        <v>27</v>
      </c>
      <c r="Q2179" s="14" t="s">
        <v>28</v>
      </c>
      <c r="R2179" s="14" t="s">
        <v>29</v>
      </c>
    </row>
    <row r="2180" spans="1:18" hidden="1" x14ac:dyDescent="0.25">
      <c r="A2180" s="61" t="s">
        <v>388</v>
      </c>
      <c r="B2180" s="158">
        <v>42765</v>
      </c>
      <c r="C2180" s="159" t="s">
        <v>397</v>
      </c>
      <c r="D2180" s="56">
        <v>2017</v>
      </c>
      <c r="E2180" s="61" t="s">
        <v>341</v>
      </c>
      <c r="F2180" s="56">
        <v>1</v>
      </c>
      <c r="G2180" s="186" t="s">
        <v>129</v>
      </c>
      <c r="H2180" s="61" t="s">
        <v>129</v>
      </c>
      <c r="I2180" s="160">
        <v>0.54390046296296302</v>
      </c>
      <c r="J2180" s="161">
        <v>-6.9061263960096699</v>
      </c>
      <c r="K2180" s="162">
        <v>31.2615394145461</v>
      </c>
      <c r="L2180" s="14" t="s">
        <v>389</v>
      </c>
      <c r="M2180" s="61">
        <v>57.5</v>
      </c>
      <c r="N2180" s="14" t="s">
        <v>33</v>
      </c>
      <c r="O2180" s="115">
        <v>1</v>
      </c>
      <c r="P2180" s="14" t="s">
        <v>27</v>
      </c>
      <c r="Q2180" s="14" t="s">
        <v>28</v>
      </c>
      <c r="R2180" s="14" t="s">
        <v>29</v>
      </c>
    </row>
    <row r="2181" spans="1:18" hidden="1" x14ac:dyDescent="0.25">
      <c r="A2181" s="61" t="s">
        <v>388</v>
      </c>
      <c r="B2181" s="158">
        <v>42765</v>
      </c>
      <c r="C2181" s="159" t="s">
        <v>397</v>
      </c>
      <c r="D2181" s="56">
        <v>2017</v>
      </c>
      <c r="E2181" s="61" t="s">
        <v>341</v>
      </c>
      <c r="F2181" s="56">
        <v>1</v>
      </c>
      <c r="G2181" s="186" t="s">
        <v>129</v>
      </c>
      <c r="H2181" s="61" t="s">
        <v>129</v>
      </c>
      <c r="I2181" s="160">
        <v>0.54473379629629626</v>
      </c>
      <c r="J2181" s="161">
        <v>-6.90534133403703</v>
      </c>
      <c r="K2181" s="162">
        <v>31.2622336138676</v>
      </c>
      <c r="L2181" s="14" t="s">
        <v>389</v>
      </c>
      <c r="M2181" s="61">
        <v>57.7</v>
      </c>
      <c r="N2181" s="14" t="s">
        <v>26</v>
      </c>
      <c r="O2181" s="115">
        <v>1</v>
      </c>
      <c r="P2181" s="14" t="s">
        <v>27</v>
      </c>
      <c r="Q2181" s="14" t="s">
        <v>28</v>
      </c>
      <c r="R2181" s="14" t="s">
        <v>29</v>
      </c>
    </row>
    <row r="2182" spans="1:18" hidden="1" x14ac:dyDescent="0.25">
      <c r="A2182" s="61" t="s">
        <v>388</v>
      </c>
      <c r="B2182" s="158">
        <v>42765</v>
      </c>
      <c r="C2182" s="159" t="s">
        <v>397</v>
      </c>
      <c r="D2182" s="56">
        <v>2017</v>
      </c>
      <c r="E2182" s="61" t="s">
        <v>341</v>
      </c>
      <c r="F2182" s="56">
        <v>1</v>
      </c>
      <c r="G2182" s="186" t="s">
        <v>129</v>
      </c>
      <c r="H2182" s="61" t="s">
        <v>129</v>
      </c>
      <c r="I2182" s="160">
        <v>0.56175925925925929</v>
      </c>
      <c r="J2182" s="161">
        <v>-6.9219228550061196</v>
      </c>
      <c r="K2182" s="162">
        <v>31.2794973318966</v>
      </c>
      <c r="L2182" s="14" t="s">
        <v>389</v>
      </c>
      <c r="M2182" s="61">
        <v>62</v>
      </c>
      <c r="N2182" s="14" t="s">
        <v>33</v>
      </c>
      <c r="O2182" s="115">
        <v>1</v>
      </c>
      <c r="P2182" s="14" t="s">
        <v>27</v>
      </c>
      <c r="Q2182" s="14" t="s">
        <v>28</v>
      </c>
      <c r="R2182" s="14" t="s">
        <v>29</v>
      </c>
    </row>
    <row r="2183" spans="1:18" hidden="1" x14ac:dyDescent="0.25">
      <c r="A2183" s="61" t="s">
        <v>388</v>
      </c>
      <c r="B2183" s="158">
        <v>42765</v>
      </c>
      <c r="C2183" s="159" t="s">
        <v>397</v>
      </c>
      <c r="D2183" s="56">
        <v>2017</v>
      </c>
      <c r="E2183" s="61" t="s">
        <v>341</v>
      </c>
      <c r="F2183" s="56">
        <v>1</v>
      </c>
      <c r="G2183" s="186" t="s">
        <v>129</v>
      </c>
      <c r="H2183" s="61" t="s">
        <v>129</v>
      </c>
      <c r="I2183" s="160">
        <v>0.573125</v>
      </c>
      <c r="J2183" s="161">
        <v>-6.9356858096781604</v>
      </c>
      <c r="K2183" s="162">
        <v>31.284558529239298</v>
      </c>
      <c r="L2183" s="14" t="s">
        <v>389</v>
      </c>
      <c r="M2183" s="61">
        <v>63.6</v>
      </c>
      <c r="N2183" s="14" t="s">
        <v>33</v>
      </c>
      <c r="O2183" s="115">
        <v>1</v>
      </c>
      <c r="P2183" s="14" t="s">
        <v>27</v>
      </c>
      <c r="Q2183" s="14" t="s">
        <v>28</v>
      </c>
      <c r="R2183" s="14" t="s">
        <v>35</v>
      </c>
    </row>
    <row r="2184" spans="1:18" hidden="1" x14ac:dyDescent="0.25">
      <c r="A2184" s="61" t="s">
        <v>401</v>
      </c>
      <c r="B2184" s="158">
        <v>42788</v>
      </c>
      <c r="C2184" s="159" t="s">
        <v>441</v>
      </c>
      <c r="D2184" s="56">
        <v>2017</v>
      </c>
      <c r="E2184" s="61" t="s">
        <v>341</v>
      </c>
      <c r="F2184" s="56">
        <v>1</v>
      </c>
      <c r="G2184" s="61" t="s">
        <v>134</v>
      </c>
      <c r="H2184" s="61" t="s">
        <v>134</v>
      </c>
      <c r="I2184" s="160">
        <v>0.42850694444444448</v>
      </c>
      <c r="J2184" s="161">
        <v>-7.6666696356634603</v>
      </c>
      <c r="K2184" s="162">
        <v>34.936578249620503</v>
      </c>
      <c r="L2184" s="14" t="s">
        <v>402</v>
      </c>
      <c r="M2184" s="61">
        <v>2.1</v>
      </c>
      <c r="N2184" s="14" t="s">
        <v>26</v>
      </c>
      <c r="O2184" s="115">
        <v>1</v>
      </c>
      <c r="P2184" s="14" t="s">
        <v>27</v>
      </c>
      <c r="Q2184" s="14" t="s">
        <v>38</v>
      </c>
    </row>
    <row r="2185" spans="1:18" hidden="1" x14ac:dyDescent="0.25">
      <c r="A2185" s="61" t="s">
        <v>401</v>
      </c>
      <c r="B2185" s="158">
        <v>42788</v>
      </c>
      <c r="C2185" s="159" t="s">
        <v>441</v>
      </c>
      <c r="D2185" s="56">
        <v>2017</v>
      </c>
      <c r="E2185" s="61" t="s">
        <v>341</v>
      </c>
      <c r="F2185" s="56">
        <v>1</v>
      </c>
      <c r="G2185" s="61" t="s">
        <v>134</v>
      </c>
      <c r="H2185" s="61" t="s">
        <v>134</v>
      </c>
      <c r="I2185" s="160">
        <v>0.43319444444444444</v>
      </c>
      <c r="J2185" s="161">
        <v>-7.6552241740293203</v>
      </c>
      <c r="K2185" s="162">
        <v>34.945985564452201</v>
      </c>
      <c r="L2185" s="14" t="s">
        <v>402</v>
      </c>
      <c r="M2185" s="61">
        <v>4.2</v>
      </c>
      <c r="N2185" s="14" t="s">
        <v>26</v>
      </c>
      <c r="O2185" s="115">
        <v>1</v>
      </c>
      <c r="P2185" s="14" t="s">
        <v>27</v>
      </c>
      <c r="Q2185" s="14" t="s">
        <v>28</v>
      </c>
      <c r="R2185" s="14" t="s">
        <v>29</v>
      </c>
    </row>
    <row r="2186" spans="1:18" hidden="1" x14ac:dyDescent="0.25">
      <c r="A2186" s="61" t="s">
        <v>401</v>
      </c>
      <c r="B2186" s="158">
        <v>42788</v>
      </c>
      <c r="C2186" s="159" t="s">
        <v>441</v>
      </c>
      <c r="D2186" s="56">
        <v>2017</v>
      </c>
      <c r="E2186" s="61" t="s">
        <v>341</v>
      </c>
      <c r="F2186" s="56">
        <v>1</v>
      </c>
      <c r="G2186" s="61" t="s">
        <v>134</v>
      </c>
      <c r="H2186" s="61" t="s">
        <v>134</v>
      </c>
      <c r="I2186" s="160">
        <v>0.44042824074074072</v>
      </c>
      <c r="J2186" s="161">
        <v>-7.6624932570780997</v>
      </c>
      <c r="K2186" s="162">
        <v>34.965802597298399</v>
      </c>
      <c r="L2186" s="14" t="s">
        <v>402</v>
      </c>
      <c r="M2186" s="61">
        <v>7</v>
      </c>
      <c r="N2186" s="14" t="s">
        <v>26</v>
      </c>
      <c r="O2186" s="115">
        <v>1</v>
      </c>
      <c r="P2186" s="14" t="s">
        <v>27</v>
      </c>
      <c r="Q2186" s="14" t="s">
        <v>28</v>
      </c>
      <c r="R2186" s="14" t="s">
        <v>29</v>
      </c>
    </row>
    <row r="2187" spans="1:18" hidden="1" x14ac:dyDescent="0.25">
      <c r="A2187" s="61" t="s">
        <v>401</v>
      </c>
      <c r="B2187" s="158">
        <v>42788</v>
      </c>
      <c r="C2187" s="159" t="s">
        <v>441</v>
      </c>
      <c r="D2187" s="56">
        <v>2017</v>
      </c>
      <c r="E2187" s="61" t="s">
        <v>341</v>
      </c>
      <c r="F2187" s="56">
        <v>1</v>
      </c>
      <c r="G2187" s="61" t="s">
        <v>134</v>
      </c>
      <c r="H2187" s="61" t="s">
        <v>134</v>
      </c>
      <c r="I2187" s="160">
        <v>0.45133101851851848</v>
      </c>
      <c r="J2187" s="161">
        <v>-7.6566596665242601</v>
      </c>
      <c r="K2187" s="162">
        <v>34.977308957057403</v>
      </c>
      <c r="L2187" s="14" t="s">
        <v>402</v>
      </c>
      <c r="M2187" s="61">
        <v>9.1999999999999993</v>
      </c>
      <c r="N2187" s="14" t="s">
        <v>41</v>
      </c>
      <c r="O2187" s="115">
        <v>1</v>
      </c>
      <c r="P2187" s="14" t="s">
        <v>27</v>
      </c>
      <c r="Q2187" s="14" t="s">
        <v>28</v>
      </c>
      <c r="R2187" s="14" t="s">
        <v>29</v>
      </c>
    </row>
    <row r="2188" spans="1:18" hidden="1" x14ac:dyDescent="0.25">
      <c r="A2188" s="61" t="s">
        <v>401</v>
      </c>
      <c r="B2188" s="116">
        <v>42788</v>
      </c>
      <c r="C2188" s="159" t="s">
        <v>441</v>
      </c>
      <c r="D2188" s="56">
        <v>2017</v>
      </c>
      <c r="E2188" s="61" t="s">
        <v>341</v>
      </c>
      <c r="F2188" s="56">
        <v>1</v>
      </c>
      <c r="G2188" s="61" t="s">
        <v>134</v>
      </c>
      <c r="H2188" s="61" t="s">
        <v>134</v>
      </c>
      <c r="I2188" s="160">
        <v>0.46049768518518519</v>
      </c>
      <c r="J2188" s="161">
        <v>-7.6498890500638597</v>
      </c>
      <c r="K2188" s="162">
        <v>34.989262929360997</v>
      </c>
      <c r="L2188" s="14" t="s">
        <v>402</v>
      </c>
      <c r="M2188" s="61">
        <v>11.4</v>
      </c>
      <c r="N2188" s="14" t="s">
        <v>46</v>
      </c>
      <c r="O2188" s="115">
        <v>1</v>
      </c>
      <c r="P2188" s="14" t="s">
        <v>27</v>
      </c>
      <c r="Q2188" s="14" t="s">
        <v>28</v>
      </c>
      <c r="R2188" s="14" t="s">
        <v>29</v>
      </c>
    </row>
    <row r="2189" spans="1:18" hidden="1" x14ac:dyDescent="0.25">
      <c r="A2189" s="61" t="s">
        <v>401</v>
      </c>
      <c r="B2189" s="116">
        <v>42788</v>
      </c>
      <c r="C2189" s="159" t="s">
        <v>441</v>
      </c>
      <c r="D2189" s="56">
        <v>2017</v>
      </c>
      <c r="E2189" s="61" t="s">
        <v>341</v>
      </c>
      <c r="F2189" s="56">
        <v>1</v>
      </c>
      <c r="G2189" s="61" t="s">
        <v>134</v>
      </c>
      <c r="H2189" s="61" t="s">
        <v>134</v>
      </c>
      <c r="I2189" s="160">
        <v>0.46651620370370367</v>
      </c>
      <c r="J2189" s="161">
        <v>-7.6363522408383302</v>
      </c>
      <c r="K2189" s="162">
        <v>34.989591492036297</v>
      </c>
      <c r="L2189" s="14" t="s">
        <v>402</v>
      </c>
      <c r="M2189" s="61">
        <v>13</v>
      </c>
      <c r="N2189" s="14" t="s">
        <v>26</v>
      </c>
      <c r="O2189" s="115">
        <v>1</v>
      </c>
      <c r="P2189" s="14" t="s">
        <v>27</v>
      </c>
      <c r="Q2189" s="14" t="s">
        <v>28</v>
      </c>
      <c r="R2189" s="14" t="s">
        <v>29</v>
      </c>
    </row>
    <row r="2190" spans="1:18" hidden="1" x14ac:dyDescent="0.25">
      <c r="A2190" s="61" t="s">
        <v>401</v>
      </c>
      <c r="B2190" s="116">
        <v>42788</v>
      </c>
      <c r="C2190" s="159" t="s">
        <v>441</v>
      </c>
      <c r="D2190" s="56">
        <v>2017</v>
      </c>
      <c r="E2190" s="61" t="s">
        <v>341</v>
      </c>
      <c r="F2190" s="56">
        <v>1</v>
      </c>
      <c r="G2190" s="61" t="s">
        <v>134</v>
      </c>
      <c r="H2190" s="61" t="s">
        <v>134</v>
      </c>
      <c r="I2190" s="160">
        <v>0.46715277777777775</v>
      </c>
      <c r="J2190" s="161">
        <v>-7.6355081863849303</v>
      </c>
      <c r="K2190" s="162">
        <v>34.989673668041902</v>
      </c>
      <c r="L2190" s="14" t="s">
        <v>402</v>
      </c>
      <c r="M2190" s="61">
        <v>13</v>
      </c>
      <c r="N2190" s="14" t="s">
        <v>33</v>
      </c>
      <c r="O2190" s="115">
        <v>1</v>
      </c>
      <c r="P2190" s="14" t="s">
        <v>27</v>
      </c>
      <c r="Q2190" s="14" t="s">
        <v>28</v>
      </c>
      <c r="R2190" s="14" t="s">
        <v>29</v>
      </c>
    </row>
    <row r="2191" spans="1:18" hidden="1" x14ac:dyDescent="0.25">
      <c r="A2191" s="61" t="s">
        <v>401</v>
      </c>
      <c r="B2191" s="116">
        <v>42788</v>
      </c>
      <c r="C2191" s="159" t="s">
        <v>441</v>
      </c>
      <c r="D2191" s="56">
        <v>2017</v>
      </c>
      <c r="E2191" s="61" t="s">
        <v>341</v>
      </c>
      <c r="F2191" s="56">
        <v>1</v>
      </c>
      <c r="G2191" s="61" t="s">
        <v>134</v>
      </c>
      <c r="H2191" s="61" t="s">
        <v>134</v>
      </c>
      <c r="I2191" s="160">
        <v>0.46825231481481483</v>
      </c>
      <c r="J2191" s="161">
        <v>-7.6353576327952997</v>
      </c>
      <c r="K2191" s="162">
        <v>34.989690143612499</v>
      </c>
      <c r="L2191" s="14" t="s">
        <v>402</v>
      </c>
      <c r="M2191" s="61">
        <v>13.1</v>
      </c>
      <c r="N2191" s="14" t="s">
        <v>26</v>
      </c>
      <c r="O2191" s="115">
        <v>1</v>
      </c>
      <c r="P2191" s="14" t="s">
        <v>27</v>
      </c>
      <c r="Q2191" s="14" t="s">
        <v>28</v>
      </c>
      <c r="R2191" s="14" t="s">
        <v>35</v>
      </c>
    </row>
    <row r="2192" spans="1:18" hidden="1" x14ac:dyDescent="0.25">
      <c r="A2192" s="61" t="s">
        <v>401</v>
      </c>
      <c r="B2192" s="116">
        <v>42788</v>
      </c>
      <c r="C2192" s="159" t="s">
        <v>441</v>
      </c>
      <c r="D2192" s="56">
        <v>2017</v>
      </c>
      <c r="E2192" s="61" t="s">
        <v>341</v>
      </c>
      <c r="F2192" s="56">
        <v>1</v>
      </c>
      <c r="G2192" s="61" t="s">
        <v>134</v>
      </c>
      <c r="H2192" s="61" t="s">
        <v>134</v>
      </c>
      <c r="I2192" s="160">
        <v>0.46975694444444444</v>
      </c>
      <c r="J2192" s="161">
        <v>-7.6350046892737797</v>
      </c>
      <c r="K2192" s="162">
        <v>34.989861549141203</v>
      </c>
      <c r="L2192" s="14" t="s">
        <v>402</v>
      </c>
      <c r="M2192" s="61">
        <v>13.1</v>
      </c>
      <c r="N2192" s="14" t="s">
        <v>41</v>
      </c>
      <c r="O2192" s="115">
        <v>1</v>
      </c>
      <c r="P2192" s="14" t="s">
        <v>27</v>
      </c>
      <c r="Q2192" s="14" t="s">
        <v>28</v>
      </c>
      <c r="R2192" s="14" t="s">
        <v>29</v>
      </c>
    </row>
    <row r="2193" spans="1:18" hidden="1" x14ac:dyDescent="0.25">
      <c r="A2193" s="61" t="s">
        <v>401</v>
      </c>
      <c r="B2193" s="116">
        <v>42788</v>
      </c>
      <c r="C2193" s="159" t="s">
        <v>441</v>
      </c>
      <c r="D2193" s="56">
        <v>2017</v>
      </c>
      <c r="E2193" s="61" t="s">
        <v>341</v>
      </c>
      <c r="F2193" s="56">
        <v>1</v>
      </c>
      <c r="G2193" s="61" t="s">
        <v>134</v>
      </c>
      <c r="H2193" s="61" t="s">
        <v>134</v>
      </c>
      <c r="I2193" s="160">
        <v>0.48003472222222227</v>
      </c>
      <c r="J2193" s="161">
        <v>-7.6128512795910996</v>
      </c>
      <c r="K2193" s="162">
        <v>35.006794119153803</v>
      </c>
      <c r="L2193" s="14" t="s">
        <v>402</v>
      </c>
      <c r="M2193" s="61">
        <v>16.600000000000001</v>
      </c>
      <c r="N2193" s="14" t="s">
        <v>41</v>
      </c>
      <c r="O2193" s="115">
        <v>1</v>
      </c>
      <c r="P2193" s="14" t="s">
        <v>27</v>
      </c>
      <c r="Q2193" s="14" t="s">
        <v>28</v>
      </c>
      <c r="R2193" s="14" t="s">
        <v>35</v>
      </c>
    </row>
    <row r="2194" spans="1:18" hidden="1" x14ac:dyDescent="0.25">
      <c r="A2194" s="61" t="s">
        <v>401</v>
      </c>
      <c r="B2194" s="116">
        <v>42788</v>
      </c>
      <c r="C2194" s="159" t="s">
        <v>441</v>
      </c>
      <c r="D2194" s="56">
        <v>2017</v>
      </c>
      <c r="E2194" s="61" t="s">
        <v>341</v>
      </c>
      <c r="F2194" s="56">
        <v>1</v>
      </c>
      <c r="G2194" s="61" t="s">
        <v>134</v>
      </c>
      <c r="H2194" s="61" t="s">
        <v>134</v>
      </c>
      <c r="I2194" s="160">
        <v>0.49061342592592588</v>
      </c>
      <c r="J2194" s="161">
        <v>-7.5942305318320704</v>
      </c>
      <c r="K2194" s="162">
        <v>35.002249141348003</v>
      </c>
      <c r="L2194" s="14" t="s">
        <v>402</v>
      </c>
      <c r="M2194" s="61">
        <v>19.5</v>
      </c>
      <c r="N2194" s="14" t="s">
        <v>37</v>
      </c>
      <c r="O2194" s="115">
        <v>1</v>
      </c>
      <c r="P2194" s="14" t="s">
        <v>34</v>
      </c>
      <c r="Q2194" s="14" t="s">
        <v>38</v>
      </c>
    </row>
    <row r="2195" spans="1:18" hidden="1" x14ac:dyDescent="0.25">
      <c r="A2195" s="61" t="s">
        <v>401</v>
      </c>
      <c r="B2195" s="116">
        <v>42788</v>
      </c>
      <c r="C2195" s="159" t="s">
        <v>441</v>
      </c>
      <c r="D2195" s="56">
        <v>2017</v>
      </c>
      <c r="E2195" s="61" t="s">
        <v>341</v>
      </c>
      <c r="F2195" s="56">
        <v>1</v>
      </c>
      <c r="G2195" s="61" t="s">
        <v>134</v>
      </c>
      <c r="H2195" s="61" t="s">
        <v>134</v>
      </c>
      <c r="I2195" s="160">
        <v>0.53791666666666671</v>
      </c>
      <c r="J2195" s="161">
        <v>-7.5987221151535804</v>
      </c>
      <c r="K2195" s="162">
        <v>34.946782735319701</v>
      </c>
      <c r="L2195" s="14" t="s">
        <v>402</v>
      </c>
      <c r="M2195" s="61">
        <v>38.200000000000003</v>
      </c>
      <c r="N2195" s="14" t="s">
        <v>26</v>
      </c>
      <c r="O2195" s="115">
        <v>1</v>
      </c>
      <c r="P2195" s="14" t="s">
        <v>27</v>
      </c>
      <c r="Q2195" s="14" t="s">
        <v>28</v>
      </c>
      <c r="R2195" s="14" t="s">
        <v>29</v>
      </c>
    </row>
    <row r="2196" spans="1:18" hidden="1" x14ac:dyDescent="0.25">
      <c r="A2196" s="61" t="s">
        <v>401</v>
      </c>
      <c r="B2196" s="116">
        <v>42788</v>
      </c>
      <c r="C2196" s="159" t="s">
        <v>441</v>
      </c>
      <c r="D2196" s="56">
        <v>2017</v>
      </c>
      <c r="E2196" s="61" t="s">
        <v>341</v>
      </c>
      <c r="F2196" s="56">
        <v>1</v>
      </c>
      <c r="G2196" s="61" t="s">
        <v>134</v>
      </c>
      <c r="H2196" s="61" t="s">
        <v>134</v>
      </c>
      <c r="I2196" s="160">
        <v>0.54409722222222223</v>
      </c>
      <c r="J2196" s="161">
        <v>-7.5744962915126104</v>
      </c>
      <c r="K2196" s="162">
        <v>34.962989868462103</v>
      </c>
      <c r="L2196" s="14" t="s">
        <v>402</v>
      </c>
      <c r="M2196" s="61">
        <v>41.8</v>
      </c>
      <c r="N2196" s="14" t="s">
        <v>26</v>
      </c>
      <c r="O2196" s="115">
        <v>1</v>
      </c>
      <c r="P2196" s="14" t="s">
        <v>27</v>
      </c>
      <c r="Q2196" s="14" t="s">
        <v>28</v>
      </c>
      <c r="R2196" s="14" t="s">
        <v>29</v>
      </c>
    </row>
    <row r="2197" spans="1:18" hidden="1" x14ac:dyDescent="0.25">
      <c r="A2197" s="61" t="s">
        <v>401</v>
      </c>
      <c r="B2197" s="116">
        <v>42788</v>
      </c>
      <c r="C2197" s="159" t="s">
        <v>441</v>
      </c>
      <c r="D2197" s="56">
        <v>2017</v>
      </c>
      <c r="E2197" s="61" t="s">
        <v>341</v>
      </c>
      <c r="F2197" s="56">
        <v>1</v>
      </c>
      <c r="G2197" s="61" t="s">
        <v>134</v>
      </c>
      <c r="H2197" s="61" t="s">
        <v>134</v>
      </c>
      <c r="I2197" s="160">
        <v>0.54762731481481486</v>
      </c>
      <c r="J2197" s="161">
        <v>-7.5682712452959802</v>
      </c>
      <c r="K2197" s="162">
        <v>34.9726371448713</v>
      </c>
      <c r="L2197" s="14" t="s">
        <v>402</v>
      </c>
      <c r="M2197" s="61">
        <v>43.7</v>
      </c>
      <c r="N2197" s="14" t="s">
        <v>26</v>
      </c>
      <c r="O2197" s="115">
        <v>1</v>
      </c>
      <c r="P2197" s="14" t="s">
        <v>27</v>
      </c>
      <c r="Q2197" s="14" t="s">
        <v>28</v>
      </c>
      <c r="R2197" s="14" t="s">
        <v>29</v>
      </c>
    </row>
    <row r="2198" spans="1:18" hidden="1" x14ac:dyDescent="0.25">
      <c r="A2198" s="61" t="s">
        <v>401</v>
      </c>
      <c r="B2198" s="116">
        <v>42788</v>
      </c>
      <c r="C2198" s="159" t="s">
        <v>441</v>
      </c>
      <c r="D2198" s="56">
        <v>2017</v>
      </c>
      <c r="E2198" s="61" t="s">
        <v>341</v>
      </c>
      <c r="F2198" s="56">
        <v>1</v>
      </c>
      <c r="G2198" s="61" t="s">
        <v>134</v>
      </c>
      <c r="H2198" s="61" t="s">
        <v>134</v>
      </c>
      <c r="I2198" s="160">
        <v>0.55504629629629632</v>
      </c>
      <c r="J2198" s="161">
        <v>-7.5603201682733099</v>
      </c>
      <c r="K2198" s="162">
        <v>34.996014267071502</v>
      </c>
      <c r="L2198" s="14" t="s">
        <v>402</v>
      </c>
      <c r="M2198" s="61">
        <v>46.7</v>
      </c>
      <c r="N2198" s="14" t="s">
        <v>33</v>
      </c>
      <c r="O2198" s="115">
        <v>1</v>
      </c>
      <c r="P2198" s="14" t="s">
        <v>34</v>
      </c>
      <c r="Q2198" s="14" t="s">
        <v>28</v>
      </c>
      <c r="R2198" s="14" t="s">
        <v>29</v>
      </c>
    </row>
    <row r="2199" spans="1:18" hidden="1" x14ac:dyDescent="0.25">
      <c r="A2199" s="61" t="s">
        <v>401</v>
      </c>
      <c r="B2199" s="116">
        <v>42788</v>
      </c>
      <c r="C2199" s="159" t="s">
        <v>441</v>
      </c>
      <c r="D2199" s="56">
        <v>2017</v>
      </c>
      <c r="E2199" s="61" t="s">
        <v>341</v>
      </c>
      <c r="F2199" s="56">
        <v>1</v>
      </c>
      <c r="G2199" s="61" t="s">
        <v>134</v>
      </c>
      <c r="H2199" s="61" t="s">
        <v>134</v>
      </c>
      <c r="I2199" s="160">
        <v>0.58010416666666664</v>
      </c>
      <c r="J2199" s="161">
        <v>-7.5318968998942397</v>
      </c>
      <c r="K2199" s="162">
        <v>35.085297036934897</v>
      </c>
      <c r="L2199" s="14" t="s">
        <v>402</v>
      </c>
      <c r="M2199" s="61">
        <v>59.8</v>
      </c>
      <c r="N2199" s="14" t="s">
        <v>41</v>
      </c>
      <c r="O2199" s="115">
        <v>1</v>
      </c>
      <c r="P2199" s="14" t="s">
        <v>27</v>
      </c>
      <c r="Q2199" s="14" t="s">
        <v>28</v>
      </c>
      <c r="R2199" s="14" t="s">
        <v>29</v>
      </c>
    </row>
    <row r="2200" spans="1:18" hidden="1" x14ac:dyDescent="0.25">
      <c r="A2200" s="61" t="s">
        <v>401</v>
      </c>
      <c r="B2200" s="116">
        <v>42788</v>
      </c>
      <c r="C2200" s="159" t="s">
        <v>441</v>
      </c>
      <c r="D2200" s="56">
        <v>2017</v>
      </c>
      <c r="E2200" s="61" t="s">
        <v>341</v>
      </c>
      <c r="F2200" s="56">
        <v>1</v>
      </c>
      <c r="G2200" s="61" t="s">
        <v>134</v>
      </c>
      <c r="H2200" s="61" t="s">
        <v>134</v>
      </c>
      <c r="I2200" s="160">
        <v>0.59939814814814818</v>
      </c>
      <c r="J2200" s="161">
        <v>-7.48002065998923</v>
      </c>
      <c r="K2200" s="162">
        <v>35.146774213426802</v>
      </c>
      <c r="L2200" s="14" t="s">
        <v>402</v>
      </c>
      <c r="M2200" s="61">
        <v>70.2</v>
      </c>
      <c r="N2200" s="14" t="s">
        <v>26</v>
      </c>
      <c r="O2200" s="115">
        <v>1</v>
      </c>
      <c r="P2200" s="14" t="s">
        <v>27</v>
      </c>
      <c r="Q2200" s="14" t="s">
        <v>28</v>
      </c>
      <c r="R2200" s="14" t="s">
        <v>35</v>
      </c>
    </row>
    <row r="2201" spans="1:18" hidden="1" x14ac:dyDescent="0.25">
      <c r="A2201" s="61" t="s">
        <v>401</v>
      </c>
      <c r="B2201" s="116">
        <v>42788</v>
      </c>
      <c r="C2201" s="159" t="s">
        <v>441</v>
      </c>
      <c r="D2201" s="56">
        <v>2017</v>
      </c>
      <c r="E2201" s="61" t="s">
        <v>341</v>
      </c>
      <c r="F2201" s="56">
        <v>1</v>
      </c>
      <c r="G2201" s="61" t="s">
        <v>134</v>
      </c>
      <c r="H2201" s="61" t="s">
        <v>134</v>
      </c>
      <c r="I2201" s="160">
        <v>0.62724537037037031</v>
      </c>
      <c r="J2201" s="161">
        <v>-7.4519652126994096</v>
      </c>
      <c r="K2201" s="162">
        <v>35.239331673771197</v>
      </c>
      <c r="L2201" s="14" t="s">
        <v>402</v>
      </c>
      <c r="M2201" s="61">
        <v>83.3</v>
      </c>
      <c r="N2201" s="14" t="s">
        <v>26</v>
      </c>
      <c r="O2201" s="115">
        <v>1</v>
      </c>
      <c r="P2201" s="14" t="s">
        <v>27</v>
      </c>
      <c r="Q2201" s="14" t="s">
        <v>28</v>
      </c>
      <c r="R2201" s="14" t="s">
        <v>29</v>
      </c>
    </row>
    <row r="2202" spans="1:18" hidden="1" x14ac:dyDescent="0.25">
      <c r="A2202" s="61" t="s">
        <v>401</v>
      </c>
      <c r="B2202" s="116">
        <v>42788</v>
      </c>
      <c r="C2202" s="159" t="s">
        <v>441</v>
      </c>
      <c r="D2202" s="56">
        <v>2017</v>
      </c>
      <c r="E2202" s="61" t="s">
        <v>341</v>
      </c>
      <c r="F2202" s="56">
        <v>1</v>
      </c>
      <c r="G2202" s="61" t="s">
        <v>134</v>
      </c>
      <c r="H2202" s="61" t="s">
        <v>134</v>
      </c>
      <c r="I2202" s="160">
        <v>0.62824074074074077</v>
      </c>
      <c r="J2202" s="161">
        <v>-7.4505779882766996</v>
      </c>
      <c r="K2202" s="162">
        <v>35.242043912122298</v>
      </c>
      <c r="L2202" s="14" t="s">
        <v>402</v>
      </c>
      <c r="M2202" s="61">
        <v>83.6</v>
      </c>
      <c r="N2202" s="14" t="s">
        <v>26</v>
      </c>
      <c r="O2202" s="115">
        <v>1</v>
      </c>
      <c r="P2202" s="14" t="s">
        <v>27</v>
      </c>
      <c r="Q2202" s="14" t="s">
        <v>28</v>
      </c>
      <c r="R2202" s="14" t="s">
        <v>29</v>
      </c>
    </row>
    <row r="2203" spans="1:18" hidden="1" x14ac:dyDescent="0.25">
      <c r="A2203" s="61" t="s">
        <v>401</v>
      </c>
      <c r="B2203" s="116">
        <v>42788</v>
      </c>
      <c r="C2203" s="159" t="s">
        <v>441</v>
      </c>
      <c r="D2203" s="56">
        <v>2017</v>
      </c>
      <c r="E2203" s="61" t="s">
        <v>341</v>
      </c>
      <c r="F2203" s="56">
        <v>1</v>
      </c>
      <c r="G2203" s="61" t="s">
        <v>134</v>
      </c>
      <c r="H2203" s="61" t="s">
        <v>134</v>
      </c>
      <c r="I2203" s="160">
        <v>0.63334490740740745</v>
      </c>
      <c r="J2203" s="161">
        <v>-7.4397324500309701</v>
      </c>
      <c r="K2203" s="162">
        <v>35.257569739639102</v>
      </c>
      <c r="L2203" s="14" t="s">
        <v>402</v>
      </c>
      <c r="M2203" s="61">
        <v>85.6</v>
      </c>
      <c r="N2203" s="14" t="s">
        <v>33</v>
      </c>
      <c r="O2203" s="115">
        <v>1</v>
      </c>
      <c r="P2203" s="14" t="s">
        <v>34</v>
      </c>
      <c r="Q2203" s="14" t="s">
        <v>28</v>
      </c>
      <c r="R2203" s="14" t="s">
        <v>29</v>
      </c>
    </row>
    <row r="2204" spans="1:18" hidden="1" x14ac:dyDescent="0.25">
      <c r="A2204" s="61" t="s">
        <v>401</v>
      </c>
      <c r="B2204" s="116">
        <v>42788</v>
      </c>
      <c r="C2204" s="159" t="s">
        <v>441</v>
      </c>
      <c r="D2204" s="56">
        <v>2017</v>
      </c>
      <c r="E2204" s="61" t="s">
        <v>341</v>
      </c>
      <c r="F2204" s="56">
        <v>1</v>
      </c>
      <c r="G2204" s="61" t="s">
        <v>134</v>
      </c>
      <c r="H2204" s="61" t="s">
        <v>134</v>
      </c>
      <c r="I2204" s="160">
        <v>0.65511574074074075</v>
      </c>
      <c r="J2204" s="161">
        <v>-7.3721929484433399</v>
      </c>
      <c r="K2204" s="162">
        <v>35.313590750665199</v>
      </c>
      <c r="L2204" s="14" t="s">
        <v>402</v>
      </c>
      <c r="M2204" s="61">
        <v>97.5</v>
      </c>
      <c r="N2204" s="14" t="s">
        <v>26</v>
      </c>
      <c r="O2204" s="115">
        <v>1</v>
      </c>
      <c r="P2204" s="14" t="s">
        <v>27</v>
      </c>
      <c r="Q2204" s="14" t="s">
        <v>28</v>
      </c>
      <c r="R2204" s="14" t="s">
        <v>35</v>
      </c>
    </row>
    <row r="2205" spans="1:18" hidden="1" x14ac:dyDescent="0.25">
      <c r="A2205" s="61" t="s">
        <v>401</v>
      </c>
      <c r="B2205" s="116">
        <v>42788</v>
      </c>
      <c r="C2205" s="159" t="s">
        <v>441</v>
      </c>
      <c r="D2205" s="56">
        <v>2017</v>
      </c>
      <c r="E2205" s="61" t="s">
        <v>341</v>
      </c>
      <c r="F2205" s="56">
        <v>1</v>
      </c>
      <c r="G2205" s="61" t="s">
        <v>134</v>
      </c>
      <c r="H2205" s="61" t="s">
        <v>134</v>
      </c>
      <c r="I2205" s="160">
        <v>0.65743055555555563</v>
      </c>
      <c r="J2205" s="161">
        <v>-7.3694501861974198</v>
      </c>
      <c r="K2205" s="162">
        <v>35.312317415042202</v>
      </c>
      <c r="L2205" s="14" t="s">
        <v>402</v>
      </c>
      <c r="M2205" s="61">
        <v>97.8</v>
      </c>
      <c r="N2205" s="14" t="s">
        <v>30</v>
      </c>
      <c r="O2205" s="115">
        <v>1</v>
      </c>
      <c r="P2205" s="14" t="s">
        <v>34</v>
      </c>
      <c r="Q2205" s="14" t="s">
        <v>28</v>
      </c>
      <c r="R2205" s="14" t="s">
        <v>29</v>
      </c>
    </row>
    <row r="2206" spans="1:18" hidden="1" x14ac:dyDescent="0.25">
      <c r="A2206" s="61" t="s">
        <v>408</v>
      </c>
      <c r="B2206" s="116">
        <v>42789</v>
      </c>
      <c r="C2206" s="159" t="s">
        <v>441</v>
      </c>
      <c r="D2206" s="56">
        <v>2017</v>
      </c>
      <c r="E2206" s="61" t="s">
        <v>341</v>
      </c>
      <c r="F2206" s="56">
        <v>1</v>
      </c>
      <c r="G2206" s="18" t="s">
        <v>140</v>
      </c>
      <c r="H2206" s="61" t="s">
        <v>140</v>
      </c>
      <c r="I2206" s="160">
        <v>0.49473379629629632</v>
      </c>
      <c r="J2206" s="161">
        <v>-7.8305143068998104</v>
      </c>
      <c r="K2206" s="162">
        <v>34.731466584587402</v>
      </c>
      <c r="L2206" s="14" t="s">
        <v>409</v>
      </c>
      <c r="M2206" s="61">
        <v>35</v>
      </c>
      <c r="N2206" s="14" t="s">
        <v>33</v>
      </c>
      <c r="O2206" s="115">
        <v>1</v>
      </c>
      <c r="P2206" s="14" t="s">
        <v>34</v>
      </c>
      <c r="Q2206" s="14" t="s">
        <v>38</v>
      </c>
    </row>
    <row r="2207" spans="1:18" hidden="1" x14ac:dyDescent="0.25">
      <c r="A2207" s="61" t="s">
        <v>408</v>
      </c>
      <c r="B2207" s="116">
        <v>42789</v>
      </c>
      <c r="C2207" s="159" t="s">
        <v>441</v>
      </c>
      <c r="D2207" s="56">
        <v>2017</v>
      </c>
      <c r="E2207" s="61" t="s">
        <v>341</v>
      </c>
      <c r="F2207" s="56">
        <v>1</v>
      </c>
      <c r="G2207" s="18" t="s">
        <v>140</v>
      </c>
      <c r="H2207" s="61" t="s">
        <v>140</v>
      </c>
      <c r="I2207" s="160">
        <v>0.49410879629629628</v>
      </c>
      <c r="J2207" s="161">
        <v>-7.8302946963583802</v>
      </c>
      <c r="K2207" s="162">
        <v>34.732294527291103</v>
      </c>
      <c r="L2207" s="14" t="s">
        <v>409</v>
      </c>
      <c r="M2207" s="61">
        <v>35.700000000000003</v>
      </c>
      <c r="N2207" s="14" t="s">
        <v>33</v>
      </c>
      <c r="O2207" s="115">
        <v>1</v>
      </c>
      <c r="P2207" s="14" t="s">
        <v>34</v>
      </c>
      <c r="Q2207" s="14" t="s">
        <v>38</v>
      </c>
    </row>
    <row r="2208" spans="1:18" hidden="1" x14ac:dyDescent="0.25">
      <c r="A2208" s="61" t="s">
        <v>408</v>
      </c>
      <c r="B2208" s="116">
        <v>42789</v>
      </c>
      <c r="C2208" s="159" t="s">
        <v>441</v>
      </c>
      <c r="D2208" s="56">
        <v>2017</v>
      </c>
      <c r="E2208" s="61" t="s">
        <v>341</v>
      </c>
      <c r="F2208" s="56">
        <v>1</v>
      </c>
      <c r="G2208" s="18" t="s">
        <v>140</v>
      </c>
      <c r="H2208" s="61" t="s">
        <v>140</v>
      </c>
      <c r="I2208" s="160">
        <v>0.49576388888888889</v>
      </c>
      <c r="J2208" s="161">
        <v>-7.8306737649045797</v>
      </c>
      <c r="K2208" s="162">
        <v>34.728832538177599</v>
      </c>
      <c r="L2208" s="14" t="s">
        <v>409</v>
      </c>
      <c r="M2208" s="61">
        <v>36</v>
      </c>
      <c r="N2208" s="14" t="s">
        <v>26</v>
      </c>
      <c r="O2208" s="115">
        <v>1</v>
      </c>
      <c r="P2208" s="14" t="s">
        <v>27</v>
      </c>
      <c r="Q2208" s="14" t="s">
        <v>28</v>
      </c>
      <c r="R2208" s="14" t="s">
        <v>29</v>
      </c>
    </row>
    <row r="2209" spans="1:18" hidden="1" x14ac:dyDescent="0.25">
      <c r="A2209" s="61" t="s">
        <v>408</v>
      </c>
      <c r="B2209" s="116">
        <v>42789</v>
      </c>
      <c r="C2209" s="159" t="s">
        <v>441</v>
      </c>
      <c r="D2209" s="56">
        <v>2017</v>
      </c>
      <c r="E2209" s="61" t="s">
        <v>341</v>
      </c>
      <c r="F2209" s="56">
        <v>1</v>
      </c>
      <c r="G2209" s="18" t="s">
        <v>140</v>
      </c>
      <c r="H2209" s="61" t="s">
        <v>140</v>
      </c>
      <c r="I2209" s="160">
        <v>0.52459490740740744</v>
      </c>
      <c r="J2209" s="161">
        <v>-7.8957787666789301</v>
      </c>
      <c r="K2209" s="162">
        <v>34.604484636493197</v>
      </c>
      <c r="L2209" s="14" t="s">
        <v>409</v>
      </c>
      <c r="M2209" s="61">
        <v>52.8</v>
      </c>
      <c r="N2209" s="14" t="s">
        <v>26</v>
      </c>
      <c r="O2209" s="115">
        <v>1</v>
      </c>
      <c r="P2209" s="14" t="s">
        <v>27</v>
      </c>
      <c r="Q2209" s="14" t="s">
        <v>28</v>
      </c>
      <c r="R2209" s="14" t="s">
        <v>29</v>
      </c>
    </row>
    <row r="2210" spans="1:18" hidden="1" x14ac:dyDescent="0.25">
      <c r="A2210" s="61" t="s">
        <v>408</v>
      </c>
      <c r="B2210" s="116">
        <v>42789</v>
      </c>
      <c r="C2210" s="159" t="s">
        <v>441</v>
      </c>
      <c r="D2210" s="56">
        <v>2017</v>
      </c>
      <c r="E2210" s="61" t="s">
        <v>341</v>
      </c>
      <c r="F2210" s="56">
        <v>1</v>
      </c>
      <c r="G2210" s="18" t="s">
        <v>140</v>
      </c>
      <c r="H2210" s="61" t="s">
        <v>140</v>
      </c>
      <c r="I2210" s="160">
        <v>0.53445601851851854</v>
      </c>
      <c r="J2210" s="161">
        <v>-7.9031001223420301</v>
      </c>
      <c r="K2210" s="162">
        <v>34.555273944723602</v>
      </c>
      <c r="L2210" s="14" t="s">
        <v>409</v>
      </c>
      <c r="M2210" s="61">
        <v>58.7</v>
      </c>
      <c r="N2210" s="14" t="s">
        <v>33</v>
      </c>
      <c r="O2210" s="115">
        <v>1</v>
      </c>
      <c r="P2210" s="14" t="s">
        <v>27</v>
      </c>
      <c r="Q2210" s="14" t="s">
        <v>28</v>
      </c>
      <c r="R2210" s="14" t="s">
        <v>29</v>
      </c>
    </row>
    <row r="2211" spans="1:18" hidden="1" x14ac:dyDescent="0.25">
      <c r="A2211" s="61" t="s">
        <v>408</v>
      </c>
      <c r="B2211" s="116">
        <v>42789</v>
      </c>
      <c r="C2211" s="159" t="s">
        <v>441</v>
      </c>
      <c r="D2211" s="56">
        <v>2017</v>
      </c>
      <c r="E2211" s="61" t="s">
        <v>341</v>
      </c>
      <c r="F2211" s="56">
        <v>1</v>
      </c>
      <c r="G2211" s="18" t="s">
        <v>140</v>
      </c>
      <c r="H2211" s="61" t="s">
        <v>140</v>
      </c>
      <c r="I2211" s="160">
        <v>0.5444444444444444</v>
      </c>
      <c r="J2211" s="161">
        <v>-7.9149230500967498</v>
      </c>
      <c r="K2211" s="162">
        <v>34.5397431812139</v>
      </c>
      <c r="L2211" s="14" t="s">
        <v>409</v>
      </c>
      <c r="M2211" s="61">
        <v>62.9</v>
      </c>
      <c r="N2211" s="14" t="s">
        <v>33</v>
      </c>
      <c r="O2211" s="115">
        <v>1</v>
      </c>
      <c r="P2211" s="14" t="s">
        <v>34</v>
      </c>
      <c r="Q2211" s="14" t="s">
        <v>28</v>
      </c>
      <c r="R2211" s="14" t="s">
        <v>29</v>
      </c>
    </row>
    <row r="2212" spans="1:18" hidden="1" x14ac:dyDescent="0.25">
      <c r="A2212" s="61" t="s">
        <v>408</v>
      </c>
      <c r="B2212" s="116">
        <v>42789</v>
      </c>
      <c r="C2212" s="159" t="s">
        <v>441</v>
      </c>
      <c r="D2212" s="56">
        <v>2017</v>
      </c>
      <c r="E2212" s="61" t="s">
        <v>341</v>
      </c>
      <c r="F2212" s="56">
        <v>1</v>
      </c>
      <c r="G2212" s="18" t="s">
        <v>140</v>
      </c>
      <c r="H2212" s="61" t="s">
        <v>140</v>
      </c>
      <c r="I2212" s="160">
        <v>0.54590277777777774</v>
      </c>
      <c r="J2212" s="161">
        <v>-7.91641592791329</v>
      </c>
      <c r="K2212" s="162">
        <v>34.539794747031102</v>
      </c>
      <c r="L2212" s="14" t="s">
        <v>409</v>
      </c>
      <c r="M2212" s="61">
        <v>63.1</v>
      </c>
      <c r="N2212" s="14" t="s">
        <v>30</v>
      </c>
      <c r="O2212" s="115">
        <v>1</v>
      </c>
      <c r="P2212" s="14" t="s">
        <v>27</v>
      </c>
      <c r="Q2212" s="14" t="s">
        <v>28</v>
      </c>
      <c r="R2212" s="14" t="s">
        <v>29</v>
      </c>
    </row>
    <row r="2213" spans="1:18" hidden="1" x14ac:dyDescent="0.25">
      <c r="A2213" s="61" t="s">
        <v>408</v>
      </c>
      <c r="B2213" s="116">
        <v>42789</v>
      </c>
      <c r="C2213" s="159" t="s">
        <v>441</v>
      </c>
      <c r="D2213" s="56">
        <v>2017</v>
      </c>
      <c r="E2213" s="61" t="s">
        <v>341</v>
      </c>
      <c r="F2213" s="56">
        <v>1</v>
      </c>
      <c r="G2213" s="18" t="s">
        <v>140</v>
      </c>
      <c r="H2213" s="61" t="s">
        <v>140</v>
      </c>
      <c r="I2213" s="160">
        <v>0.54731481481481481</v>
      </c>
      <c r="J2213" s="161">
        <v>-7.9181462061057601</v>
      </c>
      <c r="K2213" s="162">
        <v>34.540802527047099</v>
      </c>
      <c r="L2213" s="14" t="s">
        <v>409</v>
      </c>
      <c r="M2213" s="61">
        <v>63.3</v>
      </c>
      <c r="N2213" s="14" t="s">
        <v>26</v>
      </c>
      <c r="O2213" s="115">
        <v>1</v>
      </c>
      <c r="P2213" s="14" t="s">
        <v>27</v>
      </c>
      <c r="Q2213" s="14" t="s">
        <v>28</v>
      </c>
      <c r="R2213" s="14" t="s">
        <v>29</v>
      </c>
    </row>
    <row r="2214" spans="1:18" hidden="1" x14ac:dyDescent="0.25">
      <c r="A2214" s="61" t="s">
        <v>408</v>
      </c>
      <c r="B2214" s="116">
        <v>42789</v>
      </c>
      <c r="C2214" s="159" t="s">
        <v>441</v>
      </c>
      <c r="D2214" s="56">
        <v>2017</v>
      </c>
      <c r="E2214" s="61" t="s">
        <v>341</v>
      </c>
      <c r="F2214" s="56">
        <v>1</v>
      </c>
      <c r="G2214" s="18" t="s">
        <v>140</v>
      </c>
      <c r="H2214" s="61" t="s">
        <v>140</v>
      </c>
      <c r="I2214" s="160">
        <v>0.5490046296296297</v>
      </c>
      <c r="J2214" s="161">
        <v>-7.9244844178249698</v>
      </c>
      <c r="K2214" s="162">
        <v>34.5421732998594</v>
      </c>
      <c r="L2214" s="14" t="s">
        <v>409</v>
      </c>
      <c r="M2214" s="61">
        <v>64</v>
      </c>
      <c r="N2214" s="14" t="s">
        <v>26</v>
      </c>
      <c r="O2214" s="115">
        <v>1</v>
      </c>
      <c r="P2214" s="14" t="s">
        <v>27</v>
      </c>
      <c r="Q2214" s="14" t="s">
        <v>28</v>
      </c>
      <c r="R2214" s="14" t="s">
        <v>35</v>
      </c>
    </row>
    <row r="2215" spans="1:18" hidden="1" x14ac:dyDescent="0.25">
      <c r="A2215" s="61" t="s">
        <v>408</v>
      </c>
      <c r="B2215" s="116">
        <v>42789</v>
      </c>
      <c r="C2215" s="159" t="s">
        <v>441</v>
      </c>
      <c r="D2215" s="56">
        <v>2017</v>
      </c>
      <c r="E2215" s="61" t="s">
        <v>341</v>
      </c>
      <c r="F2215" s="56">
        <v>1</v>
      </c>
      <c r="G2215" s="18" t="s">
        <v>140</v>
      </c>
      <c r="H2215" s="61" t="s">
        <v>140</v>
      </c>
      <c r="I2215" s="160">
        <v>0.55128472222222225</v>
      </c>
      <c r="J2215" s="161">
        <v>-7.9352704240381602</v>
      </c>
      <c r="K2215" s="162">
        <v>34.542081185283202</v>
      </c>
      <c r="L2215" s="14" t="s">
        <v>409</v>
      </c>
      <c r="M2215" s="61">
        <v>65.3</v>
      </c>
      <c r="N2215" s="14" t="s">
        <v>26</v>
      </c>
      <c r="O2215" s="115">
        <v>1</v>
      </c>
      <c r="P2215" s="14" t="s">
        <v>27</v>
      </c>
      <c r="Q2215" s="14" t="s">
        <v>28</v>
      </c>
      <c r="R2215" s="14" t="s">
        <v>29</v>
      </c>
    </row>
    <row r="2216" spans="1:18" hidden="1" x14ac:dyDescent="0.25">
      <c r="A2216" s="61" t="s">
        <v>408</v>
      </c>
      <c r="B2216" s="116">
        <v>42789</v>
      </c>
      <c r="C2216" s="159" t="s">
        <v>441</v>
      </c>
      <c r="D2216" s="56">
        <v>2017</v>
      </c>
      <c r="E2216" s="61" t="s">
        <v>341</v>
      </c>
      <c r="F2216" s="56">
        <v>1</v>
      </c>
      <c r="G2216" s="18" t="s">
        <v>140</v>
      </c>
      <c r="H2216" s="61" t="s">
        <v>140</v>
      </c>
      <c r="I2216" s="160">
        <v>0.55346064814814822</v>
      </c>
      <c r="J2216" s="161">
        <v>-7.9379266724630604</v>
      </c>
      <c r="K2216" s="162">
        <v>34.541406567169801</v>
      </c>
      <c r="L2216" s="14" t="s">
        <v>409</v>
      </c>
      <c r="M2216" s="61">
        <v>65.599999999999994</v>
      </c>
      <c r="N2216" s="14" t="s">
        <v>33</v>
      </c>
      <c r="O2216" s="115">
        <v>1</v>
      </c>
      <c r="P2216" s="14" t="s">
        <v>27</v>
      </c>
      <c r="Q2216" s="14" t="s">
        <v>38</v>
      </c>
    </row>
    <row r="2217" spans="1:18" hidden="1" x14ac:dyDescent="0.25">
      <c r="A2217" s="61" t="s">
        <v>408</v>
      </c>
      <c r="B2217" s="116">
        <v>42789</v>
      </c>
      <c r="C2217" s="159" t="s">
        <v>441</v>
      </c>
      <c r="D2217" s="56">
        <v>2017</v>
      </c>
      <c r="E2217" s="61" t="s">
        <v>341</v>
      </c>
      <c r="F2217" s="56">
        <v>1</v>
      </c>
      <c r="G2217" s="18" t="s">
        <v>140</v>
      </c>
      <c r="H2217" s="61" t="s">
        <v>140</v>
      </c>
      <c r="I2217" s="160">
        <v>0.55491898148148155</v>
      </c>
      <c r="J2217" s="161">
        <v>-7.9387313849176904</v>
      </c>
      <c r="K2217" s="162">
        <v>34.539796442290303</v>
      </c>
      <c r="L2217" s="14" t="s">
        <v>409</v>
      </c>
      <c r="M2217" s="61">
        <v>65.900000000000006</v>
      </c>
      <c r="N2217" s="14" t="s">
        <v>33</v>
      </c>
      <c r="O2217" s="115">
        <v>1</v>
      </c>
      <c r="P2217" s="14" t="s">
        <v>34</v>
      </c>
      <c r="Q2217" s="14" t="s">
        <v>38</v>
      </c>
    </row>
    <row r="2218" spans="1:18" hidden="1" x14ac:dyDescent="0.25">
      <c r="A2218" s="61" t="s">
        <v>408</v>
      </c>
      <c r="B2218" s="116">
        <v>42789</v>
      </c>
      <c r="C2218" s="159" t="s">
        <v>441</v>
      </c>
      <c r="D2218" s="56">
        <v>2017</v>
      </c>
      <c r="E2218" s="61" t="s">
        <v>341</v>
      </c>
      <c r="F2218" s="56">
        <v>1</v>
      </c>
      <c r="G2218" s="18" t="s">
        <v>140</v>
      </c>
      <c r="H2218" s="61" t="s">
        <v>140</v>
      </c>
      <c r="I2218" s="160">
        <v>0.5675</v>
      </c>
      <c r="J2218" s="161">
        <v>-7.9599912396744301</v>
      </c>
      <c r="K2218" s="162">
        <v>34.517789349570798</v>
      </c>
      <c r="L2218" s="14" t="s">
        <v>409</v>
      </c>
      <c r="M2218" s="61">
        <v>69.7</v>
      </c>
      <c r="N2218" s="14" t="s">
        <v>26</v>
      </c>
      <c r="O2218" s="115">
        <v>1</v>
      </c>
      <c r="P2218" s="14" t="s">
        <v>34</v>
      </c>
      <c r="Q2218" s="14" t="s">
        <v>28</v>
      </c>
      <c r="R2218" s="14" t="s">
        <v>35</v>
      </c>
    </row>
    <row r="2219" spans="1:18" hidden="1" x14ac:dyDescent="0.25">
      <c r="A2219" s="61" t="s">
        <v>408</v>
      </c>
      <c r="B2219" s="116">
        <v>42789</v>
      </c>
      <c r="C2219" s="159" t="s">
        <v>441</v>
      </c>
      <c r="D2219" s="56">
        <v>2017</v>
      </c>
      <c r="E2219" s="61" t="s">
        <v>341</v>
      </c>
      <c r="F2219" s="56">
        <v>1</v>
      </c>
      <c r="G2219" s="18" t="s">
        <v>140</v>
      </c>
      <c r="H2219" s="61" t="s">
        <v>140</v>
      </c>
      <c r="I2219" s="160">
        <v>0.58042824074074073</v>
      </c>
      <c r="J2219" s="161">
        <v>-8.0101322690135994</v>
      </c>
      <c r="K2219" s="162">
        <v>34.502377815218402</v>
      </c>
      <c r="L2219" s="14" t="s">
        <v>409</v>
      </c>
      <c r="M2219" s="61">
        <v>75.900000000000006</v>
      </c>
      <c r="N2219" s="14" t="s">
        <v>26</v>
      </c>
      <c r="O2219" s="115">
        <v>1</v>
      </c>
      <c r="P2219" s="14" t="s">
        <v>27</v>
      </c>
      <c r="Q2219" s="14" t="s">
        <v>28</v>
      </c>
      <c r="R2219" s="14" t="s">
        <v>29</v>
      </c>
    </row>
    <row r="2220" spans="1:18" hidden="1" x14ac:dyDescent="0.25">
      <c r="A2220" s="61" t="s">
        <v>408</v>
      </c>
      <c r="B2220" s="116">
        <v>42789</v>
      </c>
      <c r="C2220" s="159" t="s">
        <v>441</v>
      </c>
      <c r="D2220" s="56">
        <v>2017</v>
      </c>
      <c r="E2220" s="61" t="s">
        <v>341</v>
      </c>
      <c r="F2220" s="56">
        <v>1</v>
      </c>
      <c r="G2220" s="18" t="s">
        <v>140</v>
      </c>
      <c r="H2220" s="61" t="s">
        <v>140</v>
      </c>
      <c r="I2220" s="160">
        <v>0.58305555555555555</v>
      </c>
      <c r="J2220" s="161">
        <v>-8.0185317091201291</v>
      </c>
      <c r="K2220" s="162">
        <v>34.500431251246603</v>
      </c>
      <c r="L2220" s="14" t="s">
        <v>409</v>
      </c>
      <c r="M2220" s="61">
        <v>77</v>
      </c>
      <c r="N2220" s="14" t="s">
        <v>33</v>
      </c>
      <c r="O2220" s="115">
        <v>1</v>
      </c>
      <c r="P2220" s="14" t="s">
        <v>34</v>
      </c>
      <c r="Q2220" s="14" t="s">
        <v>28</v>
      </c>
      <c r="R2220" s="14" t="s">
        <v>29</v>
      </c>
    </row>
    <row r="2221" spans="1:18" hidden="1" x14ac:dyDescent="0.25">
      <c r="A2221" s="61" t="s">
        <v>408</v>
      </c>
      <c r="B2221" s="116">
        <v>42789</v>
      </c>
      <c r="C2221" s="159" t="s">
        <v>441</v>
      </c>
      <c r="D2221" s="56">
        <v>2017</v>
      </c>
      <c r="E2221" s="61" t="s">
        <v>341</v>
      </c>
      <c r="F2221" s="56">
        <v>1</v>
      </c>
      <c r="G2221" s="18" t="s">
        <v>140</v>
      </c>
      <c r="H2221" s="61" t="s">
        <v>140</v>
      </c>
      <c r="I2221" s="160">
        <v>0.5838078703703703</v>
      </c>
      <c r="J2221" s="161">
        <v>-8.0192311975874908</v>
      </c>
      <c r="K2221" s="162">
        <v>34.500546439248502</v>
      </c>
      <c r="L2221" s="14" t="s">
        <v>409</v>
      </c>
      <c r="M2221" s="61">
        <v>77.099999999999994</v>
      </c>
      <c r="N2221" s="14" t="s">
        <v>41</v>
      </c>
      <c r="O2221" s="115">
        <v>1</v>
      </c>
      <c r="P2221" s="14" t="s">
        <v>34</v>
      </c>
      <c r="Q2221" s="14" t="s">
        <v>28</v>
      </c>
      <c r="R2221" s="14" t="s">
        <v>29</v>
      </c>
    </row>
    <row r="2222" spans="1:18" hidden="1" x14ac:dyDescent="0.25">
      <c r="A2222" s="61" t="s">
        <v>408</v>
      </c>
      <c r="B2222" s="116">
        <v>42789</v>
      </c>
      <c r="C2222" s="159" t="s">
        <v>441</v>
      </c>
      <c r="D2222" s="56">
        <v>2017</v>
      </c>
      <c r="E2222" s="61" t="s">
        <v>341</v>
      </c>
      <c r="F2222" s="56">
        <v>1</v>
      </c>
      <c r="G2222" s="18" t="s">
        <v>140</v>
      </c>
      <c r="H2222" s="61" t="s">
        <v>140</v>
      </c>
      <c r="I2222" s="160">
        <v>0.58815972222222224</v>
      </c>
      <c r="J2222" s="161">
        <v>-8.03626296735845</v>
      </c>
      <c r="K2222" s="162">
        <v>34.496361526003</v>
      </c>
      <c r="L2222" s="14" t="s">
        <v>409</v>
      </c>
      <c r="M2222" s="61">
        <v>79</v>
      </c>
      <c r="N2222" s="14" t="s">
        <v>33</v>
      </c>
      <c r="O2222" s="115">
        <v>1</v>
      </c>
      <c r="P2222" s="14" t="s">
        <v>34</v>
      </c>
      <c r="Q2222" s="14" t="s">
        <v>28</v>
      </c>
      <c r="R2222" s="14" t="s">
        <v>29</v>
      </c>
    </row>
    <row r="2223" spans="1:18" hidden="1" x14ac:dyDescent="0.25">
      <c r="A2223" s="61" t="s">
        <v>408</v>
      </c>
      <c r="B2223" s="116">
        <v>42789</v>
      </c>
      <c r="C2223" s="159" t="s">
        <v>441</v>
      </c>
      <c r="D2223" s="56">
        <v>2017</v>
      </c>
      <c r="E2223" s="61" t="s">
        <v>341</v>
      </c>
      <c r="F2223" s="56">
        <v>1</v>
      </c>
      <c r="G2223" s="18" t="s">
        <v>140</v>
      </c>
      <c r="H2223" s="61" t="s">
        <v>140</v>
      </c>
      <c r="I2223" s="160">
        <v>0.6012615740740741</v>
      </c>
      <c r="J2223" s="161">
        <v>-8.0631559125539898</v>
      </c>
      <c r="K2223" s="162">
        <v>34.4367680294745</v>
      </c>
      <c r="L2223" s="14" t="s">
        <v>409</v>
      </c>
      <c r="M2223" s="61">
        <v>86.8</v>
      </c>
      <c r="N2223" s="14" t="s">
        <v>33</v>
      </c>
      <c r="O2223" s="115">
        <v>1</v>
      </c>
      <c r="P2223" s="14" t="s">
        <v>27</v>
      </c>
      <c r="Q2223" s="14" t="s">
        <v>28</v>
      </c>
      <c r="R2223" s="14" t="s">
        <v>29</v>
      </c>
    </row>
    <row r="2224" spans="1:18" hidden="1" x14ac:dyDescent="0.25">
      <c r="A2224" s="61" t="s">
        <v>418</v>
      </c>
      <c r="B2224" s="116">
        <v>42790</v>
      </c>
      <c r="C2224" s="159" t="s">
        <v>441</v>
      </c>
      <c r="D2224" s="56">
        <v>2017</v>
      </c>
      <c r="E2224" s="61" t="s">
        <v>341</v>
      </c>
      <c r="F2224" s="56">
        <v>1</v>
      </c>
      <c r="G2224" s="57" t="s">
        <v>673</v>
      </c>
      <c r="H2224" s="61" t="s">
        <v>174</v>
      </c>
      <c r="I2224" s="160">
        <v>0.40659722222222222</v>
      </c>
      <c r="J2224" s="161">
        <v>-7.6190578134536597</v>
      </c>
      <c r="K2224" s="162">
        <v>34.917147010547502</v>
      </c>
      <c r="L2224" s="14" t="s">
        <v>209</v>
      </c>
      <c r="M2224" s="61">
        <v>8.1</v>
      </c>
      <c r="N2224" s="14" t="s">
        <v>26</v>
      </c>
      <c r="O2224" s="115">
        <v>1</v>
      </c>
      <c r="P2224" s="14" t="s">
        <v>27</v>
      </c>
      <c r="Q2224" s="14" t="s">
        <v>28</v>
      </c>
      <c r="R2224" s="14" t="s">
        <v>35</v>
      </c>
    </row>
    <row r="2225" spans="1:18" hidden="1" x14ac:dyDescent="0.25">
      <c r="A2225" s="61" t="s">
        <v>420</v>
      </c>
      <c r="B2225" s="158">
        <v>42791</v>
      </c>
      <c r="C2225" s="159" t="s">
        <v>441</v>
      </c>
      <c r="D2225" s="56">
        <v>2017</v>
      </c>
      <c r="E2225" s="61" t="s">
        <v>341</v>
      </c>
      <c r="F2225" s="56">
        <v>1</v>
      </c>
      <c r="G2225" s="57" t="s">
        <v>673</v>
      </c>
      <c r="H2225" s="61" t="s">
        <v>82</v>
      </c>
      <c r="I2225" s="160">
        <v>0.43315972222222227</v>
      </c>
      <c r="J2225" s="161">
        <v>-7.5972562278900799</v>
      </c>
      <c r="K2225" s="162">
        <v>34.836947293051701</v>
      </c>
      <c r="L2225" s="14" t="s">
        <v>421</v>
      </c>
      <c r="M2225" s="61">
        <v>12</v>
      </c>
      <c r="N2225" s="14" t="s">
        <v>26</v>
      </c>
      <c r="O2225" s="115">
        <v>1</v>
      </c>
      <c r="P2225" s="14" t="s">
        <v>34</v>
      </c>
      <c r="Q2225" s="14" t="s">
        <v>38</v>
      </c>
    </row>
    <row r="2226" spans="1:18" hidden="1" x14ac:dyDescent="0.25">
      <c r="A2226" s="61" t="s">
        <v>420</v>
      </c>
      <c r="B2226" s="158">
        <v>42791</v>
      </c>
      <c r="C2226" s="159" t="s">
        <v>441</v>
      </c>
      <c r="D2226" s="56">
        <v>2017</v>
      </c>
      <c r="E2226" s="61" t="s">
        <v>341</v>
      </c>
      <c r="F2226" s="56">
        <v>1</v>
      </c>
      <c r="G2226" s="57" t="s">
        <v>673</v>
      </c>
      <c r="H2226" s="61" t="s">
        <v>82</v>
      </c>
      <c r="I2226" s="160">
        <v>0.43692129629629628</v>
      </c>
      <c r="J2226" s="161">
        <v>-7.6004018124956501</v>
      </c>
      <c r="K2226" s="162">
        <v>34.827240330198002</v>
      </c>
      <c r="L2226" s="14" t="s">
        <v>421</v>
      </c>
      <c r="M2226" s="61">
        <v>13.3</v>
      </c>
      <c r="N2226" s="14" t="s">
        <v>33</v>
      </c>
      <c r="O2226" s="115">
        <v>1</v>
      </c>
      <c r="P2226" s="14" t="s">
        <v>34</v>
      </c>
      <c r="Q2226" s="14" t="s">
        <v>38</v>
      </c>
    </row>
    <row r="2227" spans="1:18" hidden="1" x14ac:dyDescent="0.25">
      <c r="A2227" s="61" t="s">
        <v>420</v>
      </c>
      <c r="B2227" s="158">
        <v>42791</v>
      </c>
      <c r="C2227" s="159" t="s">
        <v>441</v>
      </c>
      <c r="D2227" s="56">
        <v>2017</v>
      </c>
      <c r="E2227" s="61" t="s">
        <v>341</v>
      </c>
      <c r="F2227" s="56">
        <v>1</v>
      </c>
      <c r="G2227" s="57" t="s">
        <v>673</v>
      </c>
      <c r="H2227" s="61" t="s">
        <v>82</v>
      </c>
      <c r="I2227" s="160">
        <v>0.4618518518518519</v>
      </c>
      <c r="J2227" s="161">
        <v>-7.62934687311472</v>
      </c>
      <c r="K2227" s="162">
        <v>34.729646221576502</v>
      </c>
      <c r="L2227" s="14" t="s">
        <v>421</v>
      </c>
      <c r="M2227" s="61">
        <v>26.1</v>
      </c>
      <c r="N2227" s="14" t="s">
        <v>26</v>
      </c>
      <c r="O2227" s="115">
        <v>1</v>
      </c>
      <c r="P2227" s="14" t="s">
        <v>27</v>
      </c>
      <c r="Q2227" s="14" t="s">
        <v>28</v>
      </c>
      <c r="R2227" s="14" t="s">
        <v>35</v>
      </c>
    </row>
    <row r="2228" spans="1:18" hidden="1" x14ac:dyDescent="0.25">
      <c r="A2228" s="61" t="s">
        <v>420</v>
      </c>
      <c r="B2228" s="158">
        <v>42791</v>
      </c>
      <c r="C2228" s="159" t="s">
        <v>441</v>
      </c>
      <c r="D2228" s="56">
        <v>2017</v>
      </c>
      <c r="E2228" s="61" t="s">
        <v>341</v>
      </c>
      <c r="F2228" s="56">
        <v>1</v>
      </c>
      <c r="G2228" s="57" t="s">
        <v>673</v>
      </c>
      <c r="H2228" s="61" t="s">
        <v>82</v>
      </c>
      <c r="I2228" s="160">
        <v>0.46787037037037038</v>
      </c>
      <c r="J2228" s="161">
        <v>-7.6446029740289498</v>
      </c>
      <c r="K2228" s="162">
        <v>34.707006625672697</v>
      </c>
      <c r="L2228" s="14" t="s">
        <v>421</v>
      </c>
      <c r="M2228" s="61">
        <v>29.2</v>
      </c>
      <c r="N2228" s="14" t="s">
        <v>26</v>
      </c>
      <c r="O2228" s="115">
        <v>1</v>
      </c>
      <c r="P2228" s="14" t="s">
        <v>34</v>
      </c>
      <c r="Q2228" s="14" t="s">
        <v>28</v>
      </c>
      <c r="R2228" s="14" t="s">
        <v>35</v>
      </c>
    </row>
    <row r="2229" spans="1:18" hidden="1" x14ac:dyDescent="0.25">
      <c r="A2229" s="61" t="s">
        <v>420</v>
      </c>
      <c r="B2229" s="158">
        <v>42791</v>
      </c>
      <c r="C2229" s="159" t="s">
        <v>441</v>
      </c>
      <c r="D2229" s="56">
        <v>2017</v>
      </c>
      <c r="E2229" s="61" t="s">
        <v>341</v>
      </c>
      <c r="F2229" s="56">
        <v>1</v>
      </c>
      <c r="G2229" s="57" t="s">
        <v>673</v>
      </c>
      <c r="H2229" s="61" t="s">
        <v>82</v>
      </c>
      <c r="I2229" s="160">
        <v>0.47354166666666669</v>
      </c>
      <c r="J2229" s="161">
        <v>-7.6565620781822599</v>
      </c>
      <c r="K2229" s="162">
        <v>34.679348291569397</v>
      </c>
      <c r="L2229" s="14" t="s">
        <v>421</v>
      </c>
      <c r="M2229" s="61">
        <v>32.5</v>
      </c>
      <c r="N2229" s="14" t="s">
        <v>26</v>
      </c>
      <c r="O2229" s="115">
        <v>1</v>
      </c>
      <c r="P2229" s="14" t="s">
        <v>31</v>
      </c>
      <c r="Q2229" s="14" t="s">
        <v>28</v>
      </c>
      <c r="R2229" s="14" t="s">
        <v>29</v>
      </c>
    </row>
    <row r="2230" spans="1:18" hidden="1" x14ac:dyDescent="0.25">
      <c r="A2230" s="61" t="s">
        <v>420</v>
      </c>
      <c r="B2230" s="158">
        <v>42791</v>
      </c>
      <c r="C2230" s="159" t="s">
        <v>441</v>
      </c>
      <c r="D2230" s="56">
        <v>2017</v>
      </c>
      <c r="E2230" s="61" t="s">
        <v>341</v>
      </c>
      <c r="F2230" s="56">
        <v>1</v>
      </c>
      <c r="G2230" s="57" t="s">
        <v>673</v>
      </c>
      <c r="H2230" s="61" t="s">
        <v>82</v>
      </c>
      <c r="I2230" s="160">
        <v>0.4956712962962963</v>
      </c>
      <c r="J2230" s="161">
        <v>-7.69645977603503</v>
      </c>
      <c r="K2230" s="162">
        <v>34.682670789237697</v>
      </c>
      <c r="L2230" s="14" t="s">
        <v>421</v>
      </c>
      <c r="M2230" s="61">
        <v>44.8</v>
      </c>
      <c r="N2230" s="14" t="s">
        <v>26</v>
      </c>
      <c r="O2230" s="115">
        <v>1</v>
      </c>
      <c r="P2230" s="14" t="s">
        <v>31</v>
      </c>
      <c r="Q2230" s="14" t="s">
        <v>28</v>
      </c>
      <c r="R2230" s="14" t="s">
        <v>29</v>
      </c>
    </row>
    <row r="2231" spans="1:18" hidden="1" x14ac:dyDescent="0.25">
      <c r="A2231" s="57">
        <v>43011</v>
      </c>
      <c r="B2231" s="158">
        <v>42804</v>
      </c>
      <c r="C2231" s="159" t="s">
        <v>441</v>
      </c>
      <c r="D2231" s="56">
        <v>2017</v>
      </c>
      <c r="E2231" s="61" t="s">
        <v>341</v>
      </c>
      <c r="F2231" s="56">
        <v>2</v>
      </c>
      <c r="G2231" s="61" t="s">
        <v>134</v>
      </c>
      <c r="H2231" s="57" t="s">
        <v>134</v>
      </c>
      <c r="I2231" s="160">
        <v>0.43450231481481483</v>
      </c>
      <c r="J2231" s="161">
        <v>-7.65502638741662</v>
      </c>
      <c r="K2231" s="162">
        <v>34.945825472099699</v>
      </c>
      <c r="L2231" s="14" t="s">
        <v>424</v>
      </c>
      <c r="M2231" s="61">
        <v>4.0999999999999996</v>
      </c>
      <c r="N2231" s="14" t="s">
        <v>26</v>
      </c>
      <c r="O2231" s="115">
        <v>1</v>
      </c>
      <c r="P2231" s="14" t="s">
        <v>31</v>
      </c>
      <c r="Q2231" s="14" t="s">
        <v>28</v>
      </c>
      <c r="R2231" s="14" t="s">
        <v>29</v>
      </c>
    </row>
    <row r="2232" spans="1:18" hidden="1" x14ac:dyDescent="0.25">
      <c r="A2232" s="57">
        <v>43011</v>
      </c>
      <c r="B2232" s="158">
        <v>42804</v>
      </c>
      <c r="C2232" s="159" t="s">
        <v>441</v>
      </c>
      <c r="D2232" s="56">
        <v>2017</v>
      </c>
      <c r="E2232" s="61" t="s">
        <v>341</v>
      </c>
      <c r="F2232" s="56">
        <v>2</v>
      </c>
      <c r="G2232" s="61" t="s">
        <v>134</v>
      </c>
      <c r="H2232" s="57" t="s">
        <v>134</v>
      </c>
      <c r="I2232" s="160">
        <v>0.43888888888888888</v>
      </c>
      <c r="J2232" s="161">
        <v>-7.6602429517769499</v>
      </c>
      <c r="K2232" s="162">
        <v>34.9517292715515</v>
      </c>
      <c r="L2232" s="14" t="s">
        <v>424</v>
      </c>
      <c r="M2232" s="61">
        <v>5.0999999999999996</v>
      </c>
      <c r="N2232" s="14" t="s">
        <v>37</v>
      </c>
      <c r="O2232" s="115">
        <v>1</v>
      </c>
      <c r="P2232" s="14" t="s">
        <v>27</v>
      </c>
      <c r="Q2232" s="14" t="s">
        <v>28</v>
      </c>
      <c r="R2232" s="14" t="s">
        <v>29</v>
      </c>
    </row>
    <row r="2233" spans="1:18" hidden="1" x14ac:dyDescent="0.25">
      <c r="A2233" s="57">
        <v>43011</v>
      </c>
      <c r="B2233" s="158">
        <v>42804</v>
      </c>
      <c r="C2233" s="159" t="s">
        <v>441</v>
      </c>
      <c r="D2233" s="56">
        <v>2017</v>
      </c>
      <c r="E2233" s="61" t="s">
        <v>341</v>
      </c>
      <c r="F2233" s="56">
        <v>2</v>
      </c>
      <c r="G2233" s="61" t="s">
        <v>134</v>
      </c>
      <c r="H2233" s="57" t="s">
        <v>134</v>
      </c>
      <c r="I2233" s="160">
        <v>0.4425694444444444</v>
      </c>
      <c r="J2233" s="161">
        <v>-7.6624096324928503</v>
      </c>
      <c r="K2233" s="162">
        <v>34.9593670965169</v>
      </c>
      <c r="L2233" s="14" t="s">
        <v>424</v>
      </c>
      <c r="M2233" s="61">
        <v>6.2</v>
      </c>
      <c r="N2233" s="14" t="s">
        <v>41</v>
      </c>
      <c r="O2233" s="115">
        <v>1</v>
      </c>
      <c r="P2233" s="14" t="s">
        <v>34</v>
      </c>
      <c r="Q2233" s="14" t="s">
        <v>28</v>
      </c>
      <c r="R2233" s="14" t="s">
        <v>35</v>
      </c>
    </row>
    <row r="2234" spans="1:18" hidden="1" x14ac:dyDescent="0.25">
      <c r="A2234" s="57">
        <v>43011</v>
      </c>
      <c r="B2234" s="158">
        <v>42804</v>
      </c>
      <c r="C2234" s="159" t="s">
        <v>441</v>
      </c>
      <c r="D2234" s="56">
        <v>2017</v>
      </c>
      <c r="E2234" s="61" t="s">
        <v>341</v>
      </c>
      <c r="F2234" s="56">
        <v>2</v>
      </c>
      <c r="G2234" s="61" t="s">
        <v>134</v>
      </c>
      <c r="H2234" s="57" t="s">
        <v>134</v>
      </c>
      <c r="I2234" s="160">
        <v>0.44598379629629631</v>
      </c>
      <c r="J2234" s="161">
        <v>-7.6622344291613196</v>
      </c>
      <c r="K2234" s="162">
        <v>34.966916061783301</v>
      </c>
      <c r="L2234" s="14" t="s">
        <v>424</v>
      </c>
      <c r="M2234" s="61">
        <v>7.1</v>
      </c>
      <c r="N2234" s="14" t="s">
        <v>26</v>
      </c>
      <c r="O2234" s="115">
        <v>1</v>
      </c>
      <c r="P2234" s="14" t="s">
        <v>27</v>
      </c>
      <c r="Q2234" s="14" t="s">
        <v>28</v>
      </c>
      <c r="R2234" s="14" t="s">
        <v>35</v>
      </c>
    </row>
    <row r="2235" spans="1:18" hidden="1" x14ac:dyDescent="0.25">
      <c r="A2235" s="57">
        <v>43011</v>
      </c>
      <c r="B2235" s="158">
        <v>42804</v>
      </c>
      <c r="C2235" s="159" t="s">
        <v>441</v>
      </c>
      <c r="D2235" s="56">
        <v>2017</v>
      </c>
      <c r="E2235" s="61" t="s">
        <v>341</v>
      </c>
      <c r="F2235" s="56">
        <v>2</v>
      </c>
      <c r="G2235" s="61" t="s">
        <v>134</v>
      </c>
      <c r="H2235" s="57" t="s">
        <v>134</v>
      </c>
      <c r="I2235" s="160">
        <v>0.44791666666666669</v>
      </c>
      <c r="J2235" s="161">
        <v>-7.66005433508544</v>
      </c>
      <c r="K2235" s="162">
        <v>34.971139331156003</v>
      </c>
      <c r="L2235" s="14" t="s">
        <v>424</v>
      </c>
      <c r="M2235" s="61">
        <v>7.7</v>
      </c>
      <c r="N2235" s="14" t="s">
        <v>26</v>
      </c>
      <c r="O2235" s="115">
        <v>1</v>
      </c>
      <c r="P2235" s="14" t="s">
        <v>34</v>
      </c>
      <c r="Q2235" s="14" t="s">
        <v>28</v>
      </c>
      <c r="R2235" s="14" t="s">
        <v>35</v>
      </c>
    </row>
    <row r="2236" spans="1:18" hidden="1" x14ac:dyDescent="0.25">
      <c r="A2236" s="57">
        <v>43011</v>
      </c>
      <c r="B2236" s="158">
        <v>42804</v>
      </c>
      <c r="C2236" s="159" t="s">
        <v>441</v>
      </c>
      <c r="D2236" s="56">
        <v>2017</v>
      </c>
      <c r="E2236" s="61" t="s">
        <v>341</v>
      </c>
      <c r="F2236" s="56">
        <v>2</v>
      </c>
      <c r="G2236" s="61" t="s">
        <v>134</v>
      </c>
      <c r="H2236" s="57" t="s">
        <v>134</v>
      </c>
      <c r="I2236" s="160">
        <v>0.46629629629629626</v>
      </c>
      <c r="J2236" s="161">
        <v>-7.6283621009163696</v>
      </c>
      <c r="K2236" s="162">
        <v>34.992195548924698</v>
      </c>
      <c r="L2236" s="14" t="s">
        <v>424</v>
      </c>
      <c r="M2236" s="61">
        <v>13.8</v>
      </c>
      <c r="N2236" s="14" t="s">
        <v>37</v>
      </c>
      <c r="O2236" s="115">
        <v>1</v>
      </c>
      <c r="P2236" s="14" t="s">
        <v>34</v>
      </c>
      <c r="Q2236" s="14" t="s">
        <v>28</v>
      </c>
      <c r="R2236" s="14" t="s">
        <v>48</v>
      </c>
    </row>
    <row r="2237" spans="1:18" hidden="1" x14ac:dyDescent="0.25">
      <c r="A2237" s="57">
        <v>43011</v>
      </c>
      <c r="B2237" s="158">
        <v>42804</v>
      </c>
      <c r="C2237" s="159" t="s">
        <v>441</v>
      </c>
      <c r="D2237" s="56">
        <v>2017</v>
      </c>
      <c r="E2237" s="61" t="s">
        <v>341</v>
      </c>
      <c r="F2237" s="56">
        <v>2</v>
      </c>
      <c r="G2237" s="61" t="s">
        <v>134</v>
      </c>
      <c r="H2237" s="57" t="s">
        <v>134</v>
      </c>
      <c r="I2237" s="160">
        <v>0.47513888888888883</v>
      </c>
      <c r="J2237" s="161">
        <v>-7.6050618308844697</v>
      </c>
      <c r="K2237" s="162">
        <v>35.002455963628798</v>
      </c>
      <c r="L2237" s="14" t="s">
        <v>424</v>
      </c>
      <c r="M2237" s="61">
        <v>17.5</v>
      </c>
      <c r="N2237" s="14" t="s">
        <v>33</v>
      </c>
      <c r="O2237" s="115">
        <v>1</v>
      </c>
      <c r="P2237" s="14" t="s">
        <v>27</v>
      </c>
      <c r="Q2237" s="14" t="s">
        <v>28</v>
      </c>
      <c r="R2237" s="14" t="s">
        <v>35</v>
      </c>
    </row>
    <row r="2238" spans="1:18" hidden="1" x14ac:dyDescent="0.25">
      <c r="A2238" s="57">
        <v>43011</v>
      </c>
      <c r="B2238" s="158">
        <v>42804</v>
      </c>
      <c r="C2238" s="159" t="s">
        <v>441</v>
      </c>
      <c r="D2238" s="56">
        <v>2017</v>
      </c>
      <c r="E2238" s="61" t="s">
        <v>341</v>
      </c>
      <c r="F2238" s="56">
        <v>2</v>
      </c>
      <c r="G2238" s="61" t="s">
        <v>134</v>
      </c>
      <c r="H2238" s="57" t="s">
        <v>134</v>
      </c>
      <c r="I2238" s="160">
        <v>0.51340277777777776</v>
      </c>
      <c r="J2238" s="161">
        <v>-7.6057360753224001</v>
      </c>
      <c r="K2238" s="162">
        <v>34.938350394870398</v>
      </c>
      <c r="L2238" s="14" t="s">
        <v>424</v>
      </c>
      <c r="M2238" s="61">
        <v>36.1</v>
      </c>
      <c r="N2238" s="14" t="s">
        <v>30</v>
      </c>
      <c r="O2238" s="115">
        <v>1</v>
      </c>
      <c r="P2238" s="14" t="s">
        <v>34</v>
      </c>
      <c r="Q2238" s="14" t="s">
        <v>28</v>
      </c>
      <c r="R2238" s="14" t="s">
        <v>29</v>
      </c>
    </row>
    <row r="2239" spans="1:18" hidden="1" x14ac:dyDescent="0.25">
      <c r="A2239" s="57">
        <v>43011</v>
      </c>
      <c r="B2239" s="158">
        <v>42804</v>
      </c>
      <c r="C2239" s="159" t="s">
        <v>441</v>
      </c>
      <c r="D2239" s="56">
        <v>2017</v>
      </c>
      <c r="E2239" s="61" t="s">
        <v>341</v>
      </c>
      <c r="F2239" s="56">
        <v>2</v>
      </c>
      <c r="G2239" s="61" t="s">
        <v>134</v>
      </c>
      <c r="H2239" s="57" t="s">
        <v>134</v>
      </c>
      <c r="I2239" s="160">
        <v>0.52687499999999998</v>
      </c>
      <c r="J2239" s="161">
        <v>-7.5707813715562002</v>
      </c>
      <c r="K2239" s="162">
        <v>34.979463960500702</v>
      </c>
      <c r="L2239" s="14" t="s">
        <v>424</v>
      </c>
      <c r="M2239" s="61">
        <v>44.4</v>
      </c>
      <c r="N2239" s="14" t="s">
        <v>26</v>
      </c>
      <c r="O2239" s="115">
        <v>1</v>
      </c>
      <c r="P2239" s="14" t="s">
        <v>31</v>
      </c>
      <c r="Q2239" s="14" t="s">
        <v>28</v>
      </c>
      <c r="R2239" s="14" t="s">
        <v>35</v>
      </c>
    </row>
    <row r="2240" spans="1:18" hidden="1" x14ac:dyDescent="0.25">
      <c r="A2240" s="57">
        <v>43011</v>
      </c>
      <c r="B2240" s="158">
        <v>42804</v>
      </c>
      <c r="C2240" s="159" t="s">
        <v>441</v>
      </c>
      <c r="D2240" s="56">
        <v>2017</v>
      </c>
      <c r="E2240" s="61" t="s">
        <v>341</v>
      </c>
      <c r="F2240" s="56">
        <v>2</v>
      </c>
      <c r="G2240" s="61" t="s">
        <v>134</v>
      </c>
      <c r="H2240" s="57" t="s">
        <v>134</v>
      </c>
      <c r="I2240" s="160">
        <v>0.52645833333333336</v>
      </c>
      <c r="J2240" s="161">
        <v>-7.5708080251759604</v>
      </c>
      <c r="K2240" s="162">
        <v>34.979547565469503</v>
      </c>
      <c r="L2240" s="14" t="s">
        <v>424</v>
      </c>
      <c r="M2240" s="61">
        <v>44.4</v>
      </c>
      <c r="N2240" s="14" t="s">
        <v>33</v>
      </c>
      <c r="O2240" s="115">
        <v>1</v>
      </c>
      <c r="P2240" s="14" t="s">
        <v>31</v>
      </c>
      <c r="Q2240" s="14" t="s">
        <v>28</v>
      </c>
      <c r="R2240" s="14" t="s">
        <v>35</v>
      </c>
    </row>
    <row r="2241" spans="1:18" hidden="1" x14ac:dyDescent="0.25">
      <c r="A2241" s="57">
        <v>43011</v>
      </c>
      <c r="B2241" s="158">
        <v>42804</v>
      </c>
      <c r="C2241" s="159" t="s">
        <v>441</v>
      </c>
      <c r="D2241" s="56">
        <v>2017</v>
      </c>
      <c r="E2241" s="61" t="s">
        <v>341</v>
      </c>
      <c r="F2241" s="56">
        <v>2</v>
      </c>
      <c r="G2241" s="61" t="s">
        <v>134</v>
      </c>
      <c r="H2241" s="57" t="s">
        <v>134</v>
      </c>
      <c r="I2241" s="160">
        <v>0.52979166666666666</v>
      </c>
      <c r="J2241" s="161">
        <v>-7.5632039020187802</v>
      </c>
      <c r="K2241" s="162">
        <v>34.991865742732301</v>
      </c>
      <c r="L2241" s="14" t="s">
        <v>424</v>
      </c>
      <c r="M2241" s="61">
        <v>46.1</v>
      </c>
      <c r="N2241" s="14" t="s">
        <v>37</v>
      </c>
      <c r="O2241" s="115">
        <v>1</v>
      </c>
      <c r="P2241" s="14" t="s">
        <v>34</v>
      </c>
      <c r="Q2241" s="14" t="s">
        <v>28</v>
      </c>
      <c r="R2241" s="14" t="s">
        <v>48</v>
      </c>
    </row>
    <row r="2242" spans="1:18" hidden="1" x14ac:dyDescent="0.25">
      <c r="A2242" s="57">
        <v>43011</v>
      </c>
      <c r="B2242" s="158">
        <v>42804</v>
      </c>
      <c r="C2242" s="159" t="s">
        <v>441</v>
      </c>
      <c r="D2242" s="56">
        <v>2017</v>
      </c>
      <c r="E2242" s="61" t="s">
        <v>341</v>
      </c>
      <c r="F2242" s="56">
        <v>2</v>
      </c>
      <c r="G2242" s="61" t="s">
        <v>134</v>
      </c>
      <c r="H2242" s="57" t="s">
        <v>134</v>
      </c>
      <c r="I2242" s="160">
        <v>0.53189814814814818</v>
      </c>
      <c r="J2242" s="161">
        <v>-7.5565906732897696</v>
      </c>
      <c r="K2242" s="162">
        <v>34.999905670273698</v>
      </c>
      <c r="L2242" s="14" t="s">
        <v>424</v>
      </c>
      <c r="M2242" s="61">
        <v>47.4</v>
      </c>
      <c r="N2242" s="14" t="s">
        <v>26</v>
      </c>
      <c r="O2242" s="115">
        <v>1</v>
      </c>
      <c r="P2242" s="14" t="s">
        <v>34</v>
      </c>
      <c r="Q2242" s="14" t="s">
        <v>28</v>
      </c>
      <c r="R2242" s="14" t="s">
        <v>48</v>
      </c>
    </row>
    <row r="2243" spans="1:18" hidden="1" x14ac:dyDescent="0.25">
      <c r="A2243" s="57">
        <v>43011</v>
      </c>
      <c r="B2243" s="158">
        <v>42804</v>
      </c>
      <c r="C2243" s="159" t="s">
        <v>441</v>
      </c>
      <c r="D2243" s="56">
        <v>2017</v>
      </c>
      <c r="E2243" s="61" t="s">
        <v>341</v>
      </c>
      <c r="F2243" s="56">
        <v>2</v>
      </c>
      <c r="G2243" s="61" t="s">
        <v>134</v>
      </c>
      <c r="H2243" s="57" t="s">
        <v>134</v>
      </c>
      <c r="I2243" s="160">
        <v>0.5348032407407407</v>
      </c>
      <c r="J2243" s="161">
        <v>-7.5584113076066304</v>
      </c>
      <c r="K2243" s="162">
        <v>35.0078773530863</v>
      </c>
      <c r="L2243" s="14" t="s">
        <v>424</v>
      </c>
      <c r="M2243" s="61">
        <v>48.4</v>
      </c>
      <c r="N2243" s="14" t="s">
        <v>33</v>
      </c>
      <c r="O2243" s="115">
        <v>1</v>
      </c>
      <c r="P2243" s="14" t="s">
        <v>34</v>
      </c>
      <c r="Q2243" s="14" t="s">
        <v>28</v>
      </c>
      <c r="R2243" s="14" t="s">
        <v>29</v>
      </c>
    </row>
    <row r="2244" spans="1:18" hidden="1" x14ac:dyDescent="0.25">
      <c r="A2244" s="57">
        <v>43011</v>
      </c>
      <c r="B2244" s="158">
        <v>42804</v>
      </c>
      <c r="C2244" s="159" t="s">
        <v>441</v>
      </c>
      <c r="D2244" s="56">
        <v>2017</v>
      </c>
      <c r="E2244" s="61" t="s">
        <v>341</v>
      </c>
      <c r="F2244" s="56">
        <v>2</v>
      </c>
      <c r="G2244" s="61" t="s">
        <v>134</v>
      </c>
      <c r="H2244" s="57" t="s">
        <v>134</v>
      </c>
      <c r="I2244" s="160">
        <v>0.53773148148148142</v>
      </c>
      <c r="J2244" s="161">
        <v>-7.5603292179904598</v>
      </c>
      <c r="K2244" s="162">
        <v>35.009643526837699</v>
      </c>
      <c r="L2244" s="14" t="s">
        <v>424</v>
      </c>
      <c r="M2244" s="61">
        <v>48.9</v>
      </c>
      <c r="N2244" s="14" t="s">
        <v>41</v>
      </c>
      <c r="O2244" s="115">
        <v>1</v>
      </c>
      <c r="P2244" s="14" t="s">
        <v>34</v>
      </c>
      <c r="Q2244" s="14" t="s">
        <v>28</v>
      </c>
      <c r="R2244" s="14" t="s">
        <v>50</v>
      </c>
    </row>
    <row r="2245" spans="1:18" hidden="1" x14ac:dyDescent="0.25">
      <c r="A2245" s="57">
        <v>43011</v>
      </c>
      <c r="B2245" s="158">
        <v>42804</v>
      </c>
      <c r="C2245" s="159" t="s">
        <v>441</v>
      </c>
      <c r="D2245" s="56">
        <v>2017</v>
      </c>
      <c r="E2245" s="61" t="s">
        <v>341</v>
      </c>
      <c r="F2245" s="56">
        <v>2</v>
      </c>
      <c r="G2245" s="61" t="s">
        <v>134</v>
      </c>
      <c r="H2245" s="57" t="s">
        <v>134</v>
      </c>
      <c r="I2245" s="160">
        <v>0.53989583333333335</v>
      </c>
      <c r="J2245" s="161">
        <v>-7.5617578507519898</v>
      </c>
      <c r="K2245" s="162">
        <v>35.0152301401423</v>
      </c>
      <c r="L2245" s="14" t="s">
        <v>424</v>
      </c>
      <c r="M2245" s="61">
        <v>49.4</v>
      </c>
      <c r="N2245" s="14" t="s">
        <v>33</v>
      </c>
      <c r="O2245" s="115">
        <v>1</v>
      </c>
      <c r="P2245" s="14" t="s">
        <v>34</v>
      </c>
      <c r="Q2245" s="14" t="s">
        <v>28</v>
      </c>
      <c r="R2245" s="14" t="s">
        <v>50</v>
      </c>
    </row>
    <row r="2246" spans="1:18" hidden="1" x14ac:dyDescent="0.25">
      <c r="A2246" s="57">
        <v>43011</v>
      </c>
      <c r="B2246" s="158">
        <v>42804</v>
      </c>
      <c r="C2246" s="159" t="s">
        <v>441</v>
      </c>
      <c r="D2246" s="56">
        <v>2017</v>
      </c>
      <c r="E2246" s="61" t="s">
        <v>341</v>
      </c>
      <c r="F2246" s="56">
        <v>2</v>
      </c>
      <c r="G2246" s="61" t="s">
        <v>134</v>
      </c>
      <c r="H2246" s="57" t="s">
        <v>134</v>
      </c>
      <c r="I2246" s="160">
        <v>0.55238425925925927</v>
      </c>
      <c r="J2246" s="161">
        <v>-7.5339785143003901</v>
      </c>
      <c r="K2246" s="162">
        <v>35.057700471648801</v>
      </c>
      <c r="L2246" s="14" t="s">
        <v>424</v>
      </c>
      <c r="M2246" s="61">
        <v>56.3</v>
      </c>
      <c r="N2246" s="14" t="s">
        <v>37</v>
      </c>
      <c r="O2246" s="115">
        <v>1</v>
      </c>
      <c r="P2246" s="14" t="s">
        <v>27</v>
      </c>
      <c r="Q2246" s="14" t="s">
        <v>28</v>
      </c>
      <c r="R2246" s="14" t="s">
        <v>48</v>
      </c>
    </row>
    <row r="2247" spans="1:18" hidden="1" x14ac:dyDescent="0.25">
      <c r="A2247" s="57">
        <v>43011</v>
      </c>
      <c r="B2247" s="158">
        <v>42804</v>
      </c>
      <c r="C2247" s="159" t="s">
        <v>441</v>
      </c>
      <c r="D2247" s="56">
        <v>2017</v>
      </c>
      <c r="E2247" s="61" t="s">
        <v>341</v>
      </c>
      <c r="F2247" s="56">
        <v>2</v>
      </c>
      <c r="G2247" s="61" t="s">
        <v>134</v>
      </c>
      <c r="H2247" s="57" t="s">
        <v>134</v>
      </c>
      <c r="I2247" s="160">
        <v>0.55511574074074077</v>
      </c>
      <c r="J2247" s="161">
        <v>-7.5311625174439598</v>
      </c>
      <c r="K2247" s="162">
        <v>35.066646954850398</v>
      </c>
      <c r="L2247" s="14" t="s">
        <v>424</v>
      </c>
      <c r="M2247" s="61">
        <v>57.7</v>
      </c>
      <c r="N2247" s="14" t="s">
        <v>26</v>
      </c>
      <c r="O2247" s="115">
        <v>1</v>
      </c>
      <c r="P2247" s="14" t="s">
        <v>27</v>
      </c>
      <c r="Q2247" s="14" t="s">
        <v>28</v>
      </c>
      <c r="R2247" s="14" t="s">
        <v>48</v>
      </c>
    </row>
    <row r="2248" spans="1:18" hidden="1" x14ac:dyDescent="0.25">
      <c r="A2248" s="57">
        <v>43011</v>
      </c>
      <c r="B2248" s="158">
        <v>42804</v>
      </c>
      <c r="C2248" s="159" t="s">
        <v>441</v>
      </c>
      <c r="D2248" s="56">
        <v>2017</v>
      </c>
      <c r="E2248" s="61" t="s">
        <v>341</v>
      </c>
      <c r="F2248" s="56">
        <v>2</v>
      </c>
      <c r="G2248" s="61" t="s">
        <v>134</v>
      </c>
      <c r="H2248" s="57" t="s">
        <v>134</v>
      </c>
      <c r="I2248" s="160">
        <v>0.56377314814814816</v>
      </c>
      <c r="J2248" s="161">
        <v>-7.5286146140277497</v>
      </c>
      <c r="K2248" s="162">
        <v>35.089811531584701</v>
      </c>
      <c r="L2248" s="14" t="s">
        <v>424</v>
      </c>
      <c r="M2248" s="61">
        <v>60.4</v>
      </c>
      <c r="N2248" s="14" t="s">
        <v>33</v>
      </c>
      <c r="O2248" s="115">
        <v>1</v>
      </c>
      <c r="P2248" s="14" t="s">
        <v>31</v>
      </c>
      <c r="Q2248" s="14" t="s">
        <v>28</v>
      </c>
      <c r="R2248" s="14" t="s">
        <v>50</v>
      </c>
    </row>
    <row r="2249" spans="1:18" hidden="1" x14ac:dyDescent="0.25">
      <c r="A2249" s="57">
        <v>43011</v>
      </c>
      <c r="B2249" s="158">
        <v>42804</v>
      </c>
      <c r="C2249" s="159" t="s">
        <v>441</v>
      </c>
      <c r="D2249" s="56">
        <v>2017</v>
      </c>
      <c r="E2249" s="61" t="s">
        <v>341</v>
      </c>
      <c r="F2249" s="56">
        <v>2</v>
      </c>
      <c r="G2249" s="61" t="s">
        <v>134</v>
      </c>
      <c r="H2249" s="57" t="s">
        <v>134</v>
      </c>
      <c r="I2249" s="160">
        <v>0.56935185185185189</v>
      </c>
      <c r="J2249" s="161">
        <v>-7.5089799855142303</v>
      </c>
      <c r="K2249" s="162">
        <v>35.107136831283</v>
      </c>
      <c r="L2249" s="14" t="s">
        <v>424</v>
      </c>
      <c r="M2249" s="61">
        <v>63.4</v>
      </c>
      <c r="N2249" s="14" t="s">
        <v>26</v>
      </c>
      <c r="O2249" s="115">
        <v>1</v>
      </c>
      <c r="P2249" s="14" t="s">
        <v>27</v>
      </c>
      <c r="Q2249" s="14" t="s">
        <v>28</v>
      </c>
      <c r="R2249" s="14" t="s">
        <v>29</v>
      </c>
    </row>
    <row r="2250" spans="1:18" hidden="1" x14ac:dyDescent="0.25">
      <c r="A2250" s="57">
        <v>43011</v>
      </c>
      <c r="B2250" s="158">
        <v>42804</v>
      </c>
      <c r="C2250" s="159" t="s">
        <v>441</v>
      </c>
      <c r="D2250" s="56">
        <v>2017</v>
      </c>
      <c r="E2250" s="61" t="s">
        <v>341</v>
      </c>
      <c r="F2250" s="56">
        <v>2</v>
      </c>
      <c r="G2250" s="61" t="s">
        <v>134</v>
      </c>
      <c r="H2250" s="57" t="s">
        <v>134</v>
      </c>
      <c r="I2250" s="160">
        <v>0.57098379629629636</v>
      </c>
      <c r="J2250" s="161">
        <v>-7.50905441202113</v>
      </c>
      <c r="K2250" s="162">
        <v>35.107325347486501</v>
      </c>
      <c r="L2250" s="14" t="s">
        <v>424</v>
      </c>
      <c r="M2250" s="61">
        <v>63.5</v>
      </c>
      <c r="N2250" s="14" t="s">
        <v>33</v>
      </c>
      <c r="O2250" s="115">
        <v>1</v>
      </c>
      <c r="P2250" s="14" t="s">
        <v>27</v>
      </c>
      <c r="Q2250" s="14" t="s">
        <v>28</v>
      </c>
      <c r="R2250" s="14" t="s">
        <v>50</v>
      </c>
    </row>
    <row r="2251" spans="1:18" hidden="1" x14ac:dyDescent="0.25">
      <c r="A2251" s="57">
        <v>43011</v>
      </c>
      <c r="B2251" s="158">
        <v>42804</v>
      </c>
      <c r="C2251" s="159" t="s">
        <v>441</v>
      </c>
      <c r="D2251" s="56">
        <v>2017</v>
      </c>
      <c r="E2251" s="61" t="s">
        <v>341</v>
      </c>
      <c r="F2251" s="56">
        <v>2</v>
      </c>
      <c r="G2251" s="61" t="s">
        <v>134</v>
      </c>
      <c r="H2251" s="57" t="s">
        <v>134</v>
      </c>
      <c r="I2251" s="160">
        <v>0.57325231481481487</v>
      </c>
      <c r="J2251" s="161">
        <v>-7.5045188193702002</v>
      </c>
      <c r="K2251" s="162">
        <v>35.107521178338096</v>
      </c>
      <c r="L2251" s="14" t="s">
        <v>424</v>
      </c>
      <c r="M2251" s="61">
        <v>63.8</v>
      </c>
      <c r="N2251" s="14" t="s">
        <v>33</v>
      </c>
      <c r="O2251" s="115">
        <v>1</v>
      </c>
      <c r="P2251" s="14" t="s">
        <v>27</v>
      </c>
      <c r="Q2251" s="14" t="s">
        <v>28</v>
      </c>
      <c r="R2251" s="14" t="s">
        <v>50</v>
      </c>
    </row>
    <row r="2252" spans="1:18" hidden="1" x14ac:dyDescent="0.25">
      <c r="A2252" s="57">
        <v>43011</v>
      </c>
      <c r="B2252" s="158">
        <v>42804</v>
      </c>
      <c r="C2252" s="159" t="s">
        <v>441</v>
      </c>
      <c r="D2252" s="56">
        <v>2017</v>
      </c>
      <c r="E2252" s="61" t="s">
        <v>341</v>
      </c>
      <c r="F2252" s="56">
        <v>2</v>
      </c>
      <c r="G2252" s="61" t="s">
        <v>134</v>
      </c>
      <c r="H2252" s="57" t="s">
        <v>134</v>
      </c>
      <c r="I2252" s="160">
        <v>0.5776041666666667</v>
      </c>
      <c r="J2252" s="161">
        <v>-7.4917151813983196</v>
      </c>
      <c r="K2252" s="162">
        <v>35.1199623724929</v>
      </c>
      <c r="L2252" s="14" t="s">
        <v>424</v>
      </c>
      <c r="M2252" s="61">
        <v>65.900000000000006</v>
      </c>
      <c r="N2252" s="14" t="s">
        <v>26</v>
      </c>
      <c r="O2252" s="115">
        <v>1</v>
      </c>
      <c r="P2252" s="14" t="s">
        <v>31</v>
      </c>
      <c r="Q2252" s="14" t="s">
        <v>28</v>
      </c>
      <c r="R2252" s="14" t="s">
        <v>48</v>
      </c>
    </row>
    <row r="2253" spans="1:18" hidden="1" x14ac:dyDescent="0.25">
      <c r="A2253" s="57">
        <v>43011</v>
      </c>
      <c r="B2253" s="158">
        <v>42804</v>
      </c>
      <c r="C2253" s="159" t="s">
        <v>441</v>
      </c>
      <c r="D2253" s="56">
        <v>2017</v>
      </c>
      <c r="E2253" s="61" t="s">
        <v>341</v>
      </c>
      <c r="F2253" s="56">
        <v>2</v>
      </c>
      <c r="G2253" s="61" t="s">
        <v>134</v>
      </c>
      <c r="H2253" s="57" t="s">
        <v>134</v>
      </c>
      <c r="I2253" s="160">
        <v>0.60935185185185181</v>
      </c>
      <c r="J2253" s="161">
        <v>-7.4553470662397201</v>
      </c>
      <c r="K2253" s="162">
        <v>35.2321380848187</v>
      </c>
      <c r="L2253" s="14" t="s">
        <v>424</v>
      </c>
      <c r="M2253" s="61">
        <v>82.2</v>
      </c>
      <c r="N2253" s="14" t="s">
        <v>37</v>
      </c>
      <c r="O2253" s="115">
        <v>1</v>
      </c>
      <c r="P2253" s="14" t="s">
        <v>27</v>
      </c>
      <c r="Q2253" s="14" t="s">
        <v>28</v>
      </c>
      <c r="R2253" s="14" t="s">
        <v>35</v>
      </c>
    </row>
    <row r="2254" spans="1:18" hidden="1" x14ac:dyDescent="0.25">
      <c r="A2254" s="57">
        <v>43011</v>
      </c>
      <c r="B2254" s="158">
        <v>42804</v>
      </c>
      <c r="C2254" s="159" t="s">
        <v>441</v>
      </c>
      <c r="D2254" s="56">
        <v>2017</v>
      </c>
      <c r="E2254" s="61" t="s">
        <v>341</v>
      </c>
      <c r="F2254" s="56">
        <v>2</v>
      </c>
      <c r="G2254" s="61" t="s">
        <v>134</v>
      </c>
      <c r="H2254" s="57" t="s">
        <v>134</v>
      </c>
      <c r="I2254" s="160">
        <v>0.61476851851851855</v>
      </c>
      <c r="J2254" s="161">
        <v>-7.4437864389317596</v>
      </c>
      <c r="K2254" s="162">
        <v>35.252051937705502</v>
      </c>
      <c r="L2254" s="14" t="s">
        <v>424</v>
      </c>
      <c r="M2254" s="61">
        <v>84.7</v>
      </c>
      <c r="N2254" s="14" t="s">
        <v>37</v>
      </c>
      <c r="O2254" s="115">
        <v>1</v>
      </c>
      <c r="P2254" s="14" t="s">
        <v>27</v>
      </c>
      <c r="Q2254" s="14" t="s">
        <v>28</v>
      </c>
      <c r="R2254" s="14" t="s">
        <v>35</v>
      </c>
    </row>
    <row r="2255" spans="1:18" hidden="1" x14ac:dyDescent="0.25">
      <c r="A2255" s="57">
        <v>43011</v>
      </c>
      <c r="B2255" s="158">
        <v>42804</v>
      </c>
      <c r="C2255" s="159" t="s">
        <v>441</v>
      </c>
      <c r="D2255" s="56">
        <v>2017</v>
      </c>
      <c r="E2255" s="61" t="s">
        <v>341</v>
      </c>
      <c r="F2255" s="56">
        <v>2</v>
      </c>
      <c r="G2255" s="61" t="s">
        <v>134</v>
      </c>
      <c r="H2255" s="57" t="s">
        <v>134</v>
      </c>
      <c r="I2255" s="160">
        <v>0.62208333333333332</v>
      </c>
      <c r="J2255" s="161">
        <v>-7.4303968021562499</v>
      </c>
      <c r="K2255" s="162">
        <v>35.279956041776899</v>
      </c>
      <c r="L2255" s="14" t="s">
        <v>424</v>
      </c>
      <c r="M2255" s="61">
        <v>88.7</v>
      </c>
      <c r="N2255" s="14" t="s">
        <v>26</v>
      </c>
      <c r="O2255" s="115">
        <v>1</v>
      </c>
      <c r="P2255" s="14" t="s">
        <v>27</v>
      </c>
      <c r="Q2255" s="14" t="s">
        <v>28</v>
      </c>
      <c r="R2255" s="14" t="s">
        <v>35</v>
      </c>
    </row>
    <row r="2256" spans="1:18" hidden="1" x14ac:dyDescent="0.25">
      <c r="A2256" s="57">
        <v>43042</v>
      </c>
      <c r="B2256" s="158">
        <v>42805</v>
      </c>
      <c r="C2256" s="159" t="s">
        <v>441</v>
      </c>
      <c r="D2256" s="56">
        <v>2017</v>
      </c>
      <c r="E2256" s="61" t="s">
        <v>341</v>
      </c>
      <c r="F2256" s="56">
        <v>2</v>
      </c>
      <c r="G2256" s="18" t="s">
        <v>140</v>
      </c>
      <c r="H2256" s="61" t="s">
        <v>140</v>
      </c>
      <c r="I2256" s="160">
        <v>0.40679398148148144</v>
      </c>
      <c r="J2256" s="161">
        <v>-7.7199528214759399</v>
      </c>
      <c r="K2256" s="162">
        <v>34.858349796754901</v>
      </c>
      <c r="L2256" s="14" t="s">
        <v>289</v>
      </c>
      <c r="M2256" s="61">
        <v>9.6999999999999993</v>
      </c>
      <c r="N2256" s="14" t="s">
        <v>37</v>
      </c>
      <c r="O2256" s="115">
        <v>1</v>
      </c>
      <c r="P2256" s="14" t="s">
        <v>34</v>
      </c>
      <c r="Q2256" s="14" t="s">
        <v>38</v>
      </c>
    </row>
    <row r="2257" spans="1:18" hidden="1" x14ac:dyDescent="0.25">
      <c r="A2257" s="57">
        <v>43042</v>
      </c>
      <c r="B2257" s="158">
        <v>42805</v>
      </c>
      <c r="C2257" s="159" t="s">
        <v>441</v>
      </c>
      <c r="D2257" s="56">
        <v>2017</v>
      </c>
      <c r="E2257" s="61" t="s">
        <v>341</v>
      </c>
      <c r="F2257" s="56">
        <v>2</v>
      </c>
      <c r="G2257" s="18" t="s">
        <v>140</v>
      </c>
      <c r="H2257" s="61" t="s">
        <v>140</v>
      </c>
      <c r="I2257" s="160">
        <v>0.44275462962962964</v>
      </c>
      <c r="J2257" s="161">
        <v>-7.8180196734961296</v>
      </c>
      <c r="K2257" s="162">
        <v>34.769101970393102</v>
      </c>
      <c r="L2257" s="14" t="s">
        <v>289</v>
      </c>
      <c r="M2257" s="61">
        <v>31.2</v>
      </c>
      <c r="N2257" s="14" t="s">
        <v>26</v>
      </c>
      <c r="O2257" s="115">
        <v>1</v>
      </c>
      <c r="P2257" s="14" t="s">
        <v>31</v>
      </c>
      <c r="Q2257" s="14" t="s">
        <v>28</v>
      </c>
      <c r="R2257" s="14" t="s">
        <v>35</v>
      </c>
    </row>
    <row r="2258" spans="1:18" hidden="1" x14ac:dyDescent="0.25">
      <c r="A2258" s="57">
        <v>43042</v>
      </c>
      <c r="B2258" s="158">
        <v>42805</v>
      </c>
      <c r="C2258" s="159" t="s">
        <v>441</v>
      </c>
      <c r="D2258" s="56">
        <v>2017</v>
      </c>
      <c r="E2258" s="61" t="s">
        <v>341</v>
      </c>
      <c r="F2258" s="56">
        <v>2</v>
      </c>
      <c r="G2258" s="18" t="s">
        <v>140</v>
      </c>
      <c r="H2258" s="61" t="s">
        <v>140</v>
      </c>
      <c r="I2258" s="160">
        <v>0.45256944444444441</v>
      </c>
      <c r="J2258" s="161">
        <v>-7.8314788939188498</v>
      </c>
      <c r="K2258" s="162">
        <v>34.726570221155903</v>
      </c>
      <c r="L2258" s="14" t="s">
        <v>289</v>
      </c>
      <c r="M2258" s="61">
        <v>36.200000000000003</v>
      </c>
      <c r="N2258" s="14" t="s">
        <v>26</v>
      </c>
      <c r="O2258" s="115">
        <v>1</v>
      </c>
      <c r="P2258" s="14" t="s">
        <v>27</v>
      </c>
      <c r="Q2258" s="14" t="s">
        <v>28</v>
      </c>
      <c r="R2258" s="14" t="s">
        <v>29</v>
      </c>
    </row>
    <row r="2259" spans="1:18" hidden="1" x14ac:dyDescent="0.25">
      <c r="A2259" s="57">
        <v>43042</v>
      </c>
      <c r="B2259" s="158">
        <v>42805</v>
      </c>
      <c r="C2259" s="159" t="s">
        <v>441</v>
      </c>
      <c r="D2259" s="56">
        <v>2017</v>
      </c>
      <c r="E2259" s="61" t="s">
        <v>341</v>
      </c>
      <c r="F2259" s="56">
        <v>2</v>
      </c>
      <c r="G2259" s="18" t="s">
        <v>140</v>
      </c>
      <c r="H2259" s="61" t="s">
        <v>140</v>
      </c>
      <c r="I2259" s="160">
        <v>0.4539583333333333</v>
      </c>
      <c r="J2259" s="161">
        <v>-7.8352205169372002</v>
      </c>
      <c r="K2259" s="162">
        <v>34.7229619617137</v>
      </c>
      <c r="L2259" s="14" t="s">
        <v>289</v>
      </c>
      <c r="M2259" s="61">
        <v>36.799999999999997</v>
      </c>
      <c r="N2259" s="14" t="s">
        <v>26</v>
      </c>
      <c r="O2259" s="115">
        <v>1</v>
      </c>
      <c r="P2259" s="14" t="s">
        <v>31</v>
      </c>
      <c r="Q2259" s="14" t="s">
        <v>28</v>
      </c>
      <c r="R2259" s="14" t="s">
        <v>35</v>
      </c>
    </row>
    <row r="2260" spans="1:18" hidden="1" x14ac:dyDescent="0.25">
      <c r="A2260" s="57">
        <v>43042</v>
      </c>
      <c r="B2260" s="158">
        <v>42805</v>
      </c>
      <c r="C2260" s="159" t="s">
        <v>441</v>
      </c>
      <c r="D2260" s="56">
        <v>2017</v>
      </c>
      <c r="E2260" s="61" t="s">
        <v>341</v>
      </c>
      <c r="F2260" s="56">
        <v>2</v>
      </c>
      <c r="G2260" s="18" t="s">
        <v>140</v>
      </c>
      <c r="H2260" s="61" t="s">
        <v>140</v>
      </c>
      <c r="I2260" s="160">
        <v>0.50673611111111116</v>
      </c>
      <c r="J2260" s="161">
        <v>-7.9162698069175903</v>
      </c>
      <c r="K2260" s="162">
        <v>34.539737180741596</v>
      </c>
      <c r="L2260" s="14" t="s">
        <v>289</v>
      </c>
      <c r="M2260" s="61">
        <v>63.6</v>
      </c>
      <c r="N2260" s="14" t="s">
        <v>26</v>
      </c>
      <c r="O2260" s="115">
        <v>1</v>
      </c>
      <c r="P2260" s="14" t="s">
        <v>34</v>
      </c>
      <c r="Q2260" s="14" t="s">
        <v>28</v>
      </c>
      <c r="R2260" s="14" t="s">
        <v>35</v>
      </c>
    </row>
    <row r="2261" spans="1:18" hidden="1" x14ac:dyDescent="0.25">
      <c r="A2261" s="57">
        <v>43042</v>
      </c>
      <c r="B2261" s="158">
        <v>42805</v>
      </c>
      <c r="C2261" s="159" t="s">
        <v>441</v>
      </c>
      <c r="D2261" s="56">
        <v>2017</v>
      </c>
      <c r="E2261" s="61" t="s">
        <v>341</v>
      </c>
      <c r="F2261" s="56">
        <v>2</v>
      </c>
      <c r="G2261" s="18" t="s">
        <v>140</v>
      </c>
      <c r="H2261" s="61" t="s">
        <v>140</v>
      </c>
      <c r="I2261" s="160">
        <v>0.50596064814814812</v>
      </c>
      <c r="J2261" s="161">
        <v>-7.9163219507842202</v>
      </c>
      <c r="K2261" s="162">
        <v>34.539735465828002</v>
      </c>
      <c r="L2261" s="14" t="s">
        <v>289</v>
      </c>
      <c r="M2261" s="61">
        <v>63.6</v>
      </c>
      <c r="N2261" s="14" t="s">
        <v>37</v>
      </c>
      <c r="O2261" s="115">
        <v>1</v>
      </c>
      <c r="P2261" s="14" t="s">
        <v>34</v>
      </c>
      <c r="Q2261" s="14" t="s">
        <v>28</v>
      </c>
      <c r="R2261" s="14" t="s">
        <v>29</v>
      </c>
    </row>
    <row r="2262" spans="1:18" hidden="1" x14ac:dyDescent="0.25">
      <c r="A2262" s="57">
        <v>43042</v>
      </c>
      <c r="B2262" s="158">
        <v>42805</v>
      </c>
      <c r="C2262" s="159" t="s">
        <v>441</v>
      </c>
      <c r="D2262" s="56">
        <v>2017</v>
      </c>
      <c r="E2262" s="61" t="s">
        <v>341</v>
      </c>
      <c r="F2262" s="56">
        <v>2</v>
      </c>
      <c r="G2262" s="18" t="s">
        <v>140</v>
      </c>
      <c r="H2262" s="61" t="s">
        <v>140</v>
      </c>
      <c r="I2262" s="160">
        <v>0.51535879629629633</v>
      </c>
      <c r="J2262" s="161">
        <v>-7.9463673967006896</v>
      </c>
      <c r="K2262" s="162">
        <v>34.532967162832101</v>
      </c>
      <c r="L2262" s="14" t="s">
        <v>289</v>
      </c>
      <c r="M2262" s="61">
        <v>67.5</v>
      </c>
      <c r="N2262" s="14" t="s">
        <v>33</v>
      </c>
      <c r="O2262" s="115">
        <v>1</v>
      </c>
      <c r="P2262" s="14" t="s">
        <v>31</v>
      </c>
      <c r="Q2262" s="14" t="s">
        <v>28</v>
      </c>
      <c r="R2262" s="14" t="s">
        <v>29</v>
      </c>
    </row>
    <row r="2263" spans="1:18" hidden="1" x14ac:dyDescent="0.25">
      <c r="A2263" s="57">
        <v>43042</v>
      </c>
      <c r="B2263" s="158">
        <v>42805</v>
      </c>
      <c r="C2263" s="159" t="s">
        <v>441</v>
      </c>
      <c r="D2263" s="56">
        <v>2017</v>
      </c>
      <c r="E2263" s="61" t="s">
        <v>341</v>
      </c>
      <c r="F2263" s="56">
        <v>2</v>
      </c>
      <c r="G2263" s="18" t="s">
        <v>140</v>
      </c>
      <c r="H2263" s="61" t="s">
        <v>140</v>
      </c>
      <c r="I2263" s="160">
        <v>0.52388888888888896</v>
      </c>
      <c r="J2263" s="161">
        <v>-7.9464963059323299</v>
      </c>
      <c r="K2263" s="162">
        <v>34.528221884366801</v>
      </c>
      <c r="L2263" s="14" t="s">
        <v>289</v>
      </c>
      <c r="M2263" s="61">
        <v>67.900000000000006</v>
      </c>
      <c r="N2263" s="14" t="s">
        <v>42</v>
      </c>
      <c r="O2263" s="115">
        <v>1</v>
      </c>
      <c r="P2263" s="14" t="s">
        <v>27</v>
      </c>
      <c r="Q2263" s="14" t="s">
        <v>28</v>
      </c>
      <c r="R2263" s="14" t="s">
        <v>29</v>
      </c>
    </row>
    <row r="2264" spans="1:18" hidden="1" x14ac:dyDescent="0.25">
      <c r="A2264" s="57">
        <v>43042</v>
      </c>
      <c r="B2264" s="158">
        <v>42805</v>
      </c>
      <c r="C2264" s="159" t="s">
        <v>441</v>
      </c>
      <c r="D2264" s="56">
        <v>2017</v>
      </c>
      <c r="E2264" s="61" t="s">
        <v>341</v>
      </c>
      <c r="F2264" s="56">
        <v>2</v>
      </c>
      <c r="G2264" s="18" t="s">
        <v>140</v>
      </c>
      <c r="H2264" s="61" t="s">
        <v>140</v>
      </c>
      <c r="I2264" s="160">
        <v>0.51896990740740734</v>
      </c>
      <c r="J2264" s="161">
        <v>-7.9467363817773</v>
      </c>
      <c r="K2264" s="162">
        <v>34.529380651558903</v>
      </c>
      <c r="L2264" s="14" t="s">
        <v>289</v>
      </c>
      <c r="M2264" s="61">
        <v>67.900000000000006</v>
      </c>
      <c r="N2264" s="14" t="s">
        <v>41</v>
      </c>
      <c r="O2264" s="115">
        <v>1</v>
      </c>
      <c r="P2264" s="14" t="s">
        <v>34</v>
      </c>
      <c r="Q2264" s="14" t="s">
        <v>28</v>
      </c>
      <c r="R2264" s="14" t="s">
        <v>35</v>
      </c>
    </row>
    <row r="2265" spans="1:18" hidden="1" x14ac:dyDescent="0.25">
      <c r="A2265" s="57">
        <v>43042</v>
      </c>
      <c r="B2265" s="158">
        <v>42805</v>
      </c>
      <c r="C2265" s="159" t="s">
        <v>441</v>
      </c>
      <c r="D2265" s="56">
        <v>2017</v>
      </c>
      <c r="E2265" s="61" t="s">
        <v>341</v>
      </c>
      <c r="F2265" s="56">
        <v>2</v>
      </c>
      <c r="G2265" s="18" t="s">
        <v>140</v>
      </c>
      <c r="H2265" s="61" t="s">
        <v>140</v>
      </c>
      <c r="I2265" s="160">
        <v>0.52097222222222228</v>
      </c>
      <c r="J2265" s="161">
        <v>-7.9465835310969801</v>
      </c>
      <c r="K2265" s="162">
        <v>34.529149797249303</v>
      </c>
      <c r="L2265" s="14" t="s">
        <v>289</v>
      </c>
      <c r="M2265" s="61">
        <v>67.900000000000006</v>
      </c>
      <c r="N2265" s="14" t="s">
        <v>33</v>
      </c>
      <c r="O2265" s="115">
        <v>1</v>
      </c>
      <c r="P2265" s="14" t="s">
        <v>27</v>
      </c>
      <c r="Q2265" s="14" t="s">
        <v>28</v>
      </c>
      <c r="R2265" s="14" t="s">
        <v>29</v>
      </c>
    </row>
    <row r="2266" spans="1:18" hidden="1" x14ac:dyDescent="0.25">
      <c r="A2266" s="57">
        <v>43042</v>
      </c>
      <c r="B2266" s="158">
        <v>42805</v>
      </c>
      <c r="C2266" s="159" t="s">
        <v>441</v>
      </c>
      <c r="D2266" s="56">
        <v>2017</v>
      </c>
      <c r="E2266" s="61" t="s">
        <v>341</v>
      </c>
      <c r="F2266" s="56">
        <v>2</v>
      </c>
      <c r="G2266" s="18" t="s">
        <v>140</v>
      </c>
      <c r="H2266" s="61" t="s">
        <v>140</v>
      </c>
      <c r="I2266" s="160">
        <v>0.52653935185185186</v>
      </c>
      <c r="J2266" s="161">
        <v>-7.9527122229192804</v>
      </c>
      <c r="K2266" s="162">
        <v>34.5235092578638</v>
      </c>
      <c r="L2266" s="14" t="s">
        <v>289</v>
      </c>
      <c r="M2266" s="61">
        <v>68.900000000000006</v>
      </c>
      <c r="N2266" s="14" t="s">
        <v>26</v>
      </c>
      <c r="O2266" s="115">
        <v>1</v>
      </c>
      <c r="P2266" s="14" t="s">
        <v>27</v>
      </c>
      <c r="Q2266" s="14" t="s">
        <v>28</v>
      </c>
      <c r="R2266" s="14" t="s">
        <v>29</v>
      </c>
    </row>
    <row r="2267" spans="1:18" hidden="1" x14ac:dyDescent="0.25">
      <c r="A2267" s="57">
        <v>43042</v>
      </c>
      <c r="B2267" s="158">
        <v>42805</v>
      </c>
      <c r="C2267" s="159" t="s">
        <v>441</v>
      </c>
      <c r="D2267" s="56">
        <v>2017</v>
      </c>
      <c r="E2267" s="61" t="s">
        <v>341</v>
      </c>
      <c r="F2267" s="56">
        <v>2</v>
      </c>
      <c r="G2267" s="18" t="s">
        <v>140</v>
      </c>
      <c r="H2267" s="61" t="s">
        <v>140</v>
      </c>
      <c r="I2267" s="160">
        <v>0.55087962962962966</v>
      </c>
      <c r="J2267" s="161">
        <v>-8.0497579265180903</v>
      </c>
      <c r="K2267" s="162">
        <v>34.471491998265599</v>
      </c>
      <c r="L2267" s="14" t="s">
        <v>289</v>
      </c>
      <c r="M2267" s="61">
        <v>82.9</v>
      </c>
      <c r="N2267" s="14" t="s">
        <v>26</v>
      </c>
      <c r="O2267" s="115">
        <v>1</v>
      </c>
      <c r="P2267" s="14" t="s">
        <v>34</v>
      </c>
      <c r="Q2267" s="14" t="s">
        <v>28</v>
      </c>
      <c r="R2267" s="14" t="s">
        <v>35</v>
      </c>
    </row>
    <row r="2268" spans="1:18" hidden="1" x14ac:dyDescent="0.25">
      <c r="A2268" s="57">
        <v>43042</v>
      </c>
      <c r="B2268" s="158">
        <v>42805</v>
      </c>
      <c r="C2268" s="159" t="s">
        <v>441</v>
      </c>
      <c r="D2268" s="56">
        <v>2017</v>
      </c>
      <c r="E2268" s="61" t="s">
        <v>341</v>
      </c>
      <c r="F2268" s="56">
        <v>2</v>
      </c>
      <c r="G2268" s="18" t="s">
        <v>140</v>
      </c>
      <c r="H2268" s="61" t="s">
        <v>140</v>
      </c>
      <c r="I2268" s="160">
        <v>0.55744212962962958</v>
      </c>
      <c r="J2268" s="161">
        <v>-8.0613859542321809</v>
      </c>
      <c r="K2268" s="162">
        <v>34.439350602774098</v>
      </c>
      <c r="L2268" s="14" t="s">
        <v>289</v>
      </c>
      <c r="M2268" s="61">
        <v>86.7</v>
      </c>
      <c r="N2268" s="14" t="s">
        <v>33</v>
      </c>
      <c r="O2268" s="115">
        <v>1</v>
      </c>
      <c r="P2268" s="14" t="s">
        <v>27</v>
      </c>
      <c r="Q2268" s="14" t="s">
        <v>28</v>
      </c>
      <c r="R2268" s="14" t="s">
        <v>29</v>
      </c>
    </row>
    <row r="2269" spans="1:18" hidden="1" x14ac:dyDescent="0.25">
      <c r="A2269" s="57">
        <v>43072</v>
      </c>
      <c r="B2269" s="158">
        <v>42806</v>
      </c>
      <c r="C2269" s="159" t="s">
        <v>441</v>
      </c>
      <c r="D2269" s="56">
        <v>2017</v>
      </c>
      <c r="E2269" s="61" t="s">
        <v>341</v>
      </c>
      <c r="F2269" s="56">
        <v>2</v>
      </c>
      <c r="G2269" s="57" t="s">
        <v>673</v>
      </c>
      <c r="H2269" s="61" t="s">
        <v>82</v>
      </c>
      <c r="I2269" s="160">
        <v>0.40305555555555556</v>
      </c>
      <c r="J2269" s="161">
        <v>-7.5993977865910303</v>
      </c>
      <c r="K2269" s="162">
        <v>34.882023524601003</v>
      </c>
      <c r="L2269" s="14" t="s">
        <v>434</v>
      </c>
      <c r="M2269" s="61">
        <v>5.8</v>
      </c>
      <c r="N2269" s="14" t="s">
        <v>37</v>
      </c>
      <c r="O2269" s="115">
        <v>1</v>
      </c>
      <c r="P2269" s="14" t="s">
        <v>34</v>
      </c>
      <c r="Q2269" s="14" t="s">
        <v>28</v>
      </c>
      <c r="R2269" s="14" t="s">
        <v>35</v>
      </c>
    </row>
    <row r="2270" spans="1:18" hidden="1" x14ac:dyDescent="0.25">
      <c r="A2270" s="57">
        <v>43072</v>
      </c>
      <c r="B2270" s="158">
        <v>42806</v>
      </c>
      <c r="C2270" s="159" t="s">
        <v>441</v>
      </c>
      <c r="D2270" s="56">
        <v>2017</v>
      </c>
      <c r="E2270" s="61" t="s">
        <v>341</v>
      </c>
      <c r="F2270" s="56">
        <v>2</v>
      </c>
      <c r="G2270" s="57" t="s">
        <v>673</v>
      </c>
      <c r="H2270" s="61" t="s">
        <v>82</v>
      </c>
      <c r="I2270" s="160">
        <v>0.40637731481481482</v>
      </c>
      <c r="J2270" s="161">
        <v>-7.5990980696856196</v>
      </c>
      <c r="K2270" s="162">
        <v>34.877278012884503</v>
      </c>
      <c r="L2270" s="14" t="s">
        <v>434</v>
      </c>
      <c r="M2270" s="61">
        <v>6.1</v>
      </c>
      <c r="N2270" s="14" t="s">
        <v>26</v>
      </c>
      <c r="O2270" s="115">
        <v>1</v>
      </c>
      <c r="P2270" s="14" t="s">
        <v>34</v>
      </c>
      <c r="Q2270" s="14" t="s">
        <v>28</v>
      </c>
      <c r="R2270" s="14" t="s">
        <v>35</v>
      </c>
    </row>
    <row r="2271" spans="1:18" hidden="1" x14ac:dyDescent="0.25">
      <c r="A2271" s="57">
        <v>43072</v>
      </c>
      <c r="B2271" s="158">
        <v>42806</v>
      </c>
      <c r="C2271" s="159" t="s">
        <v>441</v>
      </c>
      <c r="D2271" s="56">
        <v>2017</v>
      </c>
      <c r="E2271" s="61" t="s">
        <v>341</v>
      </c>
      <c r="F2271" s="56">
        <v>2</v>
      </c>
      <c r="G2271" s="57" t="s">
        <v>673</v>
      </c>
      <c r="H2271" s="61" t="s">
        <v>82</v>
      </c>
      <c r="I2271" s="160">
        <v>0.40540509259259255</v>
      </c>
      <c r="J2271" s="161">
        <v>-7.5990490667596502</v>
      </c>
      <c r="K2271" s="162">
        <v>34.880420625872198</v>
      </c>
      <c r="L2271" s="14" t="s">
        <v>434</v>
      </c>
      <c r="M2271" s="61">
        <v>6.1</v>
      </c>
      <c r="N2271" s="14" t="s">
        <v>42</v>
      </c>
      <c r="O2271" s="115">
        <v>1</v>
      </c>
      <c r="P2271" s="14" t="s">
        <v>34</v>
      </c>
      <c r="Q2271" s="14" t="s">
        <v>38</v>
      </c>
    </row>
    <row r="2272" spans="1:18" hidden="1" x14ac:dyDescent="0.25">
      <c r="A2272" s="57">
        <v>43072</v>
      </c>
      <c r="B2272" s="158">
        <v>42806</v>
      </c>
      <c r="C2272" s="159" t="s">
        <v>441</v>
      </c>
      <c r="D2272" s="56">
        <v>2017</v>
      </c>
      <c r="E2272" s="61" t="s">
        <v>341</v>
      </c>
      <c r="F2272" s="56">
        <v>2</v>
      </c>
      <c r="G2272" s="57" t="s">
        <v>673</v>
      </c>
      <c r="H2272" s="61" t="s">
        <v>82</v>
      </c>
      <c r="I2272" s="160">
        <v>0.40722222222222221</v>
      </c>
      <c r="J2272" s="161">
        <v>-7.5994180074823898</v>
      </c>
      <c r="K2272" s="162">
        <v>34.876784948264003</v>
      </c>
      <c r="L2272" s="14" t="s">
        <v>434</v>
      </c>
      <c r="M2272" s="61">
        <v>6.4</v>
      </c>
      <c r="N2272" s="14" t="s">
        <v>26</v>
      </c>
      <c r="O2272" s="115">
        <v>1</v>
      </c>
      <c r="P2272" s="14" t="s">
        <v>31</v>
      </c>
      <c r="Q2272" s="14" t="s">
        <v>28</v>
      </c>
      <c r="R2272" s="14" t="s">
        <v>35</v>
      </c>
    </row>
    <row r="2273" spans="1:18" hidden="1" x14ac:dyDescent="0.25">
      <c r="A2273" s="57">
        <v>43072</v>
      </c>
      <c r="B2273" s="158">
        <v>42806</v>
      </c>
      <c r="C2273" s="159" t="s">
        <v>441</v>
      </c>
      <c r="D2273" s="56">
        <v>2017</v>
      </c>
      <c r="E2273" s="61" t="s">
        <v>341</v>
      </c>
      <c r="F2273" s="56">
        <v>2</v>
      </c>
      <c r="G2273" s="57" t="s">
        <v>673</v>
      </c>
      <c r="H2273" s="61" t="s">
        <v>82</v>
      </c>
      <c r="I2273" s="160">
        <v>0.41092592592592592</v>
      </c>
      <c r="J2273" s="161">
        <v>-7.6047829605482402</v>
      </c>
      <c r="K2273" s="162">
        <v>34.867368168090401</v>
      </c>
      <c r="L2273" s="14" t="s">
        <v>434</v>
      </c>
      <c r="M2273" s="61">
        <v>7.5</v>
      </c>
      <c r="N2273" s="14" t="s">
        <v>37</v>
      </c>
      <c r="O2273" s="115">
        <v>1</v>
      </c>
      <c r="P2273" s="14" t="s">
        <v>27</v>
      </c>
      <c r="Q2273" s="14" t="s">
        <v>28</v>
      </c>
      <c r="R2273" s="14" t="s">
        <v>48</v>
      </c>
    </row>
    <row r="2274" spans="1:18" hidden="1" x14ac:dyDescent="0.25">
      <c r="A2274" s="57">
        <v>43072</v>
      </c>
      <c r="B2274" s="158">
        <v>42806</v>
      </c>
      <c r="C2274" s="159" t="s">
        <v>441</v>
      </c>
      <c r="D2274" s="56">
        <v>2017</v>
      </c>
      <c r="E2274" s="61" t="s">
        <v>341</v>
      </c>
      <c r="F2274" s="56">
        <v>2</v>
      </c>
      <c r="G2274" s="57" t="s">
        <v>673</v>
      </c>
      <c r="H2274" s="61" t="s">
        <v>82</v>
      </c>
      <c r="I2274" s="160">
        <v>0.41217592592592589</v>
      </c>
      <c r="J2274" s="161">
        <v>-7.6062832240485099</v>
      </c>
      <c r="K2274" s="162">
        <v>34.863402778683003</v>
      </c>
      <c r="L2274" s="14" t="s">
        <v>434</v>
      </c>
      <c r="M2274" s="61">
        <v>8.3000000000000007</v>
      </c>
      <c r="N2274" s="14" t="s">
        <v>26</v>
      </c>
      <c r="O2274" s="115">
        <v>1</v>
      </c>
      <c r="P2274" s="14" t="s">
        <v>34</v>
      </c>
      <c r="Q2274" s="14" t="s">
        <v>38</v>
      </c>
    </row>
    <row r="2275" spans="1:18" hidden="1" x14ac:dyDescent="0.25">
      <c r="A2275" s="57">
        <v>43072</v>
      </c>
      <c r="B2275" s="158">
        <v>42806</v>
      </c>
      <c r="C2275" s="159" t="s">
        <v>441</v>
      </c>
      <c r="D2275" s="56">
        <v>2017</v>
      </c>
      <c r="E2275" s="61" t="s">
        <v>341</v>
      </c>
      <c r="F2275" s="56">
        <v>2</v>
      </c>
      <c r="G2275" s="57" t="s">
        <v>673</v>
      </c>
      <c r="H2275" s="61" t="s">
        <v>82</v>
      </c>
      <c r="I2275" s="160">
        <v>0.41273148148148148</v>
      </c>
      <c r="J2275" s="161">
        <v>-7.6062952949450304</v>
      </c>
      <c r="K2275" s="162">
        <v>34.863283667552999</v>
      </c>
      <c r="L2275" s="14" t="s">
        <v>434</v>
      </c>
      <c r="M2275" s="61">
        <v>8.3000000000000007</v>
      </c>
      <c r="N2275" s="14" t="s">
        <v>37</v>
      </c>
      <c r="O2275" s="115">
        <v>1</v>
      </c>
      <c r="P2275" s="14" t="s">
        <v>34</v>
      </c>
      <c r="Q2275" s="14" t="s">
        <v>28</v>
      </c>
      <c r="R2275" s="14" t="s">
        <v>48</v>
      </c>
    </row>
    <row r="2276" spans="1:18" hidden="1" x14ac:dyDescent="0.25">
      <c r="A2276" s="57">
        <v>43072</v>
      </c>
      <c r="B2276" s="158">
        <v>42806</v>
      </c>
      <c r="C2276" s="159" t="s">
        <v>441</v>
      </c>
      <c r="D2276" s="56">
        <v>2017</v>
      </c>
      <c r="E2276" s="61" t="s">
        <v>341</v>
      </c>
      <c r="F2276" s="56">
        <v>2</v>
      </c>
      <c r="G2276" s="57" t="s">
        <v>673</v>
      </c>
      <c r="H2276" s="61" t="s">
        <v>82</v>
      </c>
      <c r="I2276" s="160">
        <v>0.42494212962962963</v>
      </c>
      <c r="J2276" s="161">
        <v>-7.6046233792270304</v>
      </c>
      <c r="K2276" s="162">
        <v>34.842090773570597</v>
      </c>
      <c r="L2276" s="14" t="s">
        <v>434</v>
      </c>
      <c r="M2276" s="61">
        <v>11.6</v>
      </c>
      <c r="N2276" s="14" t="s">
        <v>30</v>
      </c>
      <c r="O2276" s="115">
        <v>1</v>
      </c>
      <c r="P2276" s="14" t="s">
        <v>31</v>
      </c>
      <c r="Q2276" s="14" t="s">
        <v>28</v>
      </c>
      <c r="R2276" s="14" t="s">
        <v>50</v>
      </c>
    </row>
    <row r="2277" spans="1:18" hidden="1" x14ac:dyDescent="0.25">
      <c r="A2277" s="57">
        <v>43072</v>
      </c>
      <c r="B2277" s="158">
        <v>42806</v>
      </c>
      <c r="C2277" s="159" t="s">
        <v>441</v>
      </c>
      <c r="D2277" s="56">
        <v>2017</v>
      </c>
      <c r="E2277" s="61" t="s">
        <v>341</v>
      </c>
      <c r="F2277" s="56">
        <v>2</v>
      </c>
      <c r="G2277" s="57" t="s">
        <v>673</v>
      </c>
      <c r="H2277" s="61" t="s">
        <v>82</v>
      </c>
      <c r="I2277" s="160">
        <v>0.4279398148148148</v>
      </c>
      <c r="J2277" s="161">
        <v>-7.6018328181071997</v>
      </c>
      <c r="K2277" s="162">
        <v>34.840439591242799</v>
      </c>
      <c r="L2277" s="14" t="s">
        <v>434</v>
      </c>
      <c r="M2277" s="61">
        <v>12.4</v>
      </c>
      <c r="N2277" s="14" t="s">
        <v>33</v>
      </c>
      <c r="O2277" s="115">
        <v>1</v>
      </c>
      <c r="P2277" s="14" t="s">
        <v>31</v>
      </c>
      <c r="Q2277" s="14" t="s">
        <v>28</v>
      </c>
      <c r="R2277" s="14" t="s">
        <v>50</v>
      </c>
    </row>
    <row r="2278" spans="1:18" hidden="1" x14ac:dyDescent="0.25">
      <c r="A2278" s="57">
        <v>43072</v>
      </c>
      <c r="B2278" s="158">
        <v>42806</v>
      </c>
      <c r="C2278" s="159" t="s">
        <v>441</v>
      </c>
      <c r="D2278" s="56">
        <v>2017</v>
      </c>
      <c r="E2278" s="61" t="s">
        <v>341</v>
      </c>
      <c r="F2278" s="56">
        <v>2</v>
      </c>
      <c r="G2278" s="57" t="s">
        <v>673</v>
      </c>
      <c r="H2278" s="61" t="s">
        <v>82</v>
      </c>
      <c r="I2278" s="160">
        <v>0.43105324074074075</v>
      </c>
      <c r="J2278" s="161">
        <v>-7.59635815742591</v>
      </c>
      <c r="K2278" s="162">
        <v>34.841367747911299</v>
      </c>
      <c r="L2278" s="14" t="s">
        <v>434</v>
      </c>
      <c r="M2278" s="61">
        <v>13.4</v>
      </c>
      <c r="N2278" s="14" t="s">
        <v>37</v>
      </c>
      <c r="O2278" s="115">
        <v>1</v>
      </c>
      <c r="P2278" s="14" t="s">
        <v>34</v>
      </c>
      <c r="Q2278" s="14" t="s">
        <v>28</v>
      </c>
      <c r="R2278" s="14" t="s">
        <v>29</v>
      </c>
    </row>
    <row r="2279" spans="1:18" hidden="1" x14ac:dyDescent="0.25">
      <c r="A2279" s="57">
        <v>43072</v>
      </c>
      <c r="B2279" s="158">
        <v>42806</v>
      </c>
      <c r="C2279" s="159" t="s">
        <v>441</v>
      </c>
      <c r="D2279" s="56">
        <v>2017</v>
      </c>
      <c r="E2279" s="61" t="s">
        <v>341</v>
      </c>
      <c r="F2279" s="56">
        <v>2</v>
      </c>
      <c r="G2279" s="57" t="s">
        <v>673</v>
      </c>
      <c r="H2279" s="61" t="s">
        <v>82</v>
      </c>
      <c r="I2279" s="160">
        <v>0.43070601851851853</v>
      </c>
      <c r="J2279" s="161">
        <v>-7.5967757948041799</v>
      </c>
      <c r="K2279" s="162">
        <v>34.842208550333702</v>
      </c>
      <c r="L2279" s="14" t="s">
        <v>434</v>
      </c>
      <c r="M2279" s="61">
        <v>13.4</v>
      </c>
      <c r="N2279" s="14" t="s">
        <v>33</v>
      </c>
      <c r="O2279" s="115">
        <v>1</v>
      </c>
      <c r="P2279" s="14" t="s">
        <v>34</v>
      </c>
      <c r="Q2279" s="14" t="s">
        <v>28</v>
      </c>
      <c r="R2279" s="14" t="s">
        <v>29</v>
      </c>
    </row>
    <row r="2280" spans="1:18" hidden="1" x14ac:dyDescent="0.25">
      <c r="A2280" s="57">
        <v>43072</v>
      </c>
      <c r="B2280" s="158">
        <v>42806</v>
      </c>
      <c r="C2280" s="159" t="s">
        <v>441</v>
      </c>
      <c r="D2280" s="56">
        <v>2017</v>
      </c>
      <c r="E2280" s="61" t="s">
        <v>341</v>
      </c>
      <c r="F2280" s="56">
        <v>2</v>
      </c>
      <c r="G2280" s="57" t="s">
        <v>673</v>
      </c>
      <c r="H2280" s="61" t="s">
        <v>82</v>
      </c>
      <c r="I2280" s="160">
        <v>0.4319560185185185</v>
      </c>
      <c r="J2280" s="161">
        <v>-7.5962813563376903</v>
      </c>
      <c r="K2280" s="162">
        <v>34.840448384307102</v>
      </c>
      <c r="L2280" s="14" t="s">
        <v>434</v>
      </c>
      <c r="M2280" s="61">
        <v>13.6</v>
      </c>
      <c r="N2280" s="14" t="s">
        <v>33</v>
      </c>
      <c r="O2280" s="115">
        <v>1</v>
      </c>
      <c r="P2280" s="14" t="s">
        <v>34</v>
      </c>
      <c r="Q2280" s="14" t="s">
        <v>28</v>
      </c>
      <c r="R2280" s="14" t="s">
        <v>29</v>
      </c>
    </row>
    <row r="2281" spans="1:18" hidden="1" x14ac:dyDescent="0.25">
      <c r="A2281" s="57">
        <v>43072</v>
      </c>
      <c r="B2281" s="158">
        <v>42806</v>
      </c>
      <c r="C2281" s="159" t="s">
        <v>441</v>
      </c>
      <c r="D2281" s="56">
        <v>2017</v>
      </c>
      <c r="E2281" s="61" t="s">
        <v>341</v>
      </c>
      <c r="F2281" s="56">
        <v>2</v>
      </c>
      <c r="G2281" s="57" t="s">
        <v>673</v>
      </c>
      <c r="H2281" s="61" t="s">
        <v>82</v>
      </c>
      <c r="I2281" s="160">
        <v>0.43577546296296293</v>
      </c>
      <c r="J2281" s="161">
        <v>-7.5987747243157502</v>
      </c>
      <c r="K2281" s="162">
        <v>34.830702014284803</v>
      </c>
      <c r="L2281" s="14" t="s">
        <v>434</v>
      </c>
      <c r="M2281" s="61">
        <v>14.7</v>
      </c>
      <c r="N2281" s="14" t="s">
        <v>37</v>
      </c>
      <c r="O2281" s="115">
        <v>1</v>
      </c>
      <c r="P2281" s="14" t="s">
        <v>27</v>
      </c>
      <c r="Q2281" s="14" t="s">
        <v>28</v>
      </c>
      <c r="R2281" s="14" t="s">
        <v>35</v>
      </c>
    </row>
    <row r="2282" spans="1:18" hidden="1" x14ac:dyDescent="0.25">
      <c r="A2282" s="57">
        <v>43072</v>
      </c>
      <c r="B2282" s="158">
        <v>42806</v>
      </c>
      <c r="C2282" s="159" t="s">
        <v>441</v>
      </c>
      <c r="D2282" s="56">
        <v>2017</v>
      </c>
      <c r="E2282" s="61" t="s">
        <v>341</v>
      </c>
      <c r="F2282" s="56">
        <v>2</v>
      </c>
      <c r="G2282" s="57" t="s">
        <v>673</v>
      </c>
      <c r="H2282" s="61" t="s">
        <v>82</v>
      </c>
      <c r="I2282" s="160">
        <v>0.44034722222222222</v>
      </c>
      <c r="J2282" s="161">
        <v>-7.6016173989089202</v>
      </c>
      <c r="K2282" s="162">
        <v>34.823834823992499</v>
      </c>
      <c r="L2282" s="14" t="s">
        <v>434</v>
      </c>
      <c r="M2282" s="61">
        <v>15.6</v>
      </c>
      <c r="N2282" s="14" t="s">
        <v>26</v>
      </c>
      <c r="O2282" s="115">
        <v>1</v>
      </c>
      <c r="P2282" s="14" t="s">
        <v>31</v>
      </c>
      <c r="Q2282" s="14" t="s">
        <v>28</v>
      </c>
      <c r="R2282" s="14" t="s">
        <v>35</v>
      </c>
    </row>
    <row r="2283" spans="1:18" hidden="1" x14ac:dyDescent="0.25">
      <c r="A2283" s="57">
        <v>43072</v>
      </c>
      <c r="B2283" s="158">
        <v>42806</v>
      </c>
      <c r="C2283" s="159" t="s">
        <v>441</v>
      </c>
      <c r="D2283" s="56">
        <v>2017</v>
      </c>
      <c r="E2283" s="61" t="s">
        <v>341</v>
      </c>
      <c r="F2283" s="56">
        <v>2</v>
      </c>
      <c r="G2283" s="57" t="s">
        <v>673</v>
      </c>
      <c r="H2283" s="61" t="s">
        <v>82</v>
      </c>
      <c r="I2283" s="160">
        <v>0.44987268518518514</v>
      </c>
      <c r="J2283" s="161">
        <v>-7.6078342631726903</v>
      </c>
      <c r="K2283" s="162">
        <v>34.7943810456619</v>
      </c>
      <c r="L2283" s="14" t="s">
        <v>434</v>
      </c>
      <c r="M2283" s="61">
        <v>19.2</v>
      </c>
      <c r="N2283" s="14" t="s">
        <v>26</v>
      </c>
      <c r="O2283" s="115">
        <v>1</v>
      </c>
      <c r="P2283" s="14" t="s">
        <v>27</v>
      </c>
      <c r="Q2283" s="14" t="s">
        <v>28</v>
      </c>
      <c r="R2283" s="14" t="s">
        <v>35</v>
      </c>
    </row>
    <row r="2284" spans="1:18" hidden="1" x14ac:dyDescent="0.25">
      <c r="A2284" s="57">
        <v>43072</v>
      </c>
      <c r="B2284" s="158">
        <v>42806</v>
      </c>
      <c r="C2284" s="159" t="s">
        <v>441</v>
      </c>
      <c r="D2284" s="56">
        <v>2017</v>
      </c>
      <c r="E2284" s="61" t="s">
        <v>341</v>
      </c>
      <c r="F2284" s="56">
        <v>2</v>
      </c>
      <c r="G2284" s="57" t="s">
        <v>673</v>
      </c>
      <c r="H2284" s="61" t="s">
        <v>82</v>
      </c>
      <c r="I2284" s="160">
        <v>0.45069444444444445</v>
      </c>
      <c r="J2284" s="161">
        <v>-7.6068549040541997</v>
      </c>
      <c r="K2284" s="162">
        <v>34.791994854215197</v>
      </c>
      <c r="L2284" s="14" t="s">
        <v>434</v>
      </c>
      <c r="M2284" s="61">
        <v>19.5</v>
      </c>
      <c r="N2284" s="14" t="s">
        <v>33</v>
      </c>
      <c r="O2284" s="115">
        <v>1</v>
      </c>
      <c r="P2284" s="14" t="s">
        <v>34</v>
      </c>
      <c r="Q2284" s="14" t="s">
        <v>28</v>
      </c>
      <c r="R2284" s="14" t="s">
        <v>29</v>
      </c>
    </row>
    <row r="2285" spans="1:18" hidden="1" x14ac:dyDescent="0.25">
      <c r="A2285" s="57">
        <v>43072</v>
      </c>
      <c r="B2285" s="158">
        <v>42806</v>
      </c>
      <c r="C2285" s="159" t="s">
        <v>441</v>
      </c>
      <c r="D2285" s="56">
        <v>2017</v>
      </c>
      <c r="E2285" s="61" t="s">
        <v>341</v>
      </c>
      <c r="F2285" s="56">
        <v>2</v>
      </c>
      <c r="G2285" s="57" t="s">
        <v>673</v>
      </c>
      <c r="H2285" s="61" t="s">
        <v>82</v>
      </c>
      <c r="I2285" s="160">
        <v>0.45431712962962961</v>
      </c>
      <c r="J2285" s="161">
        <v>-7.6181872987266104</v>
      </c>
      <c r="K2285" s="162">
        <v>34.776187740355901</v>
      </c>
      <c r="L2285" s="14" t="s">
        <v>434</v>
      </c>
      <c r="M2285" s="61">
        <v>21.7</v>
      </c>
      <c r="N2285" s="14" t="s">
        <v>33</v>
      </c>
      <c r="O2285" s="115">
        <v>1</v>
      </c>
      <c r="P2285" s="14" t="s">
        <v>27</v>
      </c>
      <c r="Q2285" s="14" t="s">
        <v>28</v>
      </c>
      <c r="R2285" s="14" t="s">
        <v>29</v>
      </c>
    </row>
    <row r="2286" spans="1:18" hidden="1" x14ac:dyDescent="0.25">
      <c r="A2286" s="57">
        <v>43072</v>
      </c>
      <c r="B2286" s="158">
        <v>42806</v>
      </c>
      <c r="C2286" s="159" t="s">
        <v>441</v>
      </c>
      <c r="D2286" s="56">
        <v>2017</v>
      </c>
      <c r="E2286" s="61" t="s">
        <v>341</v>
      </c>
      <c r="F2286" s="56">
        <v>2</v>
      </c>
      <c r="G2286" s="57" t="s">
        <v>673</v>
      </c>
      <c r="H2286" s="61" t="s">
        <v>82</v>
      </c>
      <c r="I2286" s="160">
        <v>0.47167824074074072</v>
      </c>
      <c r="J2286" s="161">
        <v>-7.6291287730521997</v>
      </c>
      <c r="K2286" s="162">
        <v>34.730754136615602</v>
      </c>
      <c r="L2286" s="14" t="s">
        <v>434</v>
      </c>
      <c r="M2286" s="61">
        <v>27.8</v>
      </c>
      <c r="N2286" s="14" t="s">
        <v>37</v>
      </c>
      <c r="O2286" s="115">
        <v>1</v>
      </c>
      <c r="P2286" s="14" t="s">
        <v>27</v>
      </c>
      <c r="Q2286" s="14" t="s">
        <v>28</v>
      </c>
      <c r="R2286" s="14" t="s">
        <v>29</v>
      </c>
    </row>
    <row r="2287" spans="1:18" hidden="1" x14ac:dyDescent="0.25">
      <c r="A2287" s="57">
        <v>43072</v>
      </c>
      <c r="B2287" s="158">
        <v>42806</v>
      </c>
      <c r="C2287" s="159" t="s">
        <v>441</v>
      </c>
      <c r="D2287" s="56">
        <v>2017</v>
      </c>
      <c r="E2287" s="61" t="s">
        <v>341</v>
      </c>
      <c r="F2287" s="56">
        <v>2</v>
      </c>
      <c r="G2287" s="57" t="s">
        <v>673</v>
      </c>
      <c r="H2287" s="61" t="s">
        <v>82</v>
      </c>
      <c r="I2287" s="160">
        <v>0.49320601851851853</v>
      </c>
      <c r="J2287" s="161">
        <v>-7.6709893364467501</v>
      </c>
      <c r="K2287" s="162">
        <v>34.637995841205502</v>
      </c>
      <c r="L2287" s="14" t="s">
        <v>434</v>
      </c>
      <c r="M2287" s="61">
        <v>39.1</v>
      </c>
      <c r="N2287" s="14" t="s">
        <v>26</v>
      </c>
      <c r="O2287" s="115">
        <v>1</v>
      </c>
      <c r="P2287" s="14" t="s">
        <v>34</v>
      </c>
      <c r="Q2287" s="14" t="s">
        <v>28</v>
      </c>
      <c r="R2287" s="14" t="s">
        <v>29</v>
      </c>
    </row>
    <row r="2288" spans="1:18" hidden="1" x14ac:dyDescent="0.25">
      <c r="A2288" s="57">
        <v>43072</v>
      </c>
      <c r="B2288" s="158">
        <v>42806</v>
      </c>
      <c r="C2288" s="159" t="s">
        <v>441</v>
      </c>
      <c r="D2288" s="56">
        <v>2017</v>
      </c>
      <c r="E2288" s="61" t="s">
        <v>341</v>
      </c>
      <c r="F2288" s="56">
        <v>2</v>
      </c>
      <c r="G2288" s="57" t="s">
        <v>673</v>
      </c>
      <c r="H2288" s="61" t="s">
        <v>82</v>
      </c>
      <c r="I2288" s="160">
        <v>0.49737268518518518</v>
      </c>
      <c r="J2288" s="161">
        <v>-7.6797938658857801</v>
      </c>
      <c r="K2288" s="162">
        <v>34.6382347418675</v>
      </c>
      <c r="L2288" s="14" t="s">
        <v>434</v>
      </c>
      <c r="M2288" s="61">
        <v>40.799999999999997</v>
      </c>
      <c r="N2288" s="14" t="s">
        <v>37</v>
      </c>
      <c r="O2288" s="115">
        <v>1</v>
      </c>
      <c r="P2288" s="14" t="s">
        <v>34</v>
      </c>
      <c r="Q2288" s="14" t="s">
        <v>38</v>
      </c>
    </row>
    <row r="2289" spans="1:18" hidden="1" x14ac:dyDescent="0.25">
      <c r="A2289" s="61" t="s">
        <v>438</v>
      </c>
      <c r="B2289" s="158">
        <v>42845</v>
      </c>
      <c r="C2289" s="159" t="s">
        <v>441</v>
      </c>
      <c r="D2289" s="56">
        <v>2017</v>
      </c>
      <c r="E2289" s="61" t="s">
        <v>341</v>
      </c>
      <c r="F2289" s="56">
        <v>2</v>
      </c>
      <c r="G2289" s="57" t="s">
        <v>673</v>
      </c>
      <c r="H2289" s="61" t="s">
        <v>174</v>
      </c>
      <c r="I2289" s="160">
        <v>0.39581018518518518</v>
      </c>
      <c r="J2289" s="161">
        <v>-7.6808810654182702</v>
      </c>
      <c r="K2289" s="162">
        <v>34.929601499155297</v>
      </c>
      <c r="L2289" s="14" t="s">
        <v>440</v>
      </c>
      <c r="M2289" s="61">
        <v>0.1</v>
      </c>
      <c r="N2289" s="14" t="s">
        <v>26</v>
      </c>
      <c r="O2289" s="115">
        <v>1</v>
      </c>
      <c r="P2289" s="14" t="s">
        <v>27</v>
      </c>
      <c r="Q2289" s="14" t="s">
        <v>28</v>
      </c>
      <c r="R2289" s="14" t="s">
        <v>35</v>
      </c>
    </row>
    <row r="2290" spans="1:18" hidden="1" x14ac:dyDescent="0.25">
      <c r="A2290" s="61" t="s">
        <v>438</v>
      </c>
      <c r="B2290" s="158">
        <v>42845</v>
      </c>
      <c r="C2290" s="159" t="s">
        <v>441</v>
      </c>
      <c r="D2290" s="56">
        <v>2017</v>
      </c>
      <c r="E2290" s="61" t="s">
        <v>341</v>
      </c>
      <c r="F2290" s="56">
        <v>2</v>
      </c>
      <c r="G2290" s="57" t="s">
        <v>673</v>
      </c>
      <c r="H2290" s="61" t="s">
        <v>174</v>
      </c>
      <c r="I2290" s="160">
        <v>0.40850694444444446</v>
      </c>
      <c r="J2290" s="161">
        <v>-7.6213304901159802</v>
      </c>
      <c r="K2290" s="162">
        <v>34.9168716059215</v>
      </c>
      <c r="L2290" s="14" t="s">
        <v>440</v>
      </c>
      <c r="M2290" s="61">
        <v>7.5</v>
      </c>
      <c r="N2290" s="14" t="s">
        <v>33</v>
      </c>
      <c r="O2290" s="115">
        <v>1</v>
      </c>
      <c r="P2290" s="14" t="s">
        <v>27</v>
      </c>
      <c r="Q2290" s="14" t="s">
        <v>28</v>
      </c>
      <c r="R2290" s="14" t="s">
        <v>35</v>
      </c>
    </row>
    <row r="2291" spans="1:18" hidden="1" x14ac:dyDescent="0.25">
      <c r="A2291" s="61" t="s">
        <v>444</v>
      </c>
      <c r="B2291" s="158">
        <v>42900</v>
      </c>
      <c r="C2291" s="159" t="s">
        <v>470</v>
      </c>
      <c r="D2291" s="56">
        <v>2017</v>
      </c>
      <c r="E2291" s="61" t="s">
        <v>342</v>
      </c>
      <c r="F2291" s="56">
        <v>1</v>
      </c>
      <c r="G2291" s="61" t="s">
        <v>134</v>
      </c>
      <c r="H2291" s="61" t="s">
        <v>134</v>
      </c>
      <c r="I2291" s="160">
        <v>0.39210648148148147</v>
      </c>
      <c r="J2291" s="161">
        <v>-7.6585285769977496</v>
      </c>
      <c r="K2291" s="162">
        <v>34.939297268028497</v>
      </c>
      <c r="L2291" s="14" t="s">
        <v>445</v>
      </c>
      <c r="M2291" s="61">
        <v>3.5</v>
      </c>
      <c r="N2291" s="14" t="s">
        <v>33</v>
      </c>
      <c r="O2291" s="115">
        <v>1</v>
      </c>
      <c r="P2291" s="14" t="s">
        <v>31</v>
      </c>
      <c r="Q2291" s="14" t="s">
        <v>28</v>
      </c>
      <c r="R2291" s="14" t="s">
        <v>50</v>
      </c>
    </row>
    <row r="2292" spans="1:18" hidden="1" x14ac:dyDescent="0.25">
      <c r="A2292" s="61" t="s">
        <v>444</v>
      </c>
      <c r="B2292" s="158">
        <v>42900</v>
      </c>
      <c r="C2292" s="159" t="s">
        <v>470</v>
      </c>
      <c r="D2292" s="56">
        <v>2017</v>
      </c>
      <c r="E2292" s="61" t="s">
        <v>342</v>
      </c>
      <c r="F2292" s="56">
        <v>1</v>
      </c>
      <c r="G2292" s="61" t="s">
        <v>134</v>
      </c>
      <c r="H2292" s="61" t="s">
        <v>134</v>
      </c>
      <c r="I2292" s="160">
        <v>0.40696759259259258</v>
      </c>
      <c r="J2292" s="161">
        <v>-7.6582650184647703</v>
      </c>
      <c r="K2292" s="162">
        <v>34.982774209157697</v>
      </c>
      <c r="L2292" s="14" t="s">
        <v>445</v>
      </c>
      <c r="M2292" s="61">
        <v>9.6999999999999993</v>
      </c>
      <c r="N2292" s="14" t="s">
        <v>26</v>
      </c>
      <c r="O2292" s="115">
        <v>1</v>
      </c>
      <c r="P2292" s="14" t="s">
        <v>27</v>
      </c>
      <c r="Q2292" s="14" t="s">
        <v>28</v>
      </c>
      <c r="R2292" s="14" t="s">
        <v>35</v>
      </c>
    </row>
    <row r="2293" spans="1:18" hidden="1" x14ac:dyDescent="0.25">
      <c r="A2293" s="61" t="s">
        <v>444</v>
      </c>
      <c r="B2293" s="158">
        <v>42900</v>
      </c>
      <c r="C2293" s="159" t="s">
        <v>470</v>
      </c>
      <c r="D2293" s="56">
        <v>2017</v>
      </c>
      <c r="E2293" s="61" t="s">
        <v>342</v>
      </c>
      <c r="F2293" s="56">
        <v>1</v>
      </c>
      <c r="G2293" s="61" t="s">
        <v>134</v>
      </c>
      <c r="H2293" s="61" t="s">
        <v>134</v>
      </c>
      <c r="I2293" s="160">
        <v>0.42826388888888883</v>
      </c>
      <c r="J2293" s="161">
        <v>-7.6003277014301798</v>
      </c>
      <c r="K2293" s="162">
        <v>35.000354733925001</v>
      </c>
      <c r="L2293" s="14" t="s">
        <v>445</v>
      </c>
      <c r="M2293" s="61">
        <v>18.899999999999999</v>
      </c>
      <c r="N2293" s="14" t="s">
        <v>42</v>
      </c>
      <c r="O2293" s="115">
        <v>1</v>
      </c>
      <c r="P2293" s="14" t="s">
        <v>34</v>
      </c>
      <c r="Q2293" s="14" t="s">
        <v>28</v>
      </c>
      <c r="R2293" s="14" t="s">
        <v>35</v>
      </c>
    </row>
    <row r="2294" spans="1:18" hidden="1" x14ac:dyDescent="0.25">
      <c r="A2294" s="61" t="s">
        <v>444</v>
      </c>
      <c r="B2294" s="158">
        <v>42900</v>
      </c>
      <c r="C2294" s="159" t="s">
        <v>470</v>
      </c>
      <c r="D2294" s="56">
        <v>2017</v>
      </c>
      <c r="E2294" s="61" t="s">
        <v>342</v>
      </c>
      <c r="F2294" s="56">
        <v>1</v>
      </c>
      <c r="G2294" s="61" t="s">
        <v>134</v>
      </c>
      <c r="H2294" s="61" t="s">
        <v>134</v>
      </c>
      <c r="I2294" s="160">
        <v>0.44712962962962965</v>
      </c>
      <c r="J2294" s="161">
        <v>-7.5584946419941703</v>
      </c>
      <c r="K2294" s="162">
        <v>35.039367707223398</v>
      </c>
      <c r="L2294" s="14" t="s">
        <v>445</v>
      </c>
      <c r="M2294" s="61">
        <v>26.3</v>
      </c>
      <c r="N2294" s="14" t="s">
        <v>42</v>
      </c>
      <c r="O2294" s="115">
        <v>1</v>
      </c>
      <c r="P2294" s="14" t="s">
        <v>27</v>
      </c>
      <c r="Q2294" s="14" t="s">
        <v>28</v>
      </c>
      <c r="R2294" s="14" t="s">
        <v>50</v>
      </c>
    </row>
    <row r="2295" spans="1:18" hidden="1" x14ac:dyDescent="0.25">
      <c r="A2295" s="61" t="s">
        <v>444</v>
      </c>
      <c r="B2295" s="158">
        <v>42900</v>
      </c>
      <c r="C2295" s="159" t="s">
        <v>470</v>
      </c>
      <c r="D2295" s="56">
        <v>2017</v>
      </c>
      <c r="E2295" s="61" t="s">
        <v>342</v>
      </c>
      <c r="F2295" s="56">
        <v>1</v>
      </c>
      <c r="G2295" s="61" t="s">
        <v>134</v>
      </c>
      <c r="H2295" s="61" t="s">
        <v>134</v>
      </c>
      <c r="I2295" s="160">
        <v>0.45180555555555557</v>
      </c>
      <c r="J2295" s="161">
        <v>-7.5492652076543099</v>
      </c>
      <c r="K2295" s="162">
        <v>35.047714296950303</v>
      </c>
      <c r="L2295" s="14" t="s">
        <v>445</v>
      </c>
      <c r="M2295" s="61">
        <v>27.6</v>
      </c>
      <c r="N2295" s="14" t="s">
        <v>37</v>
      </c>
      <c r="O2295" s="115">
        <v>1</v>
      </c>
      <c r="P2295" s="14" t="s">
        <v>34</v>
      </c>
      <c r="Q2295" s="14" t="s">
        <v>28</v>
      </c>
      <c r="R2295" s="14" t="s">
        <v>50</v>
      </c>
    </row>
    <row r="2296" spans="1:18" hidden="1" x14ac:dyDescent="0.25">
      <c r="A2296" s="61" t="s">
        <v>444</v>
      </c>
      <c r="B2296" s="158">
        <v>42900</v>
      </c>
      <c r="C2296" s="159" t="s">
        <v>470</v>
      </c>
      <c r="D2296" s="56">
        <v>2017</v>
      </c>
      <c r="E2296" s="61" t="s">
        <v>342</v>
      </c>
      <c r="F2296" s="56">
        <v>1</v>
      </c>
      <c r="G2296" s="61" t="s">
        <v>134</v>
      </c>
      <c r="H2296" s="61" t="s">
        <v>134</v>
      </c>
      <c r="I2296" s="160">
        <v>0.4538773148148148</v>
      </c>
      <c r="J2296" s="161">
        <v>-7.5470125651819497</v>
      </c>
      <c r="K2296" s="162">
        <v>35.052630027074699</v>
      </c>
      <c r="L2296" s="14" t="s">
        <v>445</v>
      </c>
      <c r="M2296" s="61">
        <v>28.4</v>
      </c>
      <c r="N2296" s="14" t="s">
        <v>33</v>
      </c>
      <c r="O2296" s="115">
        <v>1</v>
      </c>
      <c r="P2296" s="14" t="s">
        <v>27</v>
      </c>
      <c r="Q2296" s="14" t="s">
        <v>28</v>
      </c>
      <c r="R2296" s="14" t="s">
        <v>29</v>
      </c>
    </row>
    <row r="2297" spans="1:18" hidden="1" x14ac:dyDescent="0.25">
      <c r="A2297" s="61" t="s">
        <v>444</v>
      </c>
      <c r="B2297" s="158">
        <v>42900</v>
      </c>
      <c r="C2297" s="159" t="s">
        <v>470</v>
      </c>
      <c r="D2297" s="56">
        <v>2017</v>
      </c>
      <c r="E2297" s="61" t="s">
        <v>342</v>
      </c>
      <c r="F2297" s="56">
        <v>1</v>
      </c>
      <c r="G2297" s="61" t="s">
        <v>134</v>
      </c>
      <c r="H2297" s="61" t="s">
        <v>134</v>
      </c>
      <c r="I2297" s="160">
        <v>0.45931712962962962</v>
      </c>
      <c r="J2297" s="161">
        <v>-7.5318968685326002</v>
      </c>
      <c r="K2297" s="162">
        <v>35.058829322749801</v>
      </c>
      <c r="L2297" s="14" t="s">
        <v>445</v>
      </c>
      <c r="M2297" s="61">
        <v>30.1</v>
      </c>
      <c r="N2297" s="14" t="s">
        <v>33</v>
      </c>
      <c r="O2297" s="115">
        <v>1</v>
      </c>
      <c r="P2297" s="14" t="s">
        <v>27</v>
      </c>
      <c r="Q2297" s="14" t="s">
        <v>28</v>
      </c>
      <c r="R2297" s="14" t="s">
        <v>29</v>
      </c>
    </row>
    <row r="2298" spans="1:18" hidden="1" x14ac:dyDescent="0.25">
      <c r="A2298" s="61" t="s">
        <v>444</v>
      </c>
      <c r="B2298" s="158">
        <v>42900</v>
      </c>
      <c r="C2298" s="159" t="s">
        <v>470</v>
      </c>
      <c r="D2298" s="56">
        <v>2017</v>
      </c>
      <c r="E2298" s="61" t="s">
        <v>342</v>
      </c>
      <c r="F2298" s="56">
        <v>1</v>
      </c>
      <c r="G2298" s="61" t="s">
        <v>134</v>
      </c>
      <c r="H2298" s="61" t="s">
        <v>134</v>
      </c>
      <c r="I2298" s="160">
        <v>0.46186342592592594</v>
      </c>
      <c r="J2298" s="161">
        <v>-7.5306549930333002</v>
      </c>
      <c r="K2298" s="162">
        <v>35.072158642033997</v>
      </c>
      <c r="L2298" s="14" t="s">
        <v>445</v>
      </c>
      <c r="M2298" s="61">
        <v>31.8</v>
      </c>
      <c r="N2298" s="14" t="s">
        <v>26</v>
      </c>
      <c r="O2298" s="115">
        <v>1</v>
      </c>
      <c r="P2298" s="14" t="s">
        <v>27</v>
      </c>
      <c r="Q2298" s="14" t="s">
        <v>28</v>
      </c>
      <c r="R2298" s="14" t="s">
        <v>29</v>
      </c>
    </row>
    <row r="2299" spans="1:18" hidden="1" x14ac:dyDescent="0.25">
      <c r="A2299" s="61" t="s">
        <v>444</v>
      </c>
      <c r="B2299" s="158">
        <v>42900</v>
      </c>
      <c r="C2299" s="159" t="s">
        <v>470</v>
      </c>
      <c r="D2299" s="56">
        <v>2017</v>
      </c>
      <c r="E2299" s="61" t="s">
        <v>342</v>
      </c>
      <c r="F2299" s="56">
        <v>1</v>
      </c>
      <c r="G2299" s="61" t="s">
        <v>134</v>
      </c>
      <c r="H2299" s="61" t="s">
        <v>134</v>
      </c>
      <c r="I2299" s="160">
        <v>0.46478009259259262</v>
      </c>
      <c r="J2299" s="161">
        <v>-7.53153396547828</v>
      </c>
      <c r="K2299" s="162">
        <v>35.0821643478358</v>
      </c>
      <c r="L2299" s="14" t="s">
        <v>445</v>
      </c>
      <c r="M2299" s="61">
        <v>32.799999999999997</v>
      </c>
      <c r="N2299" s="14" t="s">
        <v>33</v>
      </c>
      <c r="O2299" s="115">
        <v>1</v>
      </c>
      <c r="P2299" s="14" t="s">
        <v>27</v>
      </c>
      <c r="Q2299" s="14" t="s">
        <v>28</v>
      </c>
      <c r="R2299" s="14" t="s">
        <v>50</v>
      </c>
    </row>
    <row r="2300" spans="1:18" hidden="1" x14ac:dyDescent="0.25">
      <c r="A2300" s="61" t="s">
        <v>444</v>
      </c>
      <c r="B2300" s="158">
        <v>42900</v>
      </c>
      <c r="C2300" s="159" t="s">
        <v>470</v>
      </c>
      <c r="D2300" s="56">
        <v>2017</v>
      </c>
      <c r="E2300" s="61" t="s">
        <v>342</v>
      </c>
      <c r="F2300" s="56">
        <v>1</v>
      </c>
      <c r="G2300" s="61" t="s">
        <v>134</v>
      </c>
      <c r="H2300" s="61" t="s">
        <v>134</v>
      </c>
      <c r="I2300" s="160">
        <v>0.47260416666666666</v>
      </c>
      <c r="J2300" s="161">
        <v>-7.5100751531850198</v>
      </c>
      <c r="K2300" s="162">
        <v>35.106300957913902</v>
      </c>
      <c r="L2300" s="14" t="s">
        <v>445</v>
      </c>
      <c r="M2300" s="61">
        <v>36.799999999999997</v>
      </c>
      <c r="N2300" s="14" t="s">
        <v>30</v>
      </c>
      <c r="O2300" s="115">
        <v>1</v>
      </c>
      <c r="P2300" s="14" t="s">
        <v>27</v>
      </c>
      <c r="Q2300" s="14" t="s">
        <v>28</v>
      </c>
      <c r="R2300" s="14" t="s">
        <v>29</v>
      </c>
    </row>
    <row r="2301" spans="1:18" hidden="1" x14ac:dyDescent="0.25">
      <c r="A2301" s="61" t="s">
        <v>444</v>
      </c>
      <c r="B2301" s="158">
        <v>42900</v>
      </c>
      <c r="C2301" s="159" t="s">
        <v>470</v>
      </c>
      <c r="D2301" s="56">
        <v>2017</v>
      </c>
      <c r="E2301" s="61" t="s">
        <v>342</v>
      </c>
      <c r="F2301" s="56">
        <v>1</v>
      </c>
      <c r="G2301" s="61" t="s">
        <v>134</v>
      </c>
      <c r="H2301" s="61" t="s">
        <v>134</v>
      </c>
      <c r="I2301" s="160">
        <v>0.47508101851851853</v>
      </c>
      <c r="J2301" s="161">
        <v>-7.5012201218033701</v>
      </c>
      <c r="K2301" s="162">
        <v>35.108515084354302</v>
      </c>
      <c r="L2301" s="14" t="s">
        <v>445</v>
      </c>
      <c r="M2301" s="61">
        <v>37.799999999999997</v>
      </c>
      <c r="N2301" s="14" t="s">
        <v>42</v>
      </c>
      <c r="O2301" s="115">
        <v>1</v>
      </c>
      <c r="P2301" s="14" t="s">
        <v>34</v>
      </c>
      <c r="Q2301" s="14" t="s">
        <v>28</v>
      </c>
      <c r="R2301" s="14" t="s">
        <v>35</v>
      </c>
    </row>
    <row r="2302" spans="1:18" hidden="1" x14ac:dyDescent="0.25">
      <c r="A2302" s="61" t="s">
        <v>444</v>
      </c>
      <c r="B2302" s="158">
        <v>42900</v>
      </c>
      <c r="C2302" s="159" t="s">
        <v>470</v>
      </c>
      <c r="D2302" s="56">
        <v>2017</v>
      </c>
      <c r="E2302" s="61" t="s">
        <v>342</v>
      </c>
      <c r="F2302" s="56">
        <v>1</v>
      </c>
      <c r="G2302" s="61" t="s">
        <v>134</v>
      </c>
      <c r="H2302" s="61" t="s">
        <v>134</v>
      </c>
      <c r="I2302" s="160">
        <v>0.48355324074074074</v>
      </c>
      <c r="J2302" s="161">
        <v>-7.4928814771288703</v>
      </c>
      <c r="K2302" s="162">
        <v>35.136677480066702</v>
      </c>
      <c r="L2302" s="14" t="s">
        <v>445</v>
      </c>
      <c r="M2302" s="61">
        <v>41.7</v>
      </c>
      <c r="N2302" s="14" t="s">
        <v>26</v>
      </c>
      <c r="O2302" s="115">
        <v>1</v>
      </c>
      <c r="P2302" s="14" t="s">
        <v>31</v>
      </c>
      <c r="Q2302" s="14" t="s">
        <v>28</v>
      </c>
      <c r="R2302" s="14" t="s">
        <v>35</v>
      </c>
    </row>
    <row r="2303" spans="1:18" hidden="1" x14ac:dyDescent="0.25">
      <c r="A2303" s="61" t="s">
        <v>444</v>
      </c>
      <c r="B2303" s="158">
        <v>42900</v>
      </c>
      <c r="C2303" s="159" t="s">
        <v>470</v>
      </c>
      <c r="D2303" s="56">
        <v>2017</v>
      </c>
      <c r="E2303" s="61" t="s">
        <v>342</v>
      </c>
      <c r="F2303" s="56">
        <v>1</v>
      </c>
      <c r="G2303" s="61" t="s">
        <v>134</v>
      </c>
      <c r="H2303" s="61" t="s">
        <v>134</v>
      </c>
      <c r="I2303" s="160">
        <v>0.48443287037037036</v>
      </c>
      <c r="J2303" s="161">
        <v>-7.4928234103973299</v>
      </c>
      <c r="K2303" s="162">
        <v>35.136651921588701</v>
      </c>
      <c r="L2303" s="14" t="s">
        <v>445</v>
      </c>
      <c r="M2303" s="61">
        <v>41.7</v>
      </c>
      <c r="N2303" s="14" t="s">
        <v>42</v>
      </c>
      <c r="O2303" s="115">
        <v>1</v>
      </c>
      <c r="P2303" s="14" t="s">
        <v>27</v>
      </c>
      <c r="Q2303" s="14" t="s">
        <v>28</v>
      </c>
      <c r="R2303" s="14" t="s">
        <v>29</v>
      </c>
    </row>
    <row r="2304" spans="1:18" hidden="1" x14ac:dyDescent="0.25">
      <c r="A2304" s="61" t="s">
        <v>444</v>
      </c>
      <c r="B2304" s="158">
        <v>42900</v>
      </c>
      <c r="C2304" s="159" t="s">
        <v>470</v>
      </c>
      <c r="D2304" s="56">
        <v>2017</v>
      </c>
      <c r="E2304" s="61" t="s">
        <v>342</v>
      </c>
      <c r="F2304" s="56">
        <v>1</v>
      </c>
      <c r="G2304" s="61" t="s">
        <v>134</v>
      </c>
      <c r="H2304" s="61" t="s">
        <v>134</v>
      </c>
      <c r="I2304" s="160">
        <v>0.48511574074074071</v>
      </c>
      <c r="J2304" s="161">
        <v>-7.4923724279103903</v>
      </c>
      <c r="K2304" s="162">
        <v>35.1368769970695</v>
      </c>
      <c r="L2304" s="14" t="s">
        <v>445</v>
      </c>
      <c r="M2304" s="61">
        <v>41.7</v>
      </c>
      <c r="N2304" s="14" t="s">
        <v>30</v>
      </c>
      <c r="O2304" s="115">
        <v>1</v>
      </c>
      <c r="P2304" s="14" t="s">
        <v>27</v>
      </c>
      <c r="Q2304" s="14" t="s">
        <v>28</v>
      </c>
      <c r="R2304" s="14" t="s">
        <v>29</v>
      </c>
    </row>
    <row r="2305" spans="1:18" hidden="1" x14ac:dyDescent="0.25">
      <c r="A2305" s="61" t="s">
        <v>444</v>
      </c>
      <c r="B2305" s="158">
        <v>42900</v>
      </c>
      <c r="C2305" s="159" t="s">
        <v>470</v>
      </c>
      <c r="D2305" s="56">
        <v>2017</v>
      </c>
      <c r="E2305" s="61" t="s">
        <v>342</v>
      </c>
      <c r="F2305" s="56">
        <v>1</v>
      </c>
      <c r="G2305" s="61" t="s">
        <v>134</v>
      </c>
      <c r="H2305" s="61" t="s">
        <v>134</v>
      </c>
      <c r="I2305" s="160">
        <v>0.49682870370370374</v>
      </c>
      <c r="J2305" s="161">
        <v>-7.4872269755799303</v>
      </c>
      <c r="K2305" s="162">
        <v>35.1823137661681</v>
      </c>
      <c r="L2305" s="14" t="s">
        <v>445</v>
      </c>
      <c r="M2305" s="61">
        <v>48.7</v>
      </c>
      <c r="N2305" s="14" t="s">
        <v>33</v>
      </c>
      <c r="O2305" s="115">
        <v>1</v>
      </c>
      <c r="P2305" s="14" t="s">
        <v>27</v>
      </c>
      <c r="Q2305" s="14" t="s">
        <v>28</v>
      </c>
      <c r="R2305" s="14" t="s">
        <v>48</v>
      </c>
    </row>
    <row r="2306" spans="1:18" hidden="1" x14ac:dyDescent="0.25">
      <c r="A2306" s="61" t="s">
        <v>444</v>
      </c>
      <c r="B2306" s="158">
        <v>42900</v>
      </c>
      <c r="C2306" s="159" t="s">
        <v>470</v>
      </c>
      <c r="D2306" s="56">
        <v>2017</v>
      </c>
      <c r="E2306" s="61" t="s">
        <v>342</v>
      </c>
      <c r="F2306" s="56">
        <v>1</v>
      </c>
      <c r="G2306" s="61" t="s">
        <v>134</v>
      </c>
      <c r="H2306" s="61" t="s">
        <v>134</v>
      </c>
      <c r="I2306" s="160">
        <v>0.52651620370370367</v>
      </c>
      <c r="J2306" s="161">
        <v>-7.4098761655207799</v>
      </c>
      <c r="K2306" s="162">
        <v>35.2889823719158</v>
      </c>
      <c r="L2306" s="14" t="s">
        <v>445</v>
      </c>
      <c r="M2306" s="61">
        <v>65.3</v>
      </c>
      <c r="N2306" s="14" t="s">
        <v>33</v>
      </c>
      <c r="O2306" s="115">
        <v>1</v>
      </c>
      <c r="P2306" s="14" t="s">
        <v>27</v>
      </c>
      <c r="Q2306" s="14" t="s">
        <v>28</v>
      </c>
      <c r="R2306" s="14" t="s">
        <v>29</v>
      </c>
    </row>
    <row r="2307" spans="1:18" hidden="1" x14ac:dyDescent="0.25">
      <c r="A2307" s="61" t="s">
        <v>444</v>
      </c>
      <c r="B2307" s="158">
        <v>42900</v>
      </c>
      <c r="C2307" s="159" t="s">
        <v>470</v>
      </c>
      <c r="D2307" s="56">
        <v>2017</v>
      </c>
      <c r="E2307" s="61" t="s">
        <v>342</v>
      </c>
      <c r="F2307" s="56">
        <v>1</v>
      </c>
      <c r="G2307" s="61" t="s">
        <v>134</v>
      </c>
      <c r="H2307" s="61" t="s">
        <v>134</v>
      </c>
      <c r="I2307" s="160">
        <v>0.53650462962962964</v>
      </c>
      <c r="J2307" s="161">
        <v>-7.3855551072072601</v>
      </c>
      <c r="K2307" s="162">
        <v>35.313154695716399</v>
      </c>
      <c r="L2307" s="14" t="s">
        <v>445</v>
      </c>
      <c r="M2307" s="61">
        <v>69.3</v>
      </c>
      <c r="N2307" s="14" t="s">
        <v>41</v>
      </c>
      <c r="O2307" s="115">
        <v>1</v>
      </c>
      <c r="P2307" s="14" t="s">
        <v>34</v>
      </c>
      <c r="Q2307" s="14" t="s">
        <v>28</v>
      </c>
      <c r="R2307" s="14" t="s">
        <v>35</v>
      </c>
    </row>
    <row r="2308" spans="1:18" hidden="1" x14ac:dyDescent="0.25">
      <c r="A2308" s="61" t="s">
        <v>444</v>
      </c>
      <c r="B2308" s="158">
        <v>42900</v>
      </c>
      <c r="C2308" s="159" t="s">
        <v>470</v>
      </c>
      <c r="D2308" s="56">
        <v>2017</v>
      </c>
      <c r="E2308" s="61" t="s">
        <v>342</v>
      </c>
      <c r="F2308" s="56">
        <v>1</v>
      </c>
      <c r="G2308" s="61" t="s">
        <v>134</v>
      </c>
      <c r="H2308" s="61" t="s">
        <v>134</v>
      </c>
      <c r="I2308" s="160">
        <v>0.57163194444444443</v>
      </c>
      <c r="J2308" s="161">
        <v>-7.2983521825997002</v>
      </c>
      <c r="K2308" s="162">
        <v>35.370012116669798</v>
      </c>
      <c r="L2308" s="14" t="s">
        <v>445</v>
      </c>
      <c r="M2308" s="61">
        <v>85</v>
      </c>
      <c r="N2308" s="14" t="s">
        <v>37</v>
      </c>
      <c r="O2308" s="115">
        <v>1</v>
      </c>
      <c r="P2308" s="14" t="s">
        <v>27</v>
      </c>
      <c r="Q2308" s="14" t="s">
        <v>28</v>
      </c>
      <c r="R2308" s="14" t="s">
        <v>35</v>
      </c>
    </row>
    <row r="2309" spans="1:18" hidden="1" x14ac:dyDescent="0.25">
      <c r="A2309" s="61" t="s">
        <v>444</v>
      </c>
      <c r="B2309" s="158">
        <v>42900</v>
      </c>
      <c r="C2309" s="159" t="s">
        <v>470</v>
      </c>
      <c r="D2309" s="56">
        <v>2017</v>
      </c>
      <c r="E2309" s="61" t="s">
        <v>342</v>
      </c>
      <c r="F2309" s="56">
        <v>1</v>
      </c>
      <c r="G2309" s="61" t="s">
        <v>134</v>
      </c>
      <c r="H2309" s="61" t="s">
        <v>134</v>
      </c>
      <c r="I2309" s="160">
        <v>0.57532407407407404</v>
      </c>
      <c r="J2309" s="161">
        <v>-7.2943093622351096</v>
      </c>
      <c r="K2309" s="162">
        <v>35.381652166151703</v>
      </c>
      <c r="L2309" s="14" t="s">
        <v>445</v>
      </c>
      <c r="M2309" s="61">
        <v>86.3</v>
      </c>
      <c r="N2309" s="14" t="s">
        <v>33</v>
      </c>
      <c r="O2309" s="115">
        <v>1</v>
      </c>
      <c r="P2309" s="14" t="s">
        <v>27</v>
      </c>
      <c r="Q2309" s="14" t="s">
        <v>28</v>
      </c>
      <c r="R2309" s="14" t="s">
        <v>50</v>
      </c>
    </row>
    <row r="2310" spans="1:18" hidden="1" x14ac:dyDescent="0.25">
      <c r="A2310" s="61" t="s">
        <v>444</v>
      </c>
      <c r="B2310" s="158">
        <v>42900</v>
      </c>
      <c r="C2310" s="159" t="s">
        <v>470</v>
      </c>
      <c r="D2310" s="56">
        <v>2017</v>
      </c>
      <c r="E2310" s="61" t="s">
        <v>342</v>
      </c>
      <c r="F2310" s="56">
        <v>1</v>
      </c>
      <c r="G2310" s="61" t="s">
        <v>134</v>
      </c>
      <c r="H2310" s="61" t="s">
        <v>134</v>
      </c>
      <c r="I2310" s="160">
        <v>0.57847222222222217</v>
      </c>
      <c r="J2310" s="161">
        <v>-7.2881429962197899</v>
      </c>
      <c r="K2310" s="162">
        <v>35.388417837561299</v>
      </c>
      <c r="L2310" s="14" t="s">
        <v>445</v>
      </c>
      <c r="M2310" s="61">
        <v>87.5</v>
      </c>
      <c r="N2310" s="14" t="s">
        <v>33</v>
      </c>
      <c r="O2310" s="115">
        <v>1</v>
      </c>
      <c r="P2310" s="14" t="s">
        <v>34</v>
      </c>
      <c r="Q2310" s="14" t="s">
        <v>28</v>
      </c>
      <c r="R2310" s="14" t="s">
        <v>35</v>
      </c>
    </row>
    <row r="2311" spans="1:18" hidden="1" x14ac:dyDescent="0.25">
      <c r="A2311" s="61" t="s">
        <v>444</v>
      </c>
      <c r="B2311" s="158">
        <v>42900</v>
      </c>
      <c r="C2311" s="159" t="s">
        <v>470</v>
      </c>
      <c r="D2311" s="56">
        <v>2017</v>
      </c>
      <c r="E2311" s="61" t="s">
        <v>342</v>
      </c>
      <c r="F2311" s="56">
        <v>1</v>
      </c>
      <c r="G2311" s="61" t="s">
        <v>134</v>
      </c>
      <c r="H2311" s="61" t="s">
        <v>134</v>
      </c>
      <c r="I2311" s="160">
        <v>0.58436342592592594</v>
      </c>
      <c r="J2311" s="161">
        <v>-7.2871724362619998</v>
      </c>
      <c r="K2311" s="162">
        <v>35.389121106288997</v>
      </c>
      <c r="L2311" s="14" t="s">
        <v>445</v>
      </c>
      <c r="M2311" s="61">
        <v>87.6</v>
      </c>
      <c r="N2311" s="14" t="s">
        <v>26</v>
      </c>
      <c r="O2311" s="115">
        <v>1</v>
      </c>
      <c r="P2311" s="14" t="s">
        <v>34</v>
      </c>
      <c r="Q2311" s="14" t="s">
        <v>28</v>
      </c>
      <c r="R2311" s="14" t="s">
        <v>35</v>
      </c>
    </row>
    <row r="2312" spans="1:18" hidden="1" x14ac:dyDescent="0.25">
      <c r="A2312" s="61" t="s">
        <v>450</v>
      </c>
      <c r="B2312" s="158">
        <v>42901</v>
      </c>
      <c r="C2312" s="159" t="s">
        <v>470</v>
      </c>
      <c r="D2312" s="56">
        <v>2017</v>
      </c>
      <c r="E2312" s="61" t="s">
        <v>342</v>
      </c>
      <c r="F2312" s="56">
        <v>1</v>
      </c>
      <c r="G2312" s="18" t="s">
        <v>140</v>
      </c>
      <c r="H2312" s="61" t="s">
        <v>140</v>
      </c>
      <c r="I2312" s="160">
        <v>0.3866087962962963</v>
      </c>
      <c r="J2312" s="161">
        <v>-7.6886690456665603</v>
      </c>
      <c r="K2312" s="162">
        <v>34.919762280298599</v>
      </c>
      <c r="L2312" s="14" t="s">
        <v>289</v>
      </c>
      <c r="M2312" s="61">
        <v>1.7</v>
      </c>
      <c r="N2312" s="14" t="s">
        <v>26</v>
      </c>
      <c r="O2312" s="115">
        <v>1</v>
      </c>
      <c r="P2312" s="14" t="s">
        <v>27</v>
      </c>
      <c r="Q2312" s="14" t="s">
        <v>28</v>
      </c>
      <c r="R2312" s="14" t="s">
        <v>35</v>
      </c>
    </row>
    <row r="2313" spans="1:18" hidden="1" x14ac:dyDescent="0.25">
      <c r="A2313" s="61" t="s">
        <v>450</v>
      </c>
      <c r="B2313" s="158">
        <v>42901</v>
      </c>
      <c r="C2313" s="159" t="s">
        <v>470</v>
      </c>
      <c r="D2313" s="56">
        <v>2017</v>
      </c>
      <c r="E2313" s="61" t="s">
        <v>342</v>
      </c>
      <c r="F2313" s="56">
        <v>1</v>
      </c>
      <c r="G2313" s="18" t="s">
        <v>140</v>
      </c>
      <c r="H2313" s="61" t="s">
        <v>140</v>
      </c>
      <c r="I2313" s="160">
        <v>0.40855324074074079</v>
      </c>
      <c r="J2313" s="161">
        <v>-7.7456129312756703</v>
      </c>
      <c r="K2313" s="162">
        <v>34.8692632422024</v>
      </c>
      <c r="L2313" s="14" t="s">
        <v>289</v>
      </c>
      <c r="M2313" s="61">
        <v>13.8</v>
      </c>
      <c r="N2313" s="14" t="s">
        <v>37</v>
      </c>
      <c r="O2313" s="115">
        <v>1</v>
      </c>
      <c r="P2313" s="14" t="s">
        <v>27</v>
      </c>
      <c r="Q2313" s="14" t="s">
        <v>28</v>
      </c>
      <c r="R2313" s="14" t="s">
        <v>29</v>
      </c>
    </row>
    <row r="2314" spans="1:18" hidden="1" x14ac:dyDescent="0.25">
      <c r="A2314" s="61" t="s">
        <v>450</v>
      </c>
      <c r="B2314" s="158">
        <v>42901</v>
      </c>
      <c r="C2314" s="159" t="s">
        <v>470</v>
      </c>
      <c r="D2314" s="56">
        <v>2017</v>
      </c>
      <c r="E2314" s="61" t="s">
        <v>342</v>
      </c>
      <c r="F2314" s="56">
        <v>1</v>
      </c>
      <c r="G2314" s="18" t="s">
        <v>140</v>
      </c>
      <c r="H2314" s="61" t="s">
        <v>140</v>
      </c>
      <c r="I2314" s="160">
        <v>0.41749999999999998</v>
      </c>
      <c r="J2314" s="161">
        <v>-7.7729217097465799</v>
      </c>
      <c r="K2314" s="162">
        <v>34.861408024932402</v>
      </c>
      <c r="L2314" s="14" t="s">
        <v>289</v>
      </c>
      <c r="M2314" s="61">
        <v>17.5</v>
      </c>
      <c r="N2314" s="14" t="s">
        <v>26</v>
      </c>
      <c r="O2314" s="115">
        <v>1</v>
      </c>
      <c r="P2314" s="14" t="s">
        <v>27</v>
      </c>
      <c r="Q2314" s="14" t="s">
        <v>28</v>
      </c>
      <c r="R2314" s="14" t="s">
        <v>35</v>
      </c>
    </row>
    <row r="2315" spans="1:18" hidden="1" x14ac:dyDescent="0.25">
      <c r="A2315" s="61" t="s">
        <v>450</v>
      </c>
      <c r="B2315" s="158">
        <v>42901</v>
      </c>
      <c r="C2315" s="159" t="s">
        <v>470</v>
      </c>
      <c r="D2315" s="56">
        <v>2017</v>
      </c>
      <c r="E2315" s="61" t="s">
        <v>342</v>
      </c>
      <c r="F2315" s="56">
        <v>1</v>
      </c>
      <c r="G2315" s="18" t="s">
        <v>140</v>
      </c>
      <c r="H2315" s="61" t="s">
        <v>140</v>
      </c>
      <c r="I2315" s="160">
        <v>0.43049768518518516</v>
      </c>
      <c r="J2315" s="161">
        <v>-7.7943948116502098</v>
      </c>
      <c r="K2315" s="162">
        <v>34.832540528472499</v>
      </c>
      <c r="L2315" s="14" t="s">
        <v>289</v>
      </c>
      <c r="M2315" s="61">
        <v>22.8</v>
      </c>
      <c r="N2315" s="14" t="s">
        <v>33</v>
      </c>
      <c r="O2315" s="115">
        <v>1</v>
      </c>
      <c r="P2315" s="14" t="s">
        <v>27</v>
      </c>
      <c r="Q2315" s="14" t="s">
        <v>28</v>
      </c>
      <c r="R2315" s="14" t="s">
        <v>29</v>
      </c>
    </row>
    <row r="2316" spans="1:18" hidden="1" x14ac:dyDescent="0.25">
      <c r="A2316" s="61" t="s">
        <v>450</v>
      </c>
      <c r="B2316" s="158">
        <v>42901</v>
      </c>
      <c r="C2316" s="159" t="s">
        <v>470</v>
      </c>
      <c r="D2316" s="56">
        <v>2017</v>
      </c>
      <c r="E2316" s="61" t="s">
        <v>342</v>
      </c>
      <c r="F2316" s="56">
        <v>1</v>
      </c>
      <c r="G2316" s="18" t="s">
        <v>140</v>
      </c>
      <c r="H2316" s="61" t="s">
        <v>140</v>
      </c>
      <c r="I2316" s="160">
        <v>0.43180555555555555</v>
      </c>
      <c r="J2316" s="161">
        <v>-7.7941651588856402</v>
      </c>
      <c r="K2316" s="162">
        <v>34.831002303374298</v>
      </c>
      <c r="L2316" s="14" t="s">
        <v>289</v>
      </c>
      <c r="M2316" s="61">
        <v>23.1</v>
      </c>
      <c r="N2316" s="14" t="s">
        <v>33</v>
      </c>
      <c r="O2316" s="115">
        <v>1</v>
      </c>
      <c r="P2316" s="14" t="s">
        <v>34</v>
      </c>
      <c r="Q2316" s="14" t="s">
        <v>28</v>
      </c>
      <c r="R2316" s="14" t="s">
        <v>29</v>
      </c>
    </row>
    <row r="2317" spans="1:18" hidden="1" x14ac:dyDescent="0.25">
      <c r="A2317" s="61" t="s">
        <v>450</v>
      </c>
      <c r="B2317" s="158">
        <v>42901</v>
      </c>
      <c r="C2317" s="159" t="s">
        <v>470</v>
      </c>
      <c r="D2317" s="56">
        <v>2017</v>
      </c>
      <c r="E2317" s="61" t="s">
        <v>342</v>
      </c>
      <c r="F2317" s="56">
        <v>1</v>
      </c>
      <c r="G2317" s="18" t="s">
        <v>140</v>
      </c>
      <c r="H2317" s="61" t="s">
        <v>140</v>
      </c>
      <c r="I2317" s="160">
        <v>0.44013888888888886</v>
      </c>
      <c r="J2317" s="161">
        <v>-7.79720912127907</v>
      </c>
      <c r="K2317" s="162">
        <v>34.821839856007998</v>
      </c>
      <c r="L2317" s="14" t="s">
        <v>289</v>
      </c>
      <c r="M2317" s="61">
        <v>24.4</v>
      </c>
      <c r="N2317" s="14" t="s">
        <v>41</v>
      </c>
      <c r="O2317" s="115">
        <v>1</v>
      </c>
      <c r="P2317" s="14" t="s">
        <v>34</v>
      </c>
      <c r="Q2317" s="14" t="s">
        <v>28</v>
      </c>
      <c r="R2317" s="14" t="s">
        <v>35</v>
      </c>
    </row>
    <row r="2318" spans="1:18" hidden="1" x14ac:dyDescent="0.25">
      <c r="A2318" s="61" t="s">
        <v>450</v>
      </c>
      <c r="B2318" s="158">
        <v>42901</v>
      </c>
      <c r="C2318" s="159" t="s">
        <v>470</v>
      </c>
      <c r="D2318" s="56">
        <v>2017</v>
      </c>
      <c r="E2318" s="61" t="s">
        <v>342</v>
      </c>
      <c r="F2318" s="56">
        <v>1</v>
      </c>
      <c r="G2318" s="18" t="s">
        <v>140</v>
      </c>
      <c r="H2318" s="61" t="s">
        <v>140</v>
      </c>
      <c r="I2318" s="160">
        <v>0.44225694444444441</v>
      </c>
      <c r="J2318" s="161">
        <v>-7.7973709280566696</v>
      </c>
      <c r="K2318" s="162">
        <v>34.817374076264699</v>
      </c>
      <c r="L2318" s="14" t="s">
        <v>289</v>
      </c>
      <c r="M2318" s="61">
        <v>24.9</v>
      </c>
      <c r="N2318" s="14" t="s">
        <v>37</v>
      </c>
      <c r="O2318" s="115">
        <v>1</v>
      </c>
      <c r="P2318" s="14" t="s">
        <v>27</v>
      </c>
      <c r="Q2318" s="14" t="s">
        <v>28</v>
      </c>
      <c r="R2318" s="14" t="s">
        <v>35</v>
      </c>
    </row>
    <row r="2319" spans="1:18" hidden="1" x14ac:dyDescent="0.25">
      <c r="A2319" s="61" t="s">
        <v>450</v>
      </c>
      <c r="B2319" s="158">
        <v>42901</v>
      </c>
      <c r="C2319" s="159" t="s">
        <v>470</v>
      </c>
      <c r="D2319" s="56">
        <v>2017</v>
      </c>
      <c r="E2319" s="61" t="s">
        <v>342</v>
      </c>
      <c r="F2319" s="56">
        <v>1</v>
      </c>
      <c r="G2319" s="18" t="s">
        <v>140</v>
      </c>
      <c r="H2319" s="61" t="s">
        <v>140</v>
      </c>
      <c r="I2319" s="160">
        <v>0.44309027777777782</v>
      </c>
      <c r="J2319" s="161">
        <v>-7.7964494583538002</v>
      </c>
      <c r="K2319" s="162">
        <v>34.815413215990098</v>
      </c>
      <c r="L2319" s="14" t="s">
        <v>289</v>
      </c>
      <c r="M2319" s="61">
        <v>24.9</v>
      </c>
      <c r="N2319" s="14" t="s">
        <v>33</v>
      </c>
      <c r="O2319" s="115">
        <v>1</v>
      </c>
      <c r="P2319" s="14" t="s">
        <v>27</v>
      </c>
      <c r="Q2319" s="14" t="s">
        <v>28</v>
      </c>
      <c r="R2319" s="14" t="s">
        <v>35</v>
      </c>
    </row>
    <row r="2320" spans="1:18" hidden="1" x14ac:dyDescent="0.25">
      <c r="A2320" s="61" t="s">
        <v>450</v>
      </c>
      <c r="B2320" s="158">
        <v>42901</v>
      </c>
      <c r="C2320" s="159" t="s">
        <v>470</v>
      </c>
      <c r="D2320" s="56">
        <v>2017</v>
      </c>
      <c r="E2320" s="61" t="s">
        <v>342</v>
      </c>
      <c r="F2320" s="56">
        <v>1</v>
      </c>
      <c r="G2320" s="18" t="s">
        <v>140</v>
      </c>
      <c r="H2320" s="61" t="s">
        <v>140</v>
      </c>
      <c r="I2320" s="160">
        <v>0.44732638888888893</v>
      </c>
      <c r="J2320" s="161">
        <v>-7.79719881585621</v>
      </c>
      <c r="K2320" s="162">
        <v>34.811192427047601</v>
      </c>
      <c r="L2320" s="14" t="s">
        <v>289</v>
      </c>
      <c r="M2320" s="61">
        <v>25.6</v>
      </c>
      <c r="N2320" s="14" t="s">
        <v>41</v>
      </c>
      <c r="O2320" s="115">
        <v>1</v>
      </c>
      <c r="P2320" s="14" t="s">
        <v>27</v>
      </c>
      <c r="Q2320" s="14" t="s">
        <v>28</v>
      </c>
      <c r="R2320" s="14" t="s">
        <v>29</v>
      </c>
    </row>
    <row r="2321" spans="1:18" hidden="1" x14ac:dyDescent="0.25">
      <c r="A2321" s="61" t="s">
        <v>450</v>
      </c>
      <c r="B2321" s="158">
        <v>42901</v>
      </c>
      <c r="C2321" s="159" t="s">
        <v>470</v>
      </c>
      <c r="D2321" s="56">
        <v>2017</v>
      </c>
      <c r="E2321" s="61" t="s">
        <v>342</v>
      </c>
      <c r="F2321" s="56">
        <v>1</v>
      </c>
      <c r="G2321" s="18" t="s">
        <v>140</v>
      </c>
      <c r="H2321" s="61" t="s">
        <v>140</v>
      </c>
      <c r="I2321" s="160">
        <v>0.44876157407407408</v>
      </c>
      <c r="J2321" s="161">
        <v>-7.7985130297220904</v>
      </c>
      <c r="K2321" s="162">
        <v>34.809730334717898</v>
      </c>
      <c r="L2321" s="14" t="s">
        <v>289</v>
      </c>
      <c r="M2321" s="61">
        <v>25.7</v>
      </c>
      <c r="N2321" s="14" t="s">
        <v>33</v>
      </c>
      <c r="O2321" s="115">
        <v>1</v>
      </c>
      <c r="P2321" s="14" t="s">
        <v>34</v>
      </c>
      <c r="Q2321" s="14" t="s">
        <v>38</v>
      </c>
    </row>
    <row r="2322" spans="1:18" hidden="1" x14ac:dyDescent="0.25">
      <c r="A2322" s="61" t="s">
        <v>450</v>
      </c>
      <c r="B2322" s="158">
        <v>42901</v>
      </c>
      <c r="C2322" s="159" t="s">
        <v>470</v>
      </c>
      <c r="D2322" s="56">
        <v>2017</v>
      </c>
      <c r="E2322" s="61" t="s">
        <v>342</v>
      </c>
      <c r="F2322" s="56">
        <v>1</v>
      </c>
      <c r="G2322" s="18" t="s">
        <v>140</v>
      </c>
      <c r="H2322" s="61" t="s">
        <v>140</v>
      </c>
      <c r="I2322" s="160">
        <v>0.47210648148148149</v>
      </c>
      <c r="J2322" s="161">
        <v>-7.8408733798292101</v>
      </c>
      <c r="K2322" s="162">
        <v>34.704459349301601</v>
      </c>
      <c r="L2322" s="14" t="s">
        <v>289</v>
      </c>
      <c r="M2322" s="61">
        <v>39.799999999999997</v>
      </c>
      <c r="N2322" s="14" t="s">
        <v>42</v>
      </c>
      <c r="O2322" s="115">
        <v>1</v>
      </c>
      <c r="P2322" s="14" t="s">
        <v>34</v>
      </c>
      <c r="Q2322" s="14" t="s">
        <v>28</v>
      </c>
      <c r="R2322" s="14" t="s">
        <v>35</v>
      </c>
    </row>
    <row r="2323" spans="1:18" hidden="1" x14ac:dyDescent="0.25">
      <c r="A2323" s="61" t="s">
        <v>450</v>
      </c>
      <c r="B2323" s="158">
        <v>42901</v>
      </c>
      <c r="C2323" s="159" t="s">
        <v>470</v>
      </c>
      <c r="D2323" s="56">
        <v>2017</v>
      </c>
      <c r="E2323" s="61" t="s">
        <v>342</v>
      </c>
      <c r="F2323" s="56">
        <v>1</v>
      </c>
      <c r="G2323" s="18" t="s">
        <v>140</v>
      </c>
      <c r="H2323" s="61" t="s">
        <v>140</v>
      </c>
      <c r="I2323" s="160">
        <v>0.47895833333333332</v>
      </c>
      <c r="J2323" s="161">
        <v>-7.8444749269934899</v>
      </c>
      <c r="K2323" s="162">
        <v>34.688198644509903</v>
      </c>
      <c r="L2323" s="14" t="s">
        <v>289</v>
      </c>
      <c r="M2323" s="61">
        <v>41.7</v>
      </c>
      <c r="N2323" s="14" t="s">
        <v>26</v>
      </c>
      <c r="O2323" s="115">
        <v>1</v>
      </c>
      <c r="P2323" s="14" t="s">
        <v>27</v>
      </c>
      <c r="Q2323" s="14" t="s">
        <v>28</v>
      </c>
      <c r="R2323" s="14" t="s">
        <v>35</v>
      </c>
    </row>
    <row r="2324" spans="1:18" hidden="1" x14ac:dyDescent="0.25">
      <c r="A2324" s="61" t="s">
        <v>450</v>
      </c>
      <c r="B2324" s="158">
        <v>42901</v>
      </c>
      <c r="C2324" s="159" t="s">
        <v>470</v>
      </c>
      <c r="D2324" s="56">
        <v>2017</v>
      </c>
      <c r="E2324" s="61" t="s">
        <v>342</v>
      </c>
      <c r="F2324" s="56">
        <v>1</v>
      </c>
      <c r="G2324" s="18" t="s">
        <v>140</v>
      </c>
      <c r="H2324" s="61" t="s">
        <v>140</v>
      </c>
      <c r="I2324" s="160">
        <v>0.48837962962962966</v>
      </c>
      <c r="J2324" s="161">
        <v>-7.8632147762222804</v>
      </c>
      <c r="K2324" s="162">
        <v>34.6746347147892</v>
      </c>
      <c r="L2324" s="14" t="s">
        <v>289</v>
      </c>
      <c r="M2324" s="61">
        <v>44.4</v>
      </c>
      <c r="N2324" s="14" t="s">
        <v>33</v>
      </c>
      <c r="O2324" s="115">
        <v>1</v>
      </c>
      <c r="P2324" s="14" t="s">
        <v>27</v>
      </c>
      <c r="Q2324" s="14" t="s">
        <v>28</v>
      </c>
      <c r="R2324" s="14" t="s">
        <v>50</v>
      </c>
    </row>
    <row r="2325" spans="1:18" hidden="1" x14ac:dyDescent="0.25">
      <c r="A2325" s="61" t="s">
        <v>450</v>
      </c>
      <c r="B2325" s="158">
        <v>42901</v>
      </c>
      <c r="C2325" s="159" t="s">
        <v>470</v>
      </c>
      <c r="D2325" s="56">
        <v>2017</v>
      </c>
      <c r="E2325" s="61" t="s">
        <v>342</v>
      </c>
      <c r="F2325" s="56">
        <v>1</v>
      </c>
      <c r="G2325" s="18" t="s">
        <v>140</v>
      </c>
      <c r="H2325" s="61" t="s">
        <v>140</v>
      </c>
      <c r="I2325" s="160">
        <v>0.48988425925925921</v>
      </c>
      <c r="J2325" s="161">
        <v>-7.8641115734337399</v>
      </c>
      <c r="K2325" s="162">
        <v>34.673618970060097</v>
      </c>
      <c r="L2325" s="14" t="s">
        <v>289</v>
      </c>
      <c r="M2325" s="61">
        <v>44.6</v>
      </c>
      <c r="N2325" s="14" t="s">
        <v>33</v>
      </c>
      <c r="O2325" s="115">
        <v>1</v>
      </c>
      <c r="P2325" s="14" t="s">
        <v>27</v>
      </c>
      <c r="Q2325" s="14" t="s">
        <v>28</v>
      </c>
      <c r="R2325" s="14" t="s">
        <v>50</v>
      </c>
    </row>
    <row r="2326" spans="1:18" hidden="1" x14ac:dyDescent="0.25">
      <c r="A2326" s="61" t="s">
        <v>450</v>
      </c>
      <c r="B2326" s="158">
        <v>42901</v>
      </c>
      <c r="C2326" s="159" t="s">
        <v>470</v>
      </c>
      <c r="D2326" s="56">
        <v>2017</v>
      </c>
      <c r="E2326" s="61" t="s">
        <v>342</v>
      </c>
      <c r="F2326" s="56">
        <v>1</v>
      </c>
      <c r="G2326" s="18" t="s">
        <v>140</v>
      </c>
      <c r="H2326" s="61" t="s">
        <v>140</v>
      </c>
      <c r="I2326" s="160">
        <v>0.56578703703703703</v>
      </c>
      <c r="J2326" s="161">
        <v>-7.9838124250470202</v>
      </c>
      <c r="K2326" s="162">
        <v>34.509332353211903</v>
      </c>
      <c r="L2326" s="14" t="s">
        <v>289</v>
      </c>
      <c r="M2326" s="61">
        <v>74.099999999999994</v>
      </c>
      <c r="N2326" s="14" t="s">
        <v>26</v>
      </c>
      <c r="O2326" s="115">
        <v>1</v>
      </c>
      <c r="P2326" s="14" t="s">
        <v>34</v>
      </c>
      <c r="Q2326" s="14" t="s">
        <v>28</v>
      </c>
      <c r="R2326" s="14" t="s">
        <v>35</v>
      </c>
    </row>
    <row r="2327" spans="1:18" hidden="1" x14ac:dyDescent="0.25">
      <c r="A2327" s="61" t="s">
        <v>450</v>
      </c>
      <c r="B2327" s="158">
        <v>42901</v>
      </c>
      <c r="C2327" s="159" t="s">
        <v>470</v>
      </c>
      <c r="D2327" s="56">
        <v>2017</v>
      </c>
      <c r="E2327" s="61" t="s">
        <v>342</v>
      </c>
      <c r="F2327" s="56">
        <v>1</v>
      </c>
      <c r="G2327" s="18" t="s">
        <v>140</v>
      </c>
      <c r="H2327" s="61" t="s">
        <v>140</v>
      </c>
      <c r="I2327" s="160">
        <v>0.58483796296296298</v>
      </c>
      <c r="J2327" s="161">
        <v>-8.0567586360788006</v>
      </c>
      <c r="K2327" s="162">
        <v>34.448714572565798</v>
      </c>
      <c r="L2327" s="14" t="s">
        <v>289</v>
      </c>
      <c r="M2327" s="61">
        <v>87</v>
      </c>
      <c r="N2327" s="14" t="s">
        <v>26</v>
      </c>
      <c r="O2327" s="115">
        <v>1</v>
      </c>
      <c r="P2327" s="14" t="s">
        <v>27</v>
      </c>
      <c r="Q2327" s="14" t="s">
        <v>28</v>
      </c>
      <c r="R2327" s="14" t="s">
        <v>35</v>
      </c>
    </row>
    <row r="2328" spans="1:18" hidden="1" x14ac:dyDescent="0.25">
      <c r="A2328" s="61" t="s">
        <v>458</v>
      </c>
      <c r="B2328" s="158">
        <v>42902</v>
      </c>
      <c r="C2328" s="159" t="s">
        <v>470</v>
      </c>
      <c r="D2328" s="56">
        <v>2017</v>
      </c>
      <c r="E2328" s="61" t="s">
        <v>342</v>
      </c>
      <c r="F2328" s="56">
        <v>1</v>
      </c>
      <c r="G2328" s="57" t="s">
        <v>673</v>
      </c>
      <c r="H2328" s="61" t="s">
        <v>174</v>
      </c>
      <c r="I2328" s="160">
        <v>0.40179398148148149</v>
      </c>
      <c r="J2328" s="161">
        <v>-7.6315916842956204</v>
      </c>
      <c r="K2328" s="162">
        <v>34.9146220637342</v>
      </c>
      <c r="L2328" s="14" t="s">
        <v>440</v>
      </c>
      <c r="M2328" s="61">
        <v>5.8</v>
      </c>
      <c r="N2328" s="14" t="s">
        <v>33</v>
      </c>
      <c r="O2328" s="115">
        <v>1</v>
      </c>
      <c r="P2328" s="14" t="s">
        <v>27</v>
      </c>
      <c r="Q2328" s="14" t="s">
        <v>28</v>
      </c>
      <c r="R2328" s="14" t="s">
        <v>29</v>
      </c>
    </row>
    <row r="2329" spans="1:18" hidden="1" x14ac:dyDescent="0.25">
      <c r="A2329" s="61" t="s">
        <v>460</v>
      </c>
      <c r="B2329" s="158">
        <v>42903</v>
      </c>
      <c r="C2329" s="159" t="s">
        <v>470</v>
      </c>
      <c r="D2329" s="56">
        <v>2017</v>
      </c>
      <c r="E2329" s="61" t="s">
        <v>342</v>
      </c>
      <c r="F2329" s="56">
        <v>1</v>
      </c>
      <c r="G2329" s="57" t="s">
        <v>673</v>
      </c>
      <c r="H2329" s="61" t="s">
        <v>82</v>
      </c>
      <c r="I2329" s="160">
        <v>0.38781249999999995</v>
      </c>
      <c r="J2329" s="161">
        <v>-7.6051924355988199</v>
      </c>
      <c r="K2329" s="162">
        <v>34.886298338808402</v>
      </c>
      <c r="L2329" s="14" t="s">
        <v>176</v>
      </c>
      <c r="M2329" s="61">
        <v>4.9000000000000004</v>
      </c>
      <c r="N2329" s="14" t="s">
        <v>33</v>
      </c>
      <c r="O2329" s="115">
        <v>1</v>
      </c>
      <c r="P2329" s="14" t="s">
        <v>34</v>
      </c>
      <c r="Q2329" s="14" t="s">
        <v>28</v>
      </c>
      <c r="R2329" s="14" t="s">
        <v>35</v>
      </c>
    </row>
    <row r="2330" spans="1:18" hidden="1" x14ac:dyDescent="0.25">
      <c r="A2330" s="61" t="s">
        <v>460</v>
      </c>
      <c r="B2330" s="158">
        <v>42903</v>
      </c>
      <c r="C2330" s="159" t="s">
        <v>470</v>
      </c>
      <c r="D2330" s="56">
        <v>2017</v>
      </c>
      <c r="E2330" s="61" t="s">
        <v>342</v>
      </c>
      <c r="F2330" s="56">
        <v>1</v>
      </c>
      <c r="G2330" s="57" t="s">
        <v>673</v>
      </c>
      <c r="H2330" s="61" t="s">
        <v>82</v>
      </c>
      <c r="I2330" s="160">
        <v>0.38855324074074077</v>
      </c>
      <c r="J2330" s="161">
        <v>-7.6052850228744999</v>
      </c>
      <c r="K2330" s="162">
        <v>34.885714770120302</v>
      </c>
      <c r="L2330" s="14" t="s">
        <v>176</v>
      </c>
      <c r="M2330" s="61">
        <v>5</v>
      </c>
      <c r="N2330" s="14" t="s">
        <v>33</v>
      </c>
      <c r="O2330" s="115">
        <v>1</v>
      </c>
      <c r="P2330" s="14" t="s">
        <v>34</v>
      </c>
      <c r="Q2330" s="14" t="s">
        <v>28</v>
      </c>
      <c r="R2330" s="14" t="s">
        <v>29</v>
      </c>
    </row>
    <row r="2331" spans="1:18" hidden="1" x14ac:dyDescent="0.25">
      <c r="A2331" s="61" t="s">
        <v>460</v>
      </c>
      <c r="B2331" s="158">
        <v>42903</v>
      </c>
      <c r="C2331" s="159" t="s">
        <v>470</v>
      </c>
      <c r="D2331" s="56">
        <v>2017</v>
      </c>
      <c r="E2331" s="61" t="s">
        <v>342</v>
      </c>
      <c r="F2331" s="56">
        <v>1</v>
      </c>
      <c r="G2331" s="57" t="s">
        <v>673</v>
      </c>
      <c r="H2331" s="61" t="s">
        <v>82</v>
      </c>
      <c r="I2331" s="160">
        <v>0.3932060185185185</v>
      </c>
      <c r="J2331" s="161">
        <v>-7.6050887673234202</v>
      </c>
      <c r="K2331" s="162">
        <v>34.869419975078401</v>
      </c>
      <c r="L2331" s="14" t="s">
        <v>176</v>
      </c>
      <c r="M2331" s="61">
        <v>7.6</v>
      </c>
      <c r="N2331" s="14" t="s">
        <v>26</v>
      </c>
      <c r="O2331" s="115">
        <v>1</v>
      </c>
      <c r="P2331" s="14" t="s">
        <v>27</v>
      </c>
      <c r="Q2331" s="14" t="s">
        <v>28</v>
      </c>
      <c r="R2331" s="14" t="s">
        <v>48</v>
      </c>
    </row>
    <row r="2332" spans="1:18" hidden="1" x14ac:dyDescent="0.25">
      <c r="A2332" s="61" t="s">
        <v>460</v>
      </c>
      <c r="B2332" s="158">
        <v>42903</v>
      </c>
      <c r="C2332" s="159" t="s">
        <v>470</v>
      </c>
      <c r="D2332" s="56">
        <v>2017</v>
      </c>
      <c r="E2332" s="61" t="s">
        <v>342</v>
      </c>
      <c r="F2332" s="56">
        <v>1</v>
      </c>
      <c r="G2332" s="57" t="s">
        <v>673</v>
      </c>
      <c r="H2332" s="61" t="s">
        <v>82</v>
      </c>
      <c r="I2332" s="160">
        <v>0.40445601851851848</v>
      </c>
      <c r="J2332" s="161">
        <v>-7.6009815898289297</v>
      </c>
      <c r="K2332" s="162">
        <v>34.825957433140097</v>
      </c>
      <c r="L2332" s="14" t="s">
        <v>176</v>
      </c>
      <c r="M2332" s="61">
        <v>13.4</v>
      </c>
      <c r="N2332" s="14" t="s">
        <v>37</v>
      </c>
      <c r="O2332" s="115">
        <v>1</v>
      </c>
      <c r="P2332" s="14" t="s">
        <v>34</v>
      </c>
      <c r="Q2332" s="14" t="s">
        <v>28</v>
      </c>
      <c r="R2332" s="14" t="s">
        <v>35</v>
      </c>
    </row>
    <row r="2333" spans="1:18" hidden="1" x14ac:dyDescent="0.25">
      <c r="A2333" s="61" t="s">
        <v>460</v>
      </c>
      <c r="B2333" s="158">
        <v>42903</v>
      </c>
      <c r="C2333" s="159" t="s">
        <v>470</v>
      </c>
      <c r="D2333" s="56">
        <v>2017</v>
      </c>
      <c r="E2333" s="61" t="s">
        <v>342</v>
      </c>
      <c r="F2333" s="56">
        <v>1</v>
      </c>
      <c r="G2333" s="57" t="s">
        <v>673</v>
      </c>
      <c r="H2333" s="61" t="s">
        <v>82</v>
      </c>
      <c r="I2333" s="160">
        <v>0.40576388888888887</v>
      </c>
      <c r="J2333" s="161">
        <v>-7.6023804729043096</v>
      </c>
      <c r="K2333" s="162">
        <v>34.821845580329899</v>
      </c>
      <c r="L2333" s="14" t="s">
        <v>176</v>
      </c>
      <c r="M2333" s="61">
        <v>13.9</v>
      </c>
      <c r="N2333" s="14" t="s">
        <v>26</v>
      </c>
      <c r="O2333" s="115">
        <v>1</v>
      </c>
      <c r="P2333" s="14" t="s">
        <v>31</v>
      </c>
      <c r="Q2333" s="14" t="s">
        <v>28</v>
      </c>
      <c r="R2333" s="14" t="s">
        <v>35</v>
      </c>
    </row>
    <row r="2334" spans="1:18" hidden="1" x14ac:dyDescent="0.25">
      <c r="A2334" s="61" t="s">
        <v>460</v>
      </c>
      <c r="B2334" s="158">
        <v>42903</v>
      </c>
      <c r="C2334" s="159" t="s">
        <v>470</v>
      </c>
      <c r="D2334" s="56">
        <v>2017</v>
      </c>
      <c r="E2334" s="61" t="s">
        <v>342</v>
      </c>
      <c r="F2334" s="56">
        <v>1</v>
      </c>
      <c r="G2334" s="57" t="s">
        <v>673</v>
      </c>
      <c r="H2334" s="61" t="s">
        <v>82</v>
      </c>
      <c r="I2334" s="160">
        <v>0.41332175925925929</v>
      </c>
      <c r="J2334" s="161">
        <v>-7.6070453255694099</v>
      </c>
      <c r="K2334" s="162">
        <v>34.810016211852002</v>
      </c>
      <c r="L2334" s="14" t="s">
        <v>176</v>
      </c>
      <c r="M2334" s="61">
        <v>15.3</v>
      </c>
      <c r="N2334" s="14" t="s">
        <v>33</v>
      </c>
      <c r="O2334" s="115">
        <v>1</v>
      </c>
      <c r="P2334" s="14" t="s">
        <v>27</v>
      </c>
      <c r="Q2334" s="14" t="s">
        <v>28</v>
      </c>
      <c r="R2334" s="14" t="s">
        <v>35</v>
      </c>
    </row>
    <row r="2335" spans="1:18" hidden="1" x14ac:dyDescent="0.25">
      <c r="A2335" s="61" t="s">
        <v>460</v>
      </c>
      <c r="B2335" s="158">
        <v>42903</v>
      </c>
      <c r="C2335" s="159" t="s">
        <v>470</v>
      </c>
      <c r="D2335" s="56">
        <v>2017</v>
      </c>
      <c r="E2335" s="61" t="s">
        <v>342</v>
      </c>
      <c r="F2335" s="56">
        <v>1</v>
      </c>
      <c r="G2335" s="57" t="s">
        <v>673</v>
      </c>
      <c r="H2335" s="61" t="s">
        <v>82</v>
      </c>
      <c r="I2335" s="160">
        <v>0.41508101851851853</v>
      </c>
      <c r="J2335" s="161">
        <v>-7.6079802527506697</v>
      </c>
      <c r="K2335" s="162">
        <v>34.806319770502299</v>
      </c>
      <c r="L2335" s="14" t="s">
        <v>176</v>
      </c>
      <c r="M2335" s="61">
        <v>15.7</v>
      </c>
      <c r="N2335" s="14" t="s">
        <v>37</v>
      </c>
      <c r="O2335" s="115">
        <v>1</v>
      </c>
      <c r="P2335" s="14" t="s">
        <v>34</v>
      </c>
      <c r="Q2335" s="14" t="s">
        <v>28</v>
      </c>
      <c r="R2335" s="14" t="s">
        <v>35</v>
      </c>
    </row>
    <row r="2336" spans="1:18" hidden="1" x14ac:dyDescent="0.25">
      <c r="A2336" s="61" t="s">
        <v>460</v>
      </c>
      <c r="B2336" s="158">
        <v>42903</v>
      </c>
      <c r="C2336" s="159" t="s">
        <v>470</v>
      </c>
      <c r="D2336" s="56">
        <v>2017</v>
      </c>
      <c r="E2336" s="61" t="s">
        <v>342</v>
      </c>
      <c r="F2336" s="56">
        <v>1</v>
      </c>
      <c r="G2336" s="57" t="s">
        <v>673</v>
      </c>
      <c r="H2336" s="61" t="s">
        <v>82</v>
      </c>
      <c r="I2336" s="160">
        <v>0.41766203703703703</v>
      </c>
      <c r="J2336" s="161">
        <v>-7.6088256981381601</v>
      </c>
      <c r="K2336" s="162">
        <v>34.799977524146399</v>
      </c>
      <c r="L2336" s="14" t="s">
        <v>176</v>
      </c>
      <c r="M2336" s="61">
        <v>16.7</v>
      </c>
      <c r="N2336" s="14" t="s">
        <v>33</v>
      </c>
      <c r="O2336" s="115">
        <v>1</v>
      </c>
      <c r="P2336" s="14" t="s">
        <v>34</v>
      </c>
      <c r="Q2336" s="14" t="s">
        <v>28</v>
      </c>
      <c r="R2336" s="14" t="s">
        <v>35</v>
      </c>
    </row>
    <row r="2337" spans="1:18" hidden="1" x14ac:dyDescent="0.25">
      <c r="A2337" s="61" t="s">
        <v>460</v>
      </c>
      <c r="B2337" s="158">
        <v>42903</v>
      </c>
      <c r="C2337" s="159" t="s">
        <v>470</v>
      </c>
      <c r="D2337" s="56">
        <v>2017</v>
      </c>
      <c r="E2337" s="61" t="s">
        <v>342</v>
      </c>
      <c r="F2337" s="56">
        <v>1</v>
      </c>
      <c r="G2337" s="57" t="s">
        <v>673</v>
      </c>
      <c r="H2337" s="61" t="s">
        <v>82</v>
      </c>
      <c r="I2337" s="160">
        <v>0.41950231481481487</v>
      </c>
      <c r="J2337" s="161">
        <v>-7.6067533942295702</v>
      </c>
      <c r="K2337" s="162">
        <v>34.792407384296702</v>
      </c>
      <c r="L2337" s="14" t="s">
        <v>176</v>
      </c>
      <c r="M2337" s="61">
        <v>17.5</v>
      </c>
      <c r="N2337" s="14" t="s">
        <v>33</v>
      </c>
      <c r="O2337" s="115">
        <v>1</v>
      </c>
      <c r="P2337" s="14" t="s">
        <v>27</v>
      </c>
      <c r="Q2337" s="14" t="s">
        <v>28</v>
      </c>
      <c r="R2337" s="14" t="s">
        <v>29</v>
      </c>
    </row>
    <row r="2338" spans="1:18" hidden="1" x14ac:dyDescent="0.25">
      <c r="A2338" s="61" t="s">
        <v>460</v>
      </c>
      <c r="B2338" s="158">
        <v>42903</v>
      </c>
      <c r="C2338" s="159" t="s">
        <v>470</v>
      </c>
      <c r="D2338" s="56">
        <v>2017</v>
      </c>
      <c r="E2338" s="61" t="s">
        <v>342</v>
      </c>
      <c r="F2338" s="56">
        <v>1</v>
      </c>
      <c r="G2338" s="57" t="s">
        <v>673</v>
      </c>
      <c r="H2338" s="61" t="s">
        <v>82</v>
      </c>
      <c r="I2338" s="160">
        <v>0.42043981481481479</v>
      </c>
      <c r="J2338" s="161">
        <v>-7.6085653995662597</v>
      </c>
      <c r="K2338" s="162">
        <v>34.790191031612501</v>
      </c>
      <c r="L2338" s="14" t="s">
        <v>176</v>
      </c>
      <c r="M2338" s="61">
        <v>17.7</v>
      </c>
      <c r="N2338" s="14" t="s">
        <v>26</v>
      </c>
      <c r="O2338" s="115">
        <v>1</v>
      </c>
      <c r="P2338" s="14" t="s">
        <v>27</v>
      </c>
      <c r="Q2338" s="14" t="s">
        <v>28</v>
      </c>
      <c r="R2338" s="14" t="s">
        <v>35</v>
      </c>
    </row>
    <row r="2339" spans="1:18" hidden="1" x14ac:dyDescent="0.25">
      <c r="A2339" s="61" t="s">
        <v>460</v>
      </c>
      <c r="B2339" s="158">
        <v>42903</v>
      </c>
      <c r="C2339" s="159" t="s">
        <v>470</v>
      </c>
      <c r="D2339" s="56">
        <v>2017</v>
      </c>
      <c r="E2339" s="61" t="s">
        <v>342</v>
      </c>
      <c r="F2339" s="56">
        <v>1</v>
      </c>
      <c r="G2339" s="57" t="s">
        <v>673</v>
      </c>
      <c r="H2339" s="61" t="s">
        <v>82</v>
      </c>
      <c r="I2339" s="160">
        <v>0.42400462962962965</v>
      </c>
      <c r="J2339" s="161">
        <v>-7.6124212457783198</v>
      </c>
      <c r="K2339" s="162">
        <v>34.781156388721001</v>
      </c>
      <c r="L2339" s="14" t="s">
        <v>176</v>
      </c>
      <c r="M2339" s="61">
        <v>18.899999999999999</v>
      </c>
      <c r="N2339" s="14" t="s">
        <v>26</v>
      </c>
      <c r="O2339" s="115">
        <v>1</v>
      </c>
      <c r="P2339" s="14" t="s">
        <v>27</v>
      </c>
      <c r="Q2339" s="14" t="s">
        <v>28</v>
      </c>
      <c r="R2339" s="14" t="s">
        <v>35</v>
      </c>
    </row>
    <row r="2340" spans="1:18" hidden="1" x14ac:dyDescent="0.25">
      <c r="A2340" s="61" t="s">
        <v>460</v>
      </c>
      <c r="B2340" s="158">
        <v>42903</v>
      </c>
      <c r="C2340" s="159" t="s">
        <v>470</v>
      </c>
      <c r="D2340" s="56">
        <v>2017</v>
      </c>
      <c r="E2340" s="61" t="s">
        <v>342</v>
      </c>
      <c r="F2340" s="56">
        <v>1</v>
      </c>
      <c r="G2340" s="57" t="s">
        <v>673</v>
      </c>
      <c r="H2340" s="61" t="s">
        <v>82</v>
      </c>
      <c r="I2340" s="160">
        <v>0.42648148148148146</v>
      </c>
      <c r="J2340" s="161">
        <v>-7.6167662252034596</v>
      </c>
      <c r="K2340" s="162">
        <v>34.7773797036593</v>
      </c>
      <c r="L2340" s="14" t="s">
        <v>176</v>
      </c>
      <c r="M2340" s="61">
        <v>19.399999999999999</v>
      </c>
      <c r="N2340" s="14" t="s">
        <v>26</v>
      </c>
      <c r="O2340" s="115">
        <v>1</v>
      </c>
      <c r="P2340" s="14" t="s">
        <v>31</v>
      </c>
      <c r="Q2340" s="14" t="s">
        <v>28</v>
      </c>
      <c r="R2340" s="14" t="s">
        <v>35</v>
      </c>
    </row>
    <row r="2341" spans="1:18" hidden="1" x14ac:dyDescent="0.25">
      <c r="A2341" s="61" t="s">
        <v>460</v>
      </c>
      <c r="B2341" s="158">
        <v>42903</v>
      </c>
      <c r="C2341" s="159" t="s">
        <v>470</v>
      </c>
      <c r="D2341" s="56">
        <v>2017</v>
      </c>
      <c r="E2341" s="61" t="s">
        <v>342</v>
      </c>
      <c r="F2341" s="56">
        <v>1</v>
      </c>
      <c r="G2341" s="57" t="s">
        <v>673</v>
      </c>
      <c r="H2341" s="61" t="s">
        <v>82</v>
      </c>
      <c r="I2341" s="160">
        <v>0.46210648148148148</v>
      </c>
      <c r="J2341" s="161">
        <v>-7.6908660101655002</v>
      </c>
      <c r="K2341" s="162">
        <v>34.651714243469698</v>
      </c>
      <c r="L2341" s="14" t="s">
        <v>176</v>
      </c>
      <c r="M2341" s="61">
        <v>41.2</v>
      </c>
      <c r="N2341" s="14" t="s">
        <v>30</v>
      </c>
      <c r="O2341" s="115">
        <v>1</v>
      </c>
      <c r="P2341" s="14" t="s">
        <v>27</v>
      </c>
      <c r="Q2341" s="14" t="s">
        <v>28</v>
      </c>
      <c r="R2341" s="14" t="s">
        <v>35</v>
      </c>
    </row>
    <row r="2342" spans="1:18" hidden="1" x14ac:dyDescent="0.25">
      <c r="A2342" s="61" t="s">
        <v>460</v>
      </c>
      <c r="B2342" s="158">
        <v>42903</v>
      </c>
      <c r="C2342" s="159" t="s">
        <v>470</v>
      </c>
      <c r="D2342" s="56">
        <v>2017</v>
      </c>
      <c r="E2342" s="61" t="s">
        <v>342</v>
      </c>
      <c r="F2342" s="56">
        <v>1</v>
      </c>
      <c r="G2342" s="57" t="s">
        <v>673</v>
      </c>
      <c r="H2342" s="61" t="s">
        <v>82</v>
      </c>
      <c r="I2342" s="160">
        <v>0.46377314814814818</v>
      </c>
      <c r="J2342" s="161">
        <v>-7.6912229993060697</v>
      </c>
      <c r="K2342" s="162">
        <v>34.652205939124002</v>
      </c>
      <c r="L2342" s="14" t="s">
        <v>176</v>
      </c>
      <c r="M2342" s="61">
        <v>41.2</v>
      </c>
      <c r="N2342" s="14" t="s">
        <v>26</v>
      </c>
      <c r="O2342" s="115">
        <v>1</v>
      </c>
      <c r="P2342" s="14" t="s">
        <v>34</v>
      </c>
      <c r="Q2342" s="14" t="s">
        <v>28</v>
      </c>
      <c r="R2342" s="14" t="s">
        <v>48</v>
      </c>
    </row>
    <row r="2343" spans="1:18" hidden="1" x14ac:dyDescent="0.25">
      <c r="A2343" s="61" t="s">
        <v>460</v>
      </c>
      <c r="B2343" s="158">
        <v>42903</v>
      </c>
      <c r="C2343" s="159" t="s">
        <v>470</v>
      </c>
      <c r="D2343" s="56">
        <v>2017</v>
      </c>
      <c r="E2343" s="61" t="s">
        <v>342</v>
      </c>
      <c r="F2343" s="56">
        <v>1</v>
      </c>
      <c r="G2343" s="57" t="s">
        <v>673</v>
      </c>
      <c r="H2343" s="61" t="s">
        <v>82</v>
      </c>
      <c r="I2343" s="160">
        <v>0.46739583333333329</v>
      </c>
      <c r="J2343" s="161">
        <v>-7.6953369266829199</v>
      </c>
      <c r="K2343" s="162">
        <v>34.657397325792402</v>
      </c>
      <c r="L2343" s="14" t="s">
        <v>176</v>
      </c>
      <c r="M2343" s="61">
        <v>42.1</v>
      </c>
      <c r="N2343" s="14" t="s">
        <v>33</v>
      </c>
      <c r="O2343" s="115">
        <v>1</v>
      </c>
      <c r="P2343" s="14" t="s">
        <v>27</v>
      </c>
      <c r="Q2343" s="14" t="s">
        <v>28</v>
      </c>
      <c r="R2343" s="14" t="s">
        <v>35</v>
      </c>
    </row>
    <row r="2344" spans="1:18" hidden="1" x14ac:dyDescent="0.25">
      <c r="A2344" s="61" t="s">
        <v>460</v>
      </c>
      <c r="B2344" s="158">
        <v>42903</v>
      </c>
      <c r="C2344" s="159" t="s">
        <v>470</v>
      </c>
      <c r="D2344" s="56">
        <v>2017</v>
      </c>
      <c r="E2344" s="61" t="s">
        <v>342</v>
      </c>
      <c r="F2344" s="56">
        <v>1</v>
      </c>
      <c r="G2344" s="57" t="s">
        <v>673</v>
      </c>
      <c r="H2344" s="61" t="s">
        <v>82</v>
      </c>
      <c r="I2344" s="160">
        <v>0.46872685185185187</v>
      </c>
      <c r="J2344" s="161">
        <v>-7.6961075452938204</v>
      </c>
      <c r="K2344" s="162">
        <v>34.659585643717598</v>
      </c>
      <c r="L2344" s="14" t="s">
        <v>176</v>
      </c>
      <c r="M2344" s="61">
        <v>42.2</v>
      </c>
      <c r="N2344" s="14" t="s">
        <v>30</v>
      </c>
      <c r="O2344" s="115">
        <v>1</v>
      </c>
      <c r="P2344" s="14" t="s">
        <v>27</v>
      </c>
      <c r="Q2344" s="14" t="s">
        <v>28</v>
      </c>
      <c r="R2344" s="14" t="s">
        <v>35</v>
      </c>
    </row>
    <row r="2345" spans="1:18" hidden="1" x14ac:dyDescent="0.25">
      <c r="A2345" s="61" t="s">
        <v>460</v>
      </c>
      <c r="B2345" s="158">
        <v>42903</v>
      </c>
      <c r="C2345" s="159" t="s">
        <v>470</v>
      </c>
      <c r="D2345" s="56">
        <v>2017</v>
      </c>
      <c r="E2345" s="61" t="s">
        <v>342</v>
      </c>
      <c r="F2345" s="56">
        <v>1</v>
      </c>
      <c r="G2345" s="57" t="s">
        <v>673</v>
      </c>
      <c r="H2345" s="61" t="s">
        <v>82</v>
      </c>
      <c r="I2345" s="160">
        <v>0.47167824074074072</v>
      </c>
      <c r="J2345" s="161">
        <v>-7.6952382556305299</v>
      </c>
      <c r="K2345" s="162">
        <v>34.6667893832633</v>
      </c>
      <c r="L2345" s="14" t="s">
        <v>176</v>
      </c>
      <c r="M2345" s="61">
        <v>43</v>
      </c>
      <c r="N2345" s="14" t="s">
        <v>33</v>
      </c>
      <c r="O2345" s="115">
        <v>1</v>
      </c>
      <c r="P2345" s="14" t="s">
        <v>27</v>
      </c>
      <c r="Q2345" s="14" t="s">
        <v>28</v>
      </c>
      <c r="R2345" s="14" t="s">
        <v>35</v>
      </c>
    </row>
    <row r="2346" spans="1:18" hidden="1" x14ac:dyDescent="0.25">
      <c r="A2346" s="61" t="s">
        <v>460</v>
      </c>
      <c r="B2346" s="158">
        <v>42903</v>
      </c>
      <c r="C2346" s="159" t="s">
        <v>470</v>
      </c>
      <c r="D2346" s="56">
        <v>2017</v>
      </c>
      <c r="E2346" s="61" t="s">
        <v>342</v>
      </c>
      <c r="F2346" s="56">
        <v>1</v>
      </c>
      <c r="G2346" s="57" t="s">
        <v>673</v>
      </c>
      <c r="H2346" s="61" t="s">
        <v>82</v>
      </c>
      <c r="I2346" s="160">
        <v>0.47320601851851851</v>
      </c>
      <c r="J2346" s="161">
        <v>-7.6949921898666798</v>
      </c>
      <c r="K2346" s="162">
        <v>34.672812268696902</v>
      </c>
      <c r="L2346" s="14" t="s">
        <v>176</v>
      </c>
      <c r="M2346" s="61">
        <v>43.5</v>
      </c>
      <c r="N2346" s="14" t="s">
        <v>30</v>
      </c>
      <c r="O2346" s="115">
        <v>1</v>
      </c>
      <c r="P2346" s="14" t="s">
        <v>31</v>
      </c>
      <c r="Q2346" s="14" t="s">
        <v>28</v>
      </c>
      <c r="R2346" s="14" t="s">
        <v>50</v>
      </c>
    </row>
    <row r="2347" spans="1:18" hidden="1" x14ac:dyDescent="0.25">
      <c r="A2347" s="61" t="s">
        <v>460</v>
      </c>
      <c r="B2347" s="158">
        <v>42903</v>
      </c>
      <c r="C2347" s="159" t="s">
        <v>470</v>
      </c>
      <c r="D2347" s="56">
        <v>2017</v>
      </c>
      <c r="E2347" s="61" t="s">
        <v>342</v>
      </c>
      <c r="F2347" s="56">
        <v>1</v>
      </c>
      <c r="G2347" s="57" t="s">
        <v>673</v>
      </c>
      <c r="H2347" s="61" t="s">
        <v>82</v>
      </c>
      <c r="I2347" s="160">
        <v>0.47706018518518517</v>
      </c>
      <c r="J2347" s="161">
        <v>-7.6965667982592203</v>
      </c>
      <c r="K2347" s="162">
        <v>34.682224716579</v>
      </c>
      <c r="L2347" s="14" t="s">
        <v>176</v>
      </c>
      <c r="M2347" s="61">
        <v>44.9</v>
      </c>
      <c r="N2347" s="14" t="s">
        <v>33</v>
      </c>
      <c r="O2347" s="115">
        <v>1</v>
      </c>
      <c r="P2347" s="14" t="s">
        <v>31</v>
      </c>
      <c r="Q2347" s="14" t="s">
        <v>28</v>
      </c>
      <c r="R2347" s="14" t="s">
        <v>50</v>
      </c>
    </row>
    <row r="2348" spans="1:18" hidden="1" x14ac:dyDescent="0.25">
      <c r="A2348" s="57">
        <v>43048</v>
      </c>
      <c r="B2348" s="158">
        <v>43048</v>
      </c>
      <c r="C2348" s="58" t="s">
        <v>482</v>
      </c>
      <c r="D2348" s="56">
        <v>2017</v>
      </c>
      <c r="E2348" s="57" t="s">
        <v>342</v>
      </c>
      <c r="F2348" s="56">
        <v>1</v>
      </c>
      <c r="G2348" s="18" t="s">
        <v>343</v>
      </c>
      <c r="H2348" s="177" t="s">
        <v>128</v>
      </c>
      <c r="I2348" s="160">
        <v>0.38403935185185184</v>
      </c>
      <c r="J2348" s="161">
        <v>-6.6324065889942299</v>
      </c>
      <c r="K2348" s="162">
        <v>31.125737497183</v>
      </c>
      <c r="L2348" s="14" t="s">
        <v>372</v>
      </c>
      <c r="M2348" s="61">
        <v>1.5</v>
      </c>
      <c r="N2348" s="14" t="s">
        <v>33</v>
      </c>
      <c r="O2348" s="115">
        <v>1</v>
      </c>
      <c r="P2348" s="14" t="s">
        <v>34</v>
      </c>
      <c r="Q2348" s="14" t="s">
        <v>28</v>
      </c>
      <c r="R2348" s="14" t="s">
        <v>29</v>
      </c>
    </row>
    <row r="2349" spans="1:18" hidden="1" x14ac:dyDescent="0.25">
      <c r="A2349" s="57">
        <v>43048</v>
      </c>
      <c r="B2349" s="158">
        <v>43048</v>
      </c>
      <c r="C2349" s="58" t="s">
        <v>482</v>
      </c>
      <c r="D2349" s="56">
        <v>2017</v>
      </c>
      <c r="E2349" s="57" t="s">
        <v>342</v>
      </c>
      <c r="F2349" s="56">
        <v>1</v>
      </c>
      <c r="G2349" s="18" t="s">
        <v>343</v>
      </c>
      <c r="H2349" s="177" t="s">
        <v>128</v>
      </c>
      <c r="I2349" s="160">
        <v>0.38973379629629629</v>
      </c>
      <c r="J2349" s="161">
        <v>-6.6442425286286202</v>
      </c>
      <c r="K2349" s="162">
        <v>31.104135945415599</v>
      </c>
      <c r="L2349" s="14" t="s">
        <v>372</v>
      </c>
      <c r="M2349" s="61">
        <v>4.3</v>
      </c>
      <c r="N2349" s="14" t="s">
        <v>33</v>
      </c>
      <c r="O2349" s="115">
        <v>1</v>
      </c>
      <c r="P2349" s="14" t="s">
        <v>34</v>
      </c>
      <c r="Q2349" s="14" t="s">
        <v>28</v>
      </c>
      <c r="R2349" s="14" t="s">
        <v>35</v>
      </c>
    </row>
    <row r="2350" spans="1:18" hidden="1" x14ac:dyDescent="0.25">
      <c r="A2350" s="57">
        <v>43048</v>
      </c>
      <c r="B2350" s="158">
        <v>43048</v>
      </c>
      <c r="C2350" s="58" t="s">
        <v>482</v>
      </c>
      <c r="D2350" s="56">
        <v>2017</v>
      </c>
      <c r="E2350" s="57" t="s">
        <v>342</v>
      </c>
      <c r="F2350" s="56">
        <v>1</v>
      </c>
      <c r="G2350" s="18" t="s">
        <v>343</v>
      </c>
      <c r="H2350" s="177" t="s">
        <v>128</v>
      </c>
      <c r="I2350" s="160">
        <v>0.3900925925925926</v>
      </c>
      <c r="J2350" s="161">
        <v>-6.64432428837228</v>
      </c>
      <c r="K2350" s="162">
        <v>31.104329891180701</v>
      </c>
      <c r="L2350" s="14" t="s">
        <v>372</v>
      </c>
      <c r="M2350" s="61">
        <v>4.3</v>
      </c>
      <c r="N2350" s="14" t="s">
        <v>41</v>
      </c>
      <c r="O2350" s="115">
        <v>1</v>
      </c>
      <c r="P2350" s="14" t="s">
        <v>34</v>
      </c>
      <c r="Q2350" s="14" t="s">
        <v>28</v>
      </c>
      <c r="R2350" s="14" t="s">
        <v>35</v>
      </c>
    </row>
    <row r="2351" spans="1:18" hidden="1" x14ac:dyDescent="0.25">
      <c r="A2351" s="57">
        <v>43048</v>
      </c>
      <c r="B2351" s="158">
        <v>43048</v>
      </c>
      <c r="C2351" s="58" t="s">
        <v>482</v>
      </c>
      <c r="D2351" s="56">
        <v>2017</v>
      </c>
      <c r="E2351" s="57" t="s">
        <v>342</v>
      </c>
      <c r="F2351" s="56">
        <v>1</v>
      </c>
      <c r="G2351" s="18" t="s">
        <v>343</v>
      </c>
      <c r="H2351" s="177" t="s">
        <v>128</v>
      </c>
      <c r="I2351" s="160">
        <v>0.40136574074074072</v>
      </c>
      <c r="J2351" s="161">
        <v>-6.6717746758476402</v>
      </c>
      <c r="K2351" s="162">
        <v>31.058129980808001</v>
      </c>
      <c r="L2351" s="14" t="s">
        <v>372</v>
      </c>
      <c r="M2351" s="61">
        <v>10.199999999999999</v>
      </c>
      <c r="N2351" s="14" t="s">
        <v>33</v>
      </c>
      <c r="O2351" s="115">
        <v>1</v>
      </c>
      <c r="P2351" s="14" t="s">
        <v>34</v>
      </c>
      <c r="Q2351" s="14" t="s">
        <v>28</v>
      </c>
      <c r="R2351" s="14" t="s">
        <v>35</v>
      </c>
    </row>
    <row r="2352" spans="1:18" hidden="1" x14ac:dyDescent="0.25">
      <c r="A2352" s="57">
        <v>43048</v>
      </c>
      <c r="B2352" s="158">
        <v>43048</v>
      </c>
      <c r="C2352" s="58" t="s">
        <v>482</v>
      </c>
      <c r="D2352" s="56">
        <v>2017</v>
      </c>
      <c r="E2352" s="57" t="s">
        <v>342</v>
      </c>
      <c r="F2352" s="56">
        <v>1</v>
      </c>
      <c r="G2352" s="18" t="s">
        <v>343</v>
      </c>
      <c r="H2352" s="177" t="s">
        <v>128</v>
      </c>
      <c r="I2352" s="160">
        <v>0.40173611111111113</v>
      </c>
      <c r="J2352" s="161">
        <v>-6.6725397606671599</v>
      </c>
      <c r="K2352" s="162">
        <v>31.057430397883</v>
      </c>
      <c r="L2352" s="14" t="s">
        <v>372</v>
      </c>
      <c r="M2352" s="61">
        <v>10.4</v>
      </c>
      <c r="N2352" s="14" t="s">
        <v>41</v>
      </c>
      <c r="O2352" s="115">
        <v>1</v>
      </c>
      <c r="P2352" s="14" t="s">
        <v>34</v>
      </c>
      <c r="Q2352" s="14" t="s">
        <v>28</v>
      </c>
      <c r="R2352" s="14" t="s">
        <v>35</v>
      </c>
    </row>
    <row r="2353" spans="1:18" hidden="1" x14ac:dyDescent="0.25">
      <c r="A2353" s="57">
        <v>43048</v>
      </c>
      <c r="B2353" s="158">
        <v>43048</v>
      </c>
      <c r="C2353" s="58" t="s">
        <v>482</v>
      </c>
      <c r="D2353" s="56">
        <v>2017</v>
      </c>
      <c r="E2353" s="57" t="s">
        <v>342</v>
      </c>
      <c r="F2353" s="56">
        <v>1</v>
      </c>
      <c r="G2353" s="18" t="s">
        <v>343</v>
      </c>
      <c r="H2353" s="177" t="s">
        <v>128</v>
      </c>
      <c r="I2353" s="160">
        <v>0.40978009259259257</v>
      </c>
      <c r="J2353" s="161">
        <v>-6.6885985931709904</v>
      </c>
      <c r="K2353" s="162">
        <v>31.038958292328999</v>
      </c>
      <c r="L2353" s="14" t="s">
        <v>372</v>
      </c>
      <c r="M2353" s="61">
        <v>13.1</v>
      </c>
      <c r="N2353" s="14" t="s">
        <v>37</v>
      </c>
      <c r="O2353" s="115">
        <v>1</v>
      </c>
      <c r="P2353" s="14" t="s">
        <v>27</v>
      </c>
      <c r="Q2353" s="14" t="s">
        <v>28</v>
      </c>
      <c r="R2353" s="14" t="s">
        <v>29</v>
      </c>
    </row>
    <row r="2354" spans="1:18" hidden="1" x14ac:dyDescent="0.25">
      <c r="A2354" s="57">
        <v>43048</v>
      </c>
      <c r="B2354" s="158">
        <v>43048</v>
      </c>
      <c r="C2354" s="58" t="s">
        <v>482</v>
      </c>
      <c r="D2354" s="56">
        <v>2017</v>
      </c>
      <c r="E2354" s="57" t="s">
        <v>342</v>
      </c>
      <c r="F2354" s="56">
        <v>1</v>
      </c>
      <c r="G2354" s="18" t="s">
        <v>343</v>
      </c>
      <c r="H2354" s="177" t="s">
        <v>128</v>
      </c>
      <c r="I2354" s="160">
        <v>0.41160879629629626</v>
      </c>
      <c r="J2354" s="161">
        <v>-6.6911177947321399</v>
      </c>
      <c r="K2354" s="162">
        <v>31.0342758199114</v>
      </c>
      <c r="L2354" s="14" t="s">
        <v>372</v>
      </c>
      <c r="M2354" s="61">
        <v>13.7</v>
      </c>
      <c r="N2354" s="14" t="s">
        <v>30</v>
      </c>
      <c r="O2354" s="115">
        <v>1</v>
      </c>
      <c r="P2354" s="14" t="s">
        <v>27</v>
      </c>
      <c r="Q2354" s="14" t="s">
        <v>28</v>
      </c>
      <c r="R2354" s="14" t="s">
        <v>29</v>
      </c>
    </row>
    <row r="2355" spans="1:18" hidden="1" x14ac:dyDescent="0.25">
      <c r="A2355" s="57">
        <v>43048</v>
      </c>
      <c r="B2355" s="158">
        <v>43048</v>
      </c>
      <c r="C2355" s="58" t="s">
        <v>482</v>
      </c>
      <c r="D2355" s="56">
        <v>2017</v>
      </c>
      <c r="E2355" s="57" t="s">
        <v>342</v>
      </c>
      <c r="F2355" s="56">
        <v>1</v>
      </c>
      <c r="G2355" s="18" t="s">
        <v>343</v>
      </c>
      <c r="H2355" s="177" t="s">
        <v>128</v>
      </c>
      <c r="I2355" s="160">
        <v>0.41281250000000003</v>
      </c>
      <c r="J2355" s="161">
        <v>-6.6923671841286598</v>
      </c>
      <c r="K2355" s="162">
        <v>31.032641048874702</v>
      </c>
      <c r="L2355" s="14" t="s">
        <v>372</v>
      </c>
      <c r="M2355" s="61">
        <v>13.9</v>
      </c>
      <c r="N2355" s="14" t="s">
        <v>26</v>
      </c>
      <c r="O2355" s="115">
        <v>1</v>
      </c>
      <c r="P2355" s="14" t="s">
        <v>27</v>
      </c>
      <c r="Q2355" s="14" t="s">
        <v>28</v>
      </c>
      <c r="R2355" s="14" t="s">
        <v>35</v>
      </c>
    </row>
    <row r="2356" spans="1:18" hidden="1" x14ac:dyDescent="0.25">
      <c r="A2356" s="57">
        <v>43048</v>
      </c>
      <c r="B2356" s="158">
        <v>43048</v>
      </c>
      <c r="C2356" s="58" t="s">
        <v>482</v>
      </c>
      <c r="D2356" s="56">
        <v>2017</v>
      </c>
      <c r="E2356" s="57" t="s">
        <v>342</v>
      </c>
      <c r="F2356" s="56">
        <v>1</v>
      </c>
      <c r="G2356" s="18" t="s">
        <v>343</v>
      </c>
      <c r="H2356" s="177" t="s">
        <v>128</v>
      </c>
      <c r="I2356" s="160">
        <v>0.41679398148148145</v>
      </c>
      <c r="J2356" s="161">
        <v>-6.70003659814377</v>
      </c>
      <c r="K2356" s="162">
        <v>31.021588920650199</v>
      </c>
      <c r="L2356" s="14" t="s">
        <v>372</v>
      </c>
      <c r="M2356" s="61">
        <v>15.5</v>
      </c>
      <c r="N2356" s="14" t="s">
        <v>42</v>
      </c>
      <c r="O2356" s="115">
        <v>1</v>
      </c>
      <c r="P2356" s="14" t="s">
        <v>34</v>
      </c>
      <c r="Q2356" s="14" t="s">
        <v>28</v>
      </c>
      <c r="R2356" s="14" t="s">
        <v>48</v>
      </c>
    </row>
    <row r="2357" spans="1:18" hidden="1" x14ac:dyDescent="0.25">
      <c r="A2357" s="57">
        <v>43048</v>
      </c>
      <c r="B2357" s="158">
        <v>43048</v>
      </c>
      <c r="C2357" s="58" t="s">
        <v>482</v>
      </c>
      <c r="D2357" s="56">
        <v>2017</v>
      </c>
      <c r="E2357" s="57" t="s">
        <v>342</v>
      </c>
      <c r="F2357" s="56">
        <v>1</v>
      </c>
      <c r="G2357" s="18" t="s">
        <v>343</v>
      </c>
      <c r="H2357" s="177" t="s">
        <v>128</v>
      </c>
      <c r="I2357" s="160">
        <v>0.42031250000000003</v>
      </c>
      <c r="J2357" s="161">
        <v>-6.7005237910201298</v>
      </c>
      <c r="K2357" s="162">
        <v>31.020973640374901</v>
      </c>
      <c r="L2357" s="14" t="s">
        <v>372</v>
      </c>
      <c r="M2357" s="61">
        <v>15.6</v>
      </c>
      <c r="N2357" s="14" t="s">
        <v>33</v>
      </c>
      <c r="O2357" s="115">
        <v>1</v>
      </c>
      <c r="P2357" s="14" t="s">
        <v>34</v>
      </c>
      <c r="Q2357" s="14" t="s">
        <v>38</v>
      </c>
    </row>
    <row r="2358" spans="1:18" hidden="1" x14ac:dyDescent="0.25">
      <c r="A2358" s="57">
        <v>43048</v>
      </c>
      <c r="B2358" s="158">
        <v>43048</v>
      </c>
      <c r="C2358" s="58" t="s">
        <v>482</v>
      </c>
      <c r="D2358" s="56">
        <v>2017</v>
      </c>
      <c r="E2358" s="57" t="s">
        <v>342</v>
      </c>
      <c r="F2358" s="56">
        <v>1</v>
      </c>
      <c r="G2358" s="18" t="s">
        <v>343</v>
      </c>
      <c r="H2358" s="177" t="s">
        <v>128</v>
      </c>
      <c r="I2358" s="160">
        <v>0.42174768518518518</v>
      </c>
      <c r="J2358" s="161">
        <v>-6.7015187083351604</v>
      </c>
      <c r="K2358" s="162">
        <v>31.020259089377902</v>
      </c>
      <c r="L2358" s="14" t="s">
        <v>372</v>
      </c>
      <c r="M2358" s="61">
        <v>15.7</v>
      </c>
      <c r="N2358" s="14" t="s">
        <v>33</v>
      </c>
      <c r="O2358" s="115">
        <v>1</v>
      </c>
      <c r="P2358" s="14" t="s">
        <v>34</v>
      </c>
      <c r="Q2358" s="14" t="s">
        <v>38</v>
      </c>
    </row>
    <row r="2359" spans="1:18" hidden="1" x14ac:dyDescent="0.25">
      <c r="A2359" s="57">
        <v>43048</v>
      </c>
      <c r="B2359" s="158">
        <v>43048</v>
      </c>
      <c r="C2359" s="58" t="s">
        <v>482</v>
      </c>
      <c r="D2359" s="56">
        <v>2017</v>
      </c>
      <c r="E2359" s="57" t="s">
        <v>342</v>
      </c>
      <c r="F2359" s="56">
        <v>1</v>
      </c>
      <c r="G2359" s="18" t="s">
        <v>343</v>
      </c>
      <c r="H2359" s="177" t="s">
        <v>128</v>
      </c>
      <c r="I2359" s="160">
        <v>0.42493055555555559</v>
      </c>
      <c r="J2359" s="161">
        <v>-6.7044750277191598</v>
      </c>
      <c r="K2359" s="162">
        <v>31.019675888239298</v>
      </c>
      <c r="L2359" s="14" t="s">
        <v>372</v>
      </c>
      <c r="M2359" s="61">
        <v>16</v>
      </c>
      <c r="N2359" s="14" t="s">
        <v>33</v>
      </c>
      <c r="O2359" s="115">
        <v>1</v>
      </c>
      <c r="P2359" s="14" t="s">
        <v>34</v>
      </c>
      <c r="Q2359" s="14" t="s">
        <v>28</v>
      </c>
      <c r="R2359" s="14" t="s">
        <v>48</v>
      </c>
    </row>
    <row r="2360" spans="1:18" hidden="1" x14ac:dyDescent="0.25">
      <c r="A2360" s="57">
        <v>43048</v>
      </c>
      <c r="B2360" s="158">
        <v>43048</v>
      </c>
      <c r="C2360" s="58" t="s">
        <v>482</v>
      </c>
      <c r="D2360" s="56">
        <v>2017</v>
      </c>
      <c r="E2360" s="57" t="s">
        <v>342</v>
      </c>
      <c r="F2360" s="56">
        <v>1</v>
      </c>
      <c r="G2360" s="18" t="s">
        <v>343</v>
      </c>
      <c r="H2360" s="177" t="s">
        <v>128</v>
      </c>
      <c r="I2360" s="160">
        <v>0.4256597222222222</v>
      </c>
      <c r="J2360" s="161">
        <v>-6.7046375691418696</v>
      </c>
      <c r="K2360" s="162">
        <v>31.0195520108749</v>
      </c>
      <c r="L2360" s="14" t="s">
        <v>372</v>
      </c>
      <c r="M2360" s="61">
        <v>16</v>
      </c>
      <c r="N2360" s="14" t="s">
        <v>46</v>
      </c>
      <c r="O2360" s="115">
        <v>1</v>
      </c>
      <c r="P2360" s="14" t="s">
        <v>27</v>
      </c>
      <c r="Q2360" s="14" t="s">
        <v>28</v>
      </c>
      <c r="R2360" s="14" t="s">
        <v>35</v>
      </c>
    </row>
    <row r="2361" spans="1:18" hidden="1" x14ac:dyDescent="0.25">
      <c r="A2361" s="57">
        <v>43048</v>
      </c>
      <c r="B2361" s="158">
        <v>43048</v>
      </c>
      <c r="C2361" s="58" t="s">
        <v>482</v>
      </c>
      <c r="D2361" s="56">
        <v>2017</v>
      </c>
      <c r="E2361" s="57" t="s">
        <v>342</v>
      </c>
      <c r="F2361" s="56">
        <v>1</v>
      </c>
      <c r="G2361" s="18" t="s">
        <v>343</v>
      </c>
      <c r="H2361" s="177" t="s">
        <v>128</v>
      </c>
      <c r="I2361" s="160">
        <v>0.44086805555555553</v>
      </c>
      <c r="J2361" s="161">
        <v>-6.7266917607064398</v>
      </c>
      <c r="K2361" s="162">
        <v>30.996577510034498</v>
      </c>
      <c r="L2361" s="14" t="s">
        <v>372</v>
      </c>
      <c r="M2361" s="61">
        <v>19.7</v>
      </c>
      <c r="N2361" s="14" t="s">
        <v>42</v>
      </c>
      <c r="O2361" s="115">
        <v>1</v>
      </c>
      <c r="P2361" s="14" t="s">
        <v>27</v>
      </c>
      <c r="Q2361" s="14" t="s">
        <v>28</v>
      </c>
      <c r="R2361" s="14" t="s">
        <v>29</v>
      </c>
    </row>
    <row r="2362" spans="1:18" hidden="1" x14ac:dyDescent="0.25">
      <c r="A2362" s="57">
        <v>43048</v>
      </c>
      <c r="B2362" s="158">
        <v>43048</v>
      </c>
      <c r="C2362" s="58" t="s">
        <v>482</v>
      </c>
      <c r="D2362" s="56">
        <v>2017</v>
      </c>
      <c r="E2362" s="57" t="s">
        <v>342</v>
      </c>
      <c r="F2362" s="56">
        <v>1</v>
      </c>
      <c r="G2362" s="18" t="s">
        <v>343</v>
      </c>
      <c r="H2362" s="177" t="s">
        <v>128</v>
      </c>
      <c r="I2362" s="160">
        <v>0.44263888888888886</v>
      </c>
      <c r="J2362" s="161">
        <v>-6.7300599378589503</v>
      </c>
      <c r="K2362" s="162">
        <v>30.993332744270301</v>
      </c>
      <c r="L2362" s="14" t="s">
        <v>372</v>
      </c>
      <c r="M2362" s="61">
        <v>20.2</v>
      </c>
      <c r="N2362" s="14" t="s">
        <v>33</v>
      </c>
      <c r="O2362" s="115">
        <v>1</v>
      </c>
      <c r="P2362" s="14" t="s">
        <v>34</v>
      </c>
      <c r="Q2362" s="14" t="s">
        <v>28</v>
      </c>
      <c r="R2362" s="14" t="s">
        <v>29</v>
      </c>
    </row>
    <row r="2363" spans="1:18" hidden="1" x14ac:dyDescent="0.25">
      <c r="A2363" s="57">
        <v>43048</v>
      </c>
      <c r="B2363" s="158">
        <v>43048</v>
      </c>
      <c r="C2363" s="58" t="s">
        <v>482</v>
      </c>
      <c r="D2363" s="56">
        <v>2017</v>
      </c>
      <c r="E2363" s="57" t="s">
        <v>342</v>
      </c>
      <c r="F2363" s="56">
        <v>1</v>
      </c>
      <c r="G2363" s="18" t="s">
        <v>343</v>
      </c>
      <c r="H2363" s="177" t="s">
        <v>128</v>
      </c>
      <c r="I2363" s="160">
        <v>0.4430324074074074</v>
      </c>
      <c r="J2363" s="161">
        <v>-6.7302398206648304</v>
      </c>
      <c r="K2363" s="162">
        <v>30.9926756361888</v>
      </c>
      <c r="L2363" s="14" t="s">
        <v>372</v>
      </c>
      <c r="M2363" s="61">
        <v>20.2</v>
      </c>
      <c r="N2363" s="14" t="s">
        <v>42</v>
      </c>
      <c r="O2363" s="115">
        <v>1</v>
      </c>
      <c r="P2363" s="14" t="s">
        <v>27</v>
      </c>
      <c r="Q2363" s="14" t="s">
        <v>28</v>
      </c>
      <c r="R2363" s="14" t="s">
        <v>29</v>
      </c>
    </row>
    <row r="2364" spans="1:18" hidden="1" x14ac:dyDescent="0.25">
      <c r="A2364" s="57">
        <v>43048</v>
      </c>
      <c r="B2364" s="158">
        <v>43048</v>
      </c>
      <c r="C2364" s="58" t="s">
        <v>482</v>
      </c>
      <c r="D2364" s="56">
        <v>2017</v>
      </c>
      <c r="E2364" s="57" t="s">
        <v>342</v>
      </c>
      <c r="F2364" s="56">
        <v>1</v>
      </c>
      <c r="G2364" s="18" t="s">
        <v>343</v>
      </c>
      <c r="H2364" s="177" t="s">
        <v>128</v>
      </c>
      <c r="I2364" s="160">
        <v>0.4444791666666667</v>
      </c>
      <c r="J2364" s="161">
        <v>-6.7339137096883901</v>
      </c>
      <c r="K2364" s="162">
        <v>30.989107273678901</v>
      </c>
      <c r="L2364" s="14" t="s">
        <v>372</v>
      </c>
      <c r="M2364" s="61">
        <v>20.9</v>
      </c>
      <c r="N2364" s="14" t="s">
        <v>46</v>
      </c>
      <c r="O2364" s="115">
        <v>1</v>
      </c>
      <c r="P2364" s="14" t="s">
        <v>34</v>
      </c>
      <c r="Q2364" s="14" t="s">
        <v>28</v>
      </c>
      <c r="R2364" s="14" t="s">
        <v>29</v>
      </c>
    </row>
    <row r="2365" spans="1:18" hidden="1" x14ac:dyDescent="0.25">
      <c r="A2365" s="57">
        <v>43048</v>
      </c>
      <c r="B2365" s="158">
        <v>43048</v>
      </c>
      <c r="C2365" s="58" t="s">
        <v>482</v>
      </c>
      <c r="D2365" s="56">
        <v>2017</v>
      </c>
      <c r="E2365" s="57" t="s">
        <v>342</v>
      </c>
      <c r="F2365" s="56">
        <v>1</v>
      </c>
      <c r="G2365" s="18" t="s">
        <v>343</v>
      </c>
      <c r="H2365" s="177" t="s">
        <v>128</v>
      </c>
      <c r="I2365" s="160">
        <v>0.44653935185185184</v>
      </c>
      <c r="J2365" s="161">
        <v>-6.7394638421627997</v>
      </c>
      <c r="K2365" s="162">
        <v>30.982650379173499</v>
      </c>
      <c r="L2365" s="14" t="s">
        <v>372</v>
      </c>
      <c r="M2365" s="61">
        <v>21.8</v>
      </c>
      <c r="N2365" s="14" t="s">
        <v>26</v>
      </c>
      <c r="O2365" s="115">
        <v>1</v>
      </c>
      <c r="P2365" s="14" t="s">
        <v>34</v>
      </c>
      <c r="Q2365" s="14" t="s">
        <v>28</v>
      </c>
      <c r="R2365" s="14" t="s">
        <v>48</v>
      </c>
    </row>
    <row r="2366" spans="1:18" hidden="1" x14ac:dyDescent="0.25">
      <c r="A2366" s="57">
        <v>43049</v>
      </c>
      <c r="B2366" s="158">
        <v>43049</v>
      </c>
      <c r="C2366" s="58" t="s">
        <v>482</v>
      </c>
      <c r="D2366" s="56">
        <v>2017</v>
      </c>
      <c r="E2366" s="57" t="s">
        <v>342</v>
      </c>
      <c r="F2366" s="56">
        <v>1</v>
      </c>
      <c r="G2366" s="186" t="s">
        <v>129</v>
      </c>
      <c r="H2366" s="61" t="s">
        <v>129</v>
      </c>
      <c r="I2366" s="160">
        <v>0.39511574074074068</v>
      </c>
      <c r="J2366" s="161">
        <v>-6.6462631156190799</v>
      </c>
      <c r="K2366" s="162">
        <v>31.2105401568184</v>
      </c>
      <c r="L2366" s="14" t="s">
        <v>474</v>
      </c>
      <c r="M2366" s="61">
        <v>8.5</v>
      </c>
      <c r="N2366" s="14" t="s">
        <v>26</v>
      </c>
      <c r="O2366" s="115">
        <v>1</v>
      </c>
      <c r="P2366" s="14" t="s">
        <v>34</v>
      </c>
      <c r="Q2366" s="14" t="s">
        <v>28</v>
      </c>
      <c r="R2366" s="14" t="s">
        <v>48</v>
      </c>
    </row>
    <row r="2367" spans="1:18" hidden="1" x14ac:dyDescent="0.25">
      <c r="A2367" s="57">
        <v>43049</v>
      </c>
      <c r="B2367" s="158">
        <v>43049</v>
      </c>
      <c r="C2367" s="58" t="s">
        <v>482</v>
      </c>
      <c r="D2367" s="56">
        <v>2017</v>
      </c>
      <c r="E2367" s="57" t="s">
        <v>342</v>
      </c>
      <c r="F2367" s="56">
        <v>1</v>
      </c>
      <c r="G2367" s="186" t="s">
        <v>129</v>
      </c>
      <c r="H2367" s="61" t="s">
        <v>129</v>
      </c>
      <c r="I2367" s="160">
        <v>0.39857638888888891</v>
      </c>
      <c r="J2367" s="161">
        <v>-6.6487943053154304</v>
      </c>
      <c r="K2367" s="162">
        <v>31.2270491386763</v>
      </c>
      <c r="L2367" s="14" t="s">
        <v>474</v>
      </c>
      <c r="M2367" s="61">
        <v>10.3</v>
      </c>
      <c r="N2367" s="14" t="s">
        <v>26</v>
      </c>
      <c r="O2367" s="115">
        <v>1</v>
      </c>
      <c r="P2367" s="14" t="s">
        <v>27</v>
      </c>
      <c r="Q2367" s="14" t="s">
        <v>28</v>
      </c>
      <c r="R2367" s="14" t="s">
        <v>48</v>
      </c>
    </row>
    <row r="2368" spans="1:18" hidden="1" x14ac:dyDescent="0.25">
      <c r="A2368" s="57">
        <v>43049</v>
      </c>
      <c r="B2368" s="158">
        <v>43049</v>
      </c>
      <c r="C2368" s="58" t="s">
        <v>482</v>
      </c>
      <c r="D2368" s="56">
        <v>2017</v>
      </c>
      <c r="E2368" s="57" t="s">
        <v>342</v>
      </c>
      <c r="F2368" s="56">
        <v>1</v>
      </c>
      <c r="G2368" s="186" t="s">
        <v>129</v>
      </c>
      <c r="H2368" s="61" t="s">
        <v>129</v>
      </c>
      <c r="I2368" s="160">
        <v>0.42539351851851853</v>
      </c>
      <c r="J2368" s="161">
        <v>-6.7574674582716803</v>
      </c>
      <c r="K2368" s="162">
        <v>31.243725810313201</v>
      </c>
      <c r="L2368" s="14" t="s">
        <v>474</v>
      </c>
      <c r="M2368" s="61">
        <v>26.5</v>
      </c>
      <c r="N2368" s="14" t="s">
        <v>26</v>
      </c>
      <c r="O2368" s="115">
        <v>1</v>
      </c>
      <c r="P2368" s="14" t="s">
        <v>34</v>
      </c>
      <c r="Q2368" s="14" t="s">
        <v>28</v>
      </c>
      <c r="R2368" s="14" t="s">
        <v>48</v>
      </c>
    </row>
    <row r="2369" spans="1:18" hidden="1" x14ac:dyDescent="0.25">
      <c r="A2369" s="57">
        <v>43049</v>
      </c>
      <c r="B2369" s="158">
        <v>43049</v>
      </c>
      <c r="C2369" s="58" t="s">
        <v>482</v>
      </c>
      <c r="D2369" s="56">
        <v>2017</v>
      </c>
      <c r="E2369" s="57" t="s">
        <v>342</v>
      </c>
      <c r="F2369" s="56">
        <v>1</v>
      </c>
      <c r="G2369" s="186" t="s">
        <v>129</v>
      </c>
      <c r="H2369" s="61" t="s">
        <v>129</v>
      </c>
      <c r="I2369" s="160">
        <v>0.43309027777777781</v>
      </c>
      <c r="J2369" s="161">
        <v>-6.7937485873423498</v>
      </c>
      <c r="K2369" s="162">
        <v>31.226458122204399</v>
      </c>
      <c r="L2369" s="14" t="s">
        <v>474</v>
      </c>
      <c r="M2369" s="61">
        <v>30.9</v>
      </c>
      <c r="N2369" s="14" t="s">
        <v>33</v>
      </c>
      <c r="O2369" s="115">
        <v>1</v>
      </c>
      <c r="P2369" s="14" t="s">
        <v>34</v>
      </c>
      <c r="Q2369" s="14" t="s">
        <v>28</v>
      </c>
      <c r="R2369" s="14" t="s">
        <v>29</v>
      </c>
    </row>
    <row r="2370" spans="1:18" hidden="1" x14ac:dyDescent="0.25">
      <c r="A2370" s="57">
        <v>43049</v>
      </c>
      <c r="B2370" s="158">
        <v>43049</v>
      </c>
      <c r="C2370" s="58" t="s">
        <v>482</v>
      </c>
      <c r="D2370" s="56">
        <v>2017</v>
      </c>
      <c r="E2370" s="57" t="s">
        <v>342</v>
      </c>
      <c r="F2370" s="56">
        <v>1</v>
      </c>
      <c r="G2370" s="186" t="s">
        <v>129</v>
      </c>
      <c r="H2370" s="61" t="s">
        <v>129</v>
      </c>
      <c r="I2370" s="160">
        <v>0.44474537037037037</v>
      </c>
      <c r="J2370" s="161">
        <v>-6.8450424119341502</v>
      </c>
      <c r="K2370" s="162">
        <v>31.221603278274099</v>
      </c>
      <c r="L2370" s="14" t="s">
        <v>474</v>
      </c>
      <c r="M2370" s="61">
        <v>38.1</v>
      </c>
      <c r="N2370" s="14" t="s">
        <v>26</v>
      </c>
      <c r="O2370" s="115">
        <v>1</v>
      </c>
      <c r="P2370" s="14" t="s">
        <v>34</v>
      </c>
      <c r="Q2370" s="14" t="s">
        <v>28</v>
      </c>
      <c r="R2370" s="14" t="s">
        <v>48</v>
      </c>
    </row>
    <row r="2371" spans="1:18" hidden="1" x14ac:dyDescent="0.25">
      <c r="A2371" s="57">
        <v>43049</v>
      </c>
      <c r="B2371" s="158">
        <v>43049</v>
      </c>
      <c r="C2371" s="58" t="s">
        <v>482</v>
      </c>
      <c r="D2371" s="56">
        <v>2017</v>
      </c>
      <c r="E2371" s="57" t="s">
        <v>342</v>
      </c>
      <c r="F2371" s="56">
        <v>1</v>
      </c>
      <c r="G2371" s="186" t="s">
        <v>129</v>
      </c>
      <c r="H2371" s="61" t="s">
        <v>129</v>
      </c>
      <c r="I2371" s="160">
        <v>0.44995370370370374</v>
      </c>
      <c r="J2371" s="161">
        <v>-6.85114642866123</v>
      </c>
      <c r="K2371" s="162">
        <v>31.205829989315301</v>
      </c>
      <c r="L2371" s="14" t="s">
        <v>474</v>
      </c>
      <c r="M2371" s="61">
        <v>40.5</v>
      </c>
      <c r="N2371" s="14" t="s">
        <v>33</v>
      </c>
      <c r="O2371" s="115">
        <v>1</v>
      </c>
      <c r="P2371" s="14" t="s">
        <v>27</v>
      </c>
      <c r="Q2371" s="14" t="s">
        <v>28</v>
      </c>
      <c r="R2371" s="14" t="s">
        <v>50</v>
      </c>
    </row>
    <row r="2372" spans="1:18" hidden="1" x14ac:dyDescent="0.25">
      <c r="A2372" s="57">
        <v>43049</v>
      </c>
      <c r="B2372" s="158">
        <v>43049</v>
      </c>
      <c r="C2372" s="58" t="s">
        <v>482</v>
      </c>
      <c r="D2372" s="56">
        <v>2017</v>
      </c>
      <c r="E2372" s="57" t="s">
        <v>342</v>
      </c>
      <c r="F2372" s="56">
        <v>1</v>
      </c>
      <c r="G2372" s="186" t="s">
        <v>129</v>
      </c>
      <c r="H2372" s="61" t="s">
        <v>129</v>
      </c>
      <c r="I2372" s="160">
        <v>0.45901620370370372</v>
      </c>
      <c r="J2372" s="161">
        <v>-6.8722265292824503</v>
      </c>
      <c r="K2372" s="162">
        <v>31.192752724807601</v>
      </c>
      <c r="L2372" s="14" t="s">
        <v>474</v>
      </c>
      <c r="M2372" s="61">
        <v>43.2</v>
      </c>
      <c r="N2372" s="14" t="s">
        <v>26</v>
      </c>
      <c r="O2372" s="115">
        <v>1</v>
      </c>
      <c r="P2372" s="14" t="s">
        <v>34</v>
      </c>
      <c r="Q2372" s="14" t="s">
        <v>28</v>
      </c>
      <c r="R2372" s="14" t="s">
        <v>35</v>
      </c>
    </row>
    <row r="2373" spans="1:18" hidden="1" x14ac:dyDescent="0.25">
      <c r="A2373" s="57">
        <v>43049</v>
      </c>
      <c r="B2373" s="158">
        <v>43049</v>
      </c>
      <c r="C2373" s="58" t="s">
        <v>482</v>
      </c>
      <c r="D2373" s="56">
        <v>2017</v>
      </c>
      <c r="E2373" s="57" t="s">
        <v>342</v>
      </c>
      <c r="F2373" s="56">
        <v>1</v>
      </c>
      <c r="G2373" s="186" t="s">
        <v>129</v>
      </c>
      <c r="H2373" s="61" t="s">
        <v>129</v>
      </c>
      <c r="I2373" s="160">
        <v>0.46313657407407405</v>
      </c>
      <c r="J2373" s="161">
        <v>-6.8928150065929996</v>
      </c>
      <c r="K2373" s="162">
        <v>31.187077659136001</v>
      </c>
      <c r="L2373" s="14" t="s">
        <v>474</v>
      </c>
      <c r="M2373" s="61">
        <v>46.1</v>
      </c>
      <c r="N2373" s="14" t="s">
        <v>26</v>
      </c>
      <c r="O2373" s="115">
        <v>1</v>
      </c>
      <c r="P2373" s="14" t="s">
        <v>34</v>
      </c>
      <c r="Q2373" s="14" t="s">
        <v>28</v>
      </c>
      <c r="R2373" s="14" t="s">
        <v>48</v>
      </c>
    </row>
    <row r="2374" spans="1:18" hidden="1" x14ac:dyDescent="0.25">
      <c r="A2374" s="57">
        <v>43049</v>
      </c>
      <c r="B2374" s="158">
        <v>43049</v>
      </c>
      <c r="C2374" s="58" t="s">
        <v>482</v>
      </c>
      <c r="D2374" s="56">
        <v>2017</v>
      </c>
      <c r="E2374" s="57" t="s">
        <v>342</v>
      </c>
      <c r="F2374" s="56">
        <v>1</v>
      </c>
      <c r="G2374" s="186" t="s">
        <v>129</v>
      </c>
      <c r="H2374" s="61" t="s">
        <v>129</v>
      </c>
      <c r="I2374" s="160">
        <v>0.48821759259259262</v>
      </c>
      <c r="J2374" s="161">
        <v>-6.9058610205103399</v>
      </c>
      <c r="K2374" s="162">
        <v>31.276426288489699</v>
      </c>
      <c r="L2374" s="14" t="s">
        <v>474</v>
      </c>
      <c r="M2374" s="61">
        <v>59.4</v>
      </c>
      <c r="N2374" s="14" t="s">
        <v>26</v>
      </c>
      <c r="O2374" s="115">
        <v>1</v>
      </c>
      <c r="P2374" s="14" t="s">
        <v>34</v>
      </c>
      <c r="Q2374" s="14" t="s">
        <v>28</v>
      </c>
      <c r="R2374" s="14" t="s">
        <v>35</v>
      </c>
    </row>
    <row r="2375" spans="1:18" hidden="1" x14ac:dyDescent="0.25">
      <c r="A2375" s="57">
        <v>43049</v>
      </c>
      <c r="B2375" s="158">
        <v>43049</v>
      </c>
      <c r="C2375" s="58" t="s">
        <v>482</v>
      </c>
      <c r="D2375" s="56">
        <v>2017</v>
      </c>
      <c r="E2375" s="57" t="s">
        <v>342</v>
      </c>
      <c r="F2375" s="56">
        <v>1</v>
      </c>
      <c r="G2375" s="186" t="s">
        <v>129</v>
      </c>
      <c r="H2375" s="61" t="s">
        <v>129</v>
      </c>
      <c r="I2375" s="160">
        <v>0.50193287037037038</v>
      </c>
      <c r="J2375" s="161">
        <v>-6.9466755971445604</v>
      </c>
      <c r="K2375" s="162">
        <v>31.314659038954002</v>
      </c>
      <c r="L2375" s="14" t="s">
        <v>474</v>
      </c>
      <c r="M2375" s="61">
        <v>67.3</v>
      </c>
      <c r="N2375" s="14" t="s">
        <v>33</v>
      </c>
      <c r="O2375" s="115">
        <v>1</v>
      </c>
      <c r="P2375" s="14" t="s">
        <v>27</v>
      </c>
      <c r="Q2375" s="14" t="s">
        <v>28</v>
      </c>
      <c r="R2375" s="14" t="s">
        <v>35</v>
      </c>
    </row>
    <row r="2376" spans="1:18" hidden="1" x14ac:dyDescent="0.25">
      <c r="A2376" s="57">
        <v>43049</v>
      </c>
      <c r="B2376" s="158">
        <v>43049</v>
      </c>
      <c r="C2376" s="58" t="s">
        <v>482</v>
      </c>
      <c r="D2376" s="56">
        <v>2017</v>
      </c>
      <c r="E2376" s="57" t="s">
        <v>342</v>
      </c>
      <c r="F2376" s="56">
        <v>1</v>
      </c>
      <c r="G2376" s="186" t="s">
        <v>129</v>
      </c>
      <c r="H2376" s="61" t="s">
        <v>129</v>
      </c>
      <c r="I2376" s="160">
        <v>0.50520833333333337</v>
      </c>
      <c r="J2376" s="161">
        <v>-6.9336586630338397</v>
      </c>
      <c r="K2376" s="162">
        <v>31.321525783122201</v>
      </c>
      <c r="L2376" s="14" t="s">
        <v>474</v>
      </c>
      <c r="M2376" s="61">
        <v>68.900000000000006</v>
      </c>
      <c r="N2376" s="14" t="s">
        <v>26</v>
      </c>
      <c r="O2376" s="115">
        <v>1</v>
      </c>
      <c r="P2376" s="14" t="s">
        <v>34</v>
      </c>
      <c r="Q2376" s="14" t="s">
        <v>28</v>
      </c>
      <c r="R2376" s="14" t="s">
        <v>35</v>
      </c>
    </row>
    <row r="2377" spans="1:18" hidden="1" x14ac:dyDescent="0.25">
      <c r="A2377" s="57">
        <v>43049</v>
      </c>
      <c r="B2377" s="158">
        <v>43049</v>
      </c>
      <c r="C2377" s="58" t="s">
        <v>482</v>
      </c>
      <c r="D2377" s="56">
        <v>2017</v>
      </c>
      <c r="E2377" s="57" t="s">
        <v>342</v>
      </c>
      <c r="F2377" s="56">
        <v>1</v>
      </c>
      <c r="G2377" s="186" t="s">
        <v>129</v>
      </c>
      <c r="H2377" s="61" t="s">
        <v>129</v>
      </c>
      <c r="I2377" s="160">
        <v>0.50822916666666662</v>
      </c>
      <c r="J2377" s="161">
        <v>-6.9255187951187702</v>
      </c>
      <c r="K2377" s="162">
        <v>31.327885117222099</v>
      </c>
      <c r="L2377" s="14" t="s">
        <v>474</v>
      </c>
      <c r="M2377" s="61">
        <v>70.2</v>
      </c>
      <c r="N2377" s="14" t="s">
        <v>33</v>
      </c>
      <c r="O2377" s="115">
        <v>1</v>
      </c>
      <c r="P2377" s="14" t="s">
        <v>27</v>
      </c>
      <c r="Q2377" s="14" t="s">
        <v>28</v>
      </c>
      <c r="R2377" s="14" t="s">
        <v>50</v>
      </c>
    </row>
    <row r="2378" spans="1:18" hidden="1" x14ac:dyDescent="0.25">
      <c r="A2378" s="57">
        <v>43049</v>
      </c>
      <c r="B2378" s="158">
        <v>43049</v>
      </c>
      <c r="C2378" s="58" t="s">
        <v>482</v>
      </c>
      <c r="D2378" s="56">
        <v>2017</v>
      </c>
      <c r="E2378" s="57" t="s">
        <v>342</v>
      </c>
      <c r="F2378" s="56">
        <v>1</v>
      </c>
      <c r="G2378" s="186" t="s">
        <v>129</v>
      </c>
      <c r="H2378" s="61" t="s">
        <v>129</v>
      </c>
      <c r="I2378" s="160">
        <v>0.51771990740740736</v>
      </c>
      <c r="J2378" s="161">
        <v>-6.9239274581747399</v>
      </c>
      <c r="K2378" s="162">
        <v>31.3661099294292</v>
      </c>
      <c r="L2378" s="14" t="s">
        <v>474</v>
      </c>
      <c r="M2378" s="61">
        <v>74.3</v>
      </c>
      <c r="N2378" s="14" t="s">
        <v>30</v>
      </c>
      <c r="O2378" s="115">
        <v>1</v>
      </c>
      <c r="P2378" s="14" t="s">
        <v>27</v>
      </c>
      <c r="Q2378" s="14" t="s">
        <v>28</v>
      </c>
      <c r="R2378" s="14" t="s">
        <v>50</v>
      </c>
    </row>
    <row r="2379" spans="1:18" hidden="1" x14ac:dyDescent="0.25">
      <c r="A2379" s="57">
        <v>43049</v>
      </c>
      <c r="B2379" s="158">
        <v>43049</v>
      </c>
      <c r="C2379" s="58" t="s">
        <v>482</v>
      </c>
      <c r="D2379" s="56">
        <v>2017</v>
      </c>
      <c r="E2379" s="57" t="s">
        <v>342</v>
      </c>
      <c r="F2379" s="56">
        <v>1</v>
      </c>
      <c r="G2379" s="186" t="s">
        <v>129</v>
      </c>
      <c r="H2379" s="61" t="s">
        <v>129</v>
      </c>
      <c r="I2379" s="160">
        <v>0.51847222222222222</v>
      </c>
      <c r="J2379" s="161">
        <v>-6.9248327784398898</v>
      </c>
      <c r="K2379" s="162">
        <v>31.368159163550999</v>
      </c>
      <c r="L2379" s="14" t="s">
        <v>474</v>
      </c>
      <c r="M2379" s="61">
        <v>74.599999999999994</v>
      </c>
      <c r="N2379" s="14" t="s">
        <v>33</v>
      </c>
      <c r="O2379" s="115">
        <v>1</v>
      </c>
      <c r="P2379" s="14" t="s">
        <v>27</v>
      </c>
      <c r="Q2379" s="14" t="s">
        <v>28</v>
      </c>
      <c r="R2379" s="14" t="s">
        <v>35</v>
      </c>
    </row>
    <row r="2380" spans="1:18" hidden="1" x14ac:dyDescent="0.25">
      <c r="A2380" s="57">
        <v>43059</v>
      </c>
      <c r="B2380" s="158">
        <v>43059</v>
      </c>
      <c r="C2380" s="58" t="s">
        <v>470</v>
      </c>
      <c r="D2380" s="56">
        <v>2017</v>
      </c>
      <c r="E2380" s="57" t="s">
        <v>342</v>
      </c>
      <c r="F2380" s="56">
        <v>2</v>
      </c>
      <c r="G2380" s="61" t="s">
        <v>134</v>
      </c>
      <c r="H2380" s="57" t="s">
        <v>134</v>
      </c>
      <c r="I2380" s="160">
        <v>0.37813657407407408</v>
      </c>
      <c r="J2380" s="161">
        <v>-7.6775636540833698</v>
      </c>
      <c r="K2380" s="162">
        <v>34.929920971756701</v>
      </c>
      <c r="L2380" s="14" t="s">
        <v>477</v>
      </c>
      <c r="M2380" s="61">
        <v>0</v>
      </c>
      <c r="N2380" s="14" t="s">
        <v>26</v>
      </c>
      <c r="O2380" s="115">
        <v>1</v>
      </c>
      <c r="P2380" s="14" t="s">
        <v>27</v>
      </c>
      <c r="Q2380" s="14" t="s">
        <v>28</v>
      </c>
      <c r="R2380" s="14" t="s">
        <v>48</v>
      </c>
    </row>
    <row r="2381" spans="1:18" hidden="1" x14ac:dyDescent="0.25">
      <c r="A2381" s="57">
        <v>43059</v>
      </c>
      <c r="B2381" s="158">
        <v>43059</v>
      </c>
      <c r="C2381" s="58" t="s">
        <v>470</v>
      </c>
      <c r="D2381" s="56">
        <v>2017</v>
      </c>
      <c r="E2381" s="57" t="s">
        <v>342</v>
      </c>
      <c r="F2381" s="56">
        <v>2</v>
      </c>
      <c r="G2381" s="61" t="s">
        <v>134</v>
      </c>
      <c r="H2381" s="57" t="s">
        <v>134</v>
      </c>
      <c r="I2381" s="160">
        <v>0.38339120370370372</v>
      </c>
      <c r="J2381" s="161">
        <v>-7.6700787282244001</v>
      </c>
      <c r="K2381" s="162">
        <v>34.940253363422201</v>
      </c>
      <c r="L2381" s="14" t="s">
        <v>477</v>
      </c>
      <c r="M2381" s="61">
        <v>1.6</v>
      </c>
      <c r="N2381" s="14" t="s">
        <v>26</v>
      </c>
      <c r="O2381" s="115">
        <v>1</v>
      </c>
      <c r="P2381" s="14" t="s">
        <v>34</v>
      </c>
      <c r="Q2381" s="14" t="s">
        <v>28</v>
      </c>
      <c r="R2381" s="14" t="s">
        <v>35</v>
      </c>
    </row>
    <row r="2382" spans="1:18" hidden="1" x14ac:dyDescent="0.25">
      <c r="A2382" s="57">
        <v>43059</v>
      </c>
      <c r="B2382" s="158">
        <v>43059</v>
      </c>
      <c r="C2382" s="58" t="s">
        <v>470</v>
      </c>
      <c r="D2382" s="56">
        <v>2017</v>
      </c>
      <c r="E2382" s="57" t="s">
        <v>342</v>
      </c>
      <c r="F2382" s="56">
        <v>2</v>
      </c>
      <c r="G2382" s="61" t="s">
        <v>134</v>
      </c>
      <c r="H2382" s="57" t="s">
        <v>134</v>
      </c>
      <c r="I2382" s="160">
        <v>0.38458333333333333</v>
      </c>
      <c r="J2382" s="161">
        <v>-7.6680026258653804</v>
      </c>
      <c r="K2382" s="162">
        <v>34.939592978281503</v>
      </c>
      <c r="L2382" s="14" t="s">
        <v>477</v>
      </c>
      <c r="M2382" s="61">
        <v>1.8</v>
      </c>
      <c r="N2382" s="14" t="s">
        <v>26</v>
      </c>
      <c r="O2382" s="115">
        <v>1</v>
      </c>
      <c r="P2382" s="14" t="s">
        <v>34</v>
      </c>
      <c r="Q2382" s="14" t="s">
        <v>28</v>
      </c>
      <c r="R2382" s="14" t="s">
        <v>48</v>
      </c>
    </row>
    <row r="2383" spans="1:18" hidden="1" x14ac:dyDescent="0.25">
      <c r="A2383" s="57">
        <v>43059</v>
      </c>
      <c r="B2383" s="158">
        <v>43059</v>
      </c>
      <c r="C2383" s="58" t="s">
        <v>470</v>
      </c>
      <c r="D2383" s="56">
        <v>2017</v>
      </c>
      <c r="E2383" s="57" t="s">
        <v>342</v>
      </c>
      <c r="F2383" s="56">
        <v>2</v>
      </c>
      <c r="G2383" s="61" t="s">
        <v>134</v>
      </c>
      <c r="H2383" s="57" t="s">
        <v>134</v>
      </c>
      <c r="I2383" s="160">
        <v>0.3873611111111111</v>
      </c>
      <c r="J2383" s="161">
        <v>-7.6606870245712901</v>
      </c>
      <c r="K2383" s="162">
        <v>34.939182629375502</v>
      </c>
      <c r="L2383" s="14" t="s">
        <v>477</v>
      </c>
      <c r="M2383" s="61">
        <v>3</v>
      </c>
      <c r="N2383" s="14" t="s">
        <v>26</v>
      </c>
      <c r="O2383" s="115">
        <v>1</v>
      </c>
      <c r="P2383" s="14" t="s">
        <v>34</v>
      </c>
      <c r="Q2383" s="14" t="s">
        <v>28</v>
      </c>
      <c r="R2383" s="14" t="s">
        <v>35</v>
      </c>
    </row>
    <row r="2384" spans="1:18" hidden="1" x14ac:dyDescent="0.25">
      <c r="A2384" s="57">
        <v>43059</v>
      </c>
      <c r="B2384" s="158">
        <v>43059</v>
      </c>
      <c r="C2384" s="58" t="s">
        <v>470</v>
      </c>
      <c r="D2384" s="56">
        <v>2017</v>
      </c>
      <c r="E2384" s="57" t="s">
        <v>342</v>
      </c>
      <c r="F2384" s="56">
        <v>2</v>
      </c>
      <c r="G2384" s="61" t="s">
        <v>134</v>
      </c>
      <c r="H2384" s="57" t="s">
        <v>134</v>
      </c>
      <c r="I2384" s="160">
        <v>0.39357638888888885</v>
      </c>
      <c r="J2384" s="161">
        <v>-7.6606695561236897</v>
      </c>
      <c r="K2384" s="162">
        <v>34.952144031418101</v>
      </c>
      <c r="L2384" s="14" t="s">
        <v>477</v>
      </c>
      <c r="M2384" s="61">
        <v>5.2</v>
      </c>
      <c r="N2384" s="14" t="s">
        <v>33</v>
      </c>
      <c r="O2384" s="115">
        <v>1</v>
      </c>
      <c r="P2384" s="14" t="s">
        <v>27</v>
      </c>
      <c r="Q2384" s="14" t="s">
        <v>28</v>
      </c>
      <c r="R2384" s="14" t="s">
        <v>29</v>
      </c>
    </row>
    <row r="2385" spans="1:18" hidden="1" x14ac:dyDescent="0.25">
      <c r="A2385" s="57">
        <v>43059</v>
      </c>
      <c r="B2385" s="158">
        <v>43059</v>
      </c>
      <c r="C2385" s="58" t="s">
        <v>470</v>
      </c>
      <c r="D2385" s="56">
        <v>2017</v>
      </c>
      <c r="E2385" s="57" t="s">
        <v>342</v>
      </c>
      <c r="F2385" s="56">
        <v>2</v>
      </c>
      <c r="G2385" s="61" t="s">
        <v>134</v>
      </c>
      <c r="H2385" s="57" t="s">
        <v>134</v>
      </c>
      <c r="I2385" s="160">
        <v>0.39937500000000004</v>
      </c>
      <c r="J2385" s="161">
        <v>-7.6597207367024103</v>
      </c>
      <c r="K2385" s="162">
        <v>34.971210965024603</v>
      </c>
      <c r="L2385" s="14" t="s">
        <v>477</v>
      </c>
      <c r="M2385" s="61">
        <v>7.6</v>
      </c>
      <c r="N2385" s="14" t="s">
        <v>26</v>
      </c>
      <c r="O2385" s="115">
        <v>1</v>
      </c>
      <c r="P2385" s="14" t="s">
        <v>31</v>
      </c>
      <c r="Q2385" s="14" t="s">
        <v>28</v>
      </c>
      <c r="R2385" s="14" t="s">
        <v>35</v>
      </c>
    </row>
    <row r="2386" spans="1:18" hidden="1" x14ac:dyDescent="0.25">
      <c r="A2386" s="57">
        <v>43059</v>
      </c>
      <c r="B2386" s="158">
        <v>43059</v>
      </c>
      <c r="C2386" s="58" t="s">
        <v>470</v>
      </c>
      <c r="D2386" s="56">
        <v>2017</v>
      </c>
      <c r="E2386" s="57" t="s">
        <v>342</v>
      </c>
      <c r="F2386" s="56">
        <v>2</v>
      </c>
      <c r="G2386" s="61" t="s">
        <v>134</v>
      </c>
      <c r="H2386" s="57" t="s">
        <v>134</v>
      </c>
      <c r="I2386" s="160">
        <v>0.40583333333333332</v>
      </c>
      <c r="J2386" s="161">
        <v>-7.6502763383259698</v>
      </c>
      <c r="K2386" s="162">
        <v>34.989216022191201</v>
      </c>
      <c r="L2386" s="14" t="s">
        <v>477</v>
      </c>
      <c r="M2386" s="61">
        <v>10.5</v>
      </c>
      <c r="N2386" s="14" t="s">
        <v>26</v>
      </c>
      <c r="O2386" s="115">
        <v>1</v>
      </c>
      <c r="P2386" s="14" t="s">
        <v>34</v>
      </c>
      <c r="Q2386" s="14" t="s">
        <v>28</v>
      </c>
      <c r="R2386" s="14" t="s">
        <v>35</v>
      </c>
    </row>
    <row r="2387" spans="1:18" hidden="1" x14ac:dyDescent="0.25">
      <c r="A2387" s="57">
        <v>43059</v>
      </c>
      <c r="B2387" s="158">
        <v>43059</v>
      </c>
      <c r="C2387" s="58" t="s">
        <v>470</v>
      </c>
      <c r="D2387" s="56">
        <v>2017</v>
      </c>
      <c r="E2387" s="57" t="s">
        <v>342</v>
      </c>
      <c r="F2387" s="56">
        <v>2</v>
      </c>
      <c r="G2387" s="61" t="s">
        <v>134</v>
      </c>
      <c r="H2387" s="57" t="s">
        <v>134</v>
      </c>
      <c r="I2387" s="160">
        <v>0.41192129629629631</v>
      </c>
      <c r="J2387" s="161">
        <v>-7.6410665450597497</v>
      </c>
      <c r="K2387" s="162">
        <v>34.988740011400701</v>
      </c>
      <c r="L2387" s="14" t="s">
        <v>477</v>
      </c>
      <c r="M2387" s="61">
        <v>11.5</v>
      </c>
      <c r="N2387" s="14" t="s">
        <v>33</v>
      </c>
      <c r="O2387" s="115">
        <v>1</v>
      </c>
      <c r="P2387" s="14" t="s">
        <v>34</v>
      </c>
      <c r="Q2387" s="14" t="s">
        <v>28</v>
      </c>
      <c r="R2387" s="14" t="s">
        <v>50</v>
      </c>
    </row>
    <row r="2388" spans="1:18" hidden="1" x14ac:dyDescent="0.25">
      <c r="A2388" s="57">
        <v>43059</v>
      </c>
      <c r="B2388" s="158">
        <v>43059</v>
      </c>
      <c r="C2388" s="58" t="s">
        <v>470</v>
      </c>
      <c r="D2388" s="56">
        <v>2017</v>
      </c>
      <c r="E2388" s="57" t="s">
        <v>342</v>
      </c>
      <c r="F2388" s="56">
        <v>2</v>
      </c>
      <c r="G2388" s="61" t="s">
        <v>134</v>
      </c>
      <c r="H2388" s="57" t="s">
        <v>134</v>
      </c>
      <c r="I2388" s="160">
        <v>0.42305555555555552</v>
      </c>
      <c r="J2388" s="161">
        <v>-7.6097530702229603</v>
      </c>
      <c r="K2388" s="162">
        <v>35.007001221637999</v>
      </c>
      <c r="L2388" s="14" t="s">
        <v>477</v>
      </c>
      <c r="M2388" s="61">
        <v>16</v>
      </c>
      <c r="N2388" s="14" t="s">
        <v>46</v>
      </c>
      <c r="O2388" s="115">
        <v>1</v>
      </c>
      <c r="P2388" s="14" t="s">
        <v>27</v>
      </c>
      <c r="Q2388" s="14" t="s">
        <v>28</v>
      </c>
      <c r="R2388" s="14" t="s">
        <v>50</v>
      </c>
    </row>
    <row r="2389" spans="1:18" hidden="1" x14ac:dyDescent="0.25">
      <c r="A2389" s="57">
        <v>43059</v>
      </c>
      <c r="B2389" s="158">
        <v>43059</v>
      </c>
      <c r="C2389" s="58" t="s">
        <v>470</v>
      </c>
      <c r="D2389" s="56">
        <v>2017</v>
      </c>
      <c r="E2389" s="57" t="s">
        <v>342</v>
      </c>
      <c r="F2389" s="56">
        <v>2</v>
      </c>
      <c r="G2389" s="61" t="s">
        <v>134</v>
      </c>
      <c r="H2389" s="57" t="s">
        <v>134</v>
      </c>
      <c r="I2389" s="160">
        <v>0.44252314814814814</v>
      </c>
      <c r="J2389" s="161">
        <v>-7.5635788062476399</v>
      </c>
      <c r="K2389" s="162">
        <v>35.026183273940703</v>
      </c>
      <c r="L2389" s="14" t="s">
        <v>477</v>
      </c>
      <c r="M2389" s="61">
        <v>23.3</v>
      </c>
      <c r="N2389" s="14" t="s">
        <v>37</v>
      </c>
      <c r="O2389" s="115">
        <v>1</v>
      </c>
      <c r="P2389" s="14" t="s">
        <v>34</v>
      </c>
      <c r="Q2389" s="14" t="s">
        <v>38</v>
      </c>
    </row>
    <row r="2390" spans="1:18" hidden="1" x14ac:dyDescent="0.25">
      <c r="A2390" s="57">
        <v>43059</v>
      </c>
      <c r="B2390" s="158">
        <v>43059</v>
      </c>
      <c r="C2390" s="58" t="s">
        <v>470</v>
      </c>
      <c r="D2390" s="56">
        <v>2017</v>
      </c>
      <c r="E2390" s="57" t="s">
        <v>342</v>
      </c>
      <c r="F2390" s="56">
        <v>2</v>
      </c>
      <c r="G2390" s="61" t="s">
        <v>134</v>
      </c>
      <c r="H2390" s="57" t="s">
        <v>134</v>
      </c>
      <c r="I2390" s="160">
        <v>0.44381944444444449</v>
      </c>
      <c r="J2390" s="161">
        <v>-7.5650923656978799</v>
      </c>
      <c r="K2390" s="162">
        <v>35.0310786533392</v>
      </c>
      <c r="L2390" s="14" t="s">
        <v>477</v>
      </c>
      <c r="M2390" s="61">
        <v>23.8</v>
      </c>
      <c r="N2390" s="14" t="s">
        <v>33</v>
      </c>
      <c r="O2390" s="115">
        <v>1</v>
      </c>
      <c r="P2390" s="14" t="s">
        <v>31</v>
      </c>
      <c r="Q2390" s="14" t="s">
        <v>28</v>
      </c>
      <c r="R2390" s="14" t="s">
        <v>50</v>
      </c>
    </row>
    <row r="2391" spans="1:18" hidden="1" x14ac:dyDescent="0.25">
      <c r="A2391" s="57">
        <v>43059</v>
      </c>
      <c r="B2391" s="158">
        <v>43059</v>
      </c>
      <c r="C2391" s="58" t="s">
        <v>470</v>
      </c>
      <c r="D2391" s="56">
        <v>2017</v>
      </c>
      <c r="E2391" s="57" t="s">
        <v>342</v>
      </c>
      <c r="F2391" s="56">
        <v>2</v>
      </c>
      <c r="G2391" s="61" t="s">
        <v>134</v>
      </c>
      <c r="H2391" s="57" t="s">
        <v>134</v>
      </c>
      <c r="I2391" s="160">
        <v>0.45034722222222223</v>
      </c>
      <c r="J2391" s="161">
        <v>-7.5532183697928703</v>
      </c>
      <c r="K2391" s="162">
        <v>35.0458998834876</v>
      </c>
      <c r="L2391" s="14" t="s">
        <v>477</v>
      </c>
      <c r="M2391" s="61">
        <v>26</v>
      </c>
      <c r="N2391" s="14" t="s">
        <v>33</v>
      </c>
      <c r="O2391" s="115">
        <v>1</v>
      </c>
      <c r="P2391" s="14" t="s">
        <v>34</v>
      </c>
      <c r="Q2391" s="14" t="s">
        <v>28</v>
      </c>
      <c r="R2391" s="14" t="s">
        <v>29</v>
      </c>
    </row>
    <row r="2392" spans="1:18" hidden="1" x14ac:dyDescent="0.25">
      <c r="A2392" s="57">
        <v>43059</v>
      </c>
      <c r="B2392" s="158">
        <v>43059</v>
      </c>
      <c r="C2392" s="58" t="s">
        <v>470</v>
      </c>
      <c r="D2392" s="56">
        <v>2017</v>
      </c>
      <c r="E2392" s="57" t="s">
        <v>342</v>
      </c>
      <c r="F2392" s="56">
        <v>2</v>
      </c>
      <c r="G2392" s="61" t="s">
        <v>134</v>
      </c>
      <c r="H2392" s="57" t="s">
        <v>134</v>
      </c>
      <c r="I2392" s="160">
        <v>0.45287037037037042</v>
      </c>
      <c r="J2392" s="161">
        <v>-7.5493256780738198</v>
      </c>
      <c r="K2392" s="162">
        <v>35.0490511671048</v>
      </c>
      <c r="L2392" s="14" t="s">
        <v>477</v>
      </c>
      <c r="M2392" s="61">
        <v>26.6</v>
      </c>
      <c r="N2392" s="14" t="s">
        <v>33</v>
      </c>
      <c r="O2392" s="115">
        <v>1</v>
      </c>
      <c r="P2392" s="14" t="s">
        <v>27</v>
      </c>
      <c r="Q2392" s="14" t="s">
        <v>28</v>
      </c>
      <c r="R2392" s="14" t="s">
        <v>29</v>
      </c>
    </row>
    <row r="2393" spans="1:18" hidden="1" x14ac:dyDescent="0.25">
      <c r="A2393" s="57">
        <v>43059</v>
      </c>
      <c r="B2393" s="158">
        <v>43059</v>
      </c>
      <c r="C2393" s="58" t="s">
        <v>470</v>
      </c>
      <c r="D2393" s="56">
        <v>2017</v>
      </c>
      <c r="E2393" s="57" t="s">
        <v>342</v>
      </c>
      <c r="F2393" s="56">
        <v>2</v>
      </c>
      <c r="G2393" s="61" t="s">
        <v>134</v>
      </c>
      <c r="H2393" s="57" t="s">
        <v>134</v>
      </c>
      <c r="I2393" s="160">
        <v>0.45439814814814811</v>
      </c>
      <c r="J2393" s="161">
        <v>-7.5488647510136202</v>
      </c>
      <c r="K2393" s="162">
        <v>35.049758757482898</v>
      </c>
      <c r="L2393" s="14" t="s">
        <v>477</v>
      </c>
      <c r="M2393" s="61">
        <v>26.7</v>
      </c>
      <c r="N2393" s="14" t="s">
        <v>26</v>
      </c>
      <c r="O2393" s="115">
        <v>1</v>
      </c>
      <c r="P2393" s="14" t="s">
        <v>34</v>
      </c>
      <c r="Q2393" s="14" t="s">
        <v>28</v>
      </c>
      <c r="R2393" s="14" t="s">
        <v>29</v>
      </c>
    </row>
    <row r="2394" spans="1:18" hidden="1" x14ac:dyDescent="0.25">
      <c r="A2394" s="57">
        <v>43059</v>
      </c>
      <c r="B2394" s="158">
        <v>43059</v>
      </c>
      <c r="C2394" s="58" t="s">
        <v>470</v>
      </c>
      <c r="D2394" s="56">
        <v>2017</v>
      </c>
      <c r="E2394" s="57" t="s">
        <v>342</v>
      </c>
      <c r="F2394" s="56">
        <v>2</v>
      </c>
      <c r="G2394" s="61" t="s">
        <v>134</v>
      </c>
      <c r="H2394" s="57" t="s">
        <v>134</v>
      </c>
      <c r="I2394" s="160">
        <v>0.45571759259259265</v>
      </c>
      <c r="J2394" s="161">
        <v>-7.5487425021510797</v>
      </c>
      <c r="K2394" s="162">
        <v>35.050005746387598</v>
      </c>
      <c r="L2394" s="14" t="s">
        <v>477</v>
      </c>
      <c r="M2394" s="61">
        <v>26.8</v>
      </c>
      <c r="N2394" s="14" t="s">
        <v>33</v>
      </c>
      <c r="O2394" s="115">
        <v>1</v>
      </c>
      <c r="P2394" s="14" t="s">
        <v>27</v>
      </c>
      <c r="Q2394" s="14" t="s">
        <v>28</v>
      </c>
      <c r="R2394" s="14" t="s">
        <v>50</v>
      </c>
    </row>
    <row r="2395" spans="1:18" hidden="1" x14ac:dyDescent="0.25">
      <c r="A2395" s="57">
        <v>43059</v>
      </c>
      <c r="B2395" s="158">
        <v>43059</v>
      </c>
      <c r="C2395" s="58" t="s">
        <v>470</v>
      </c>
      <c r="D2395" s="56">
        <v>2017</v>
      </c>
      <c r="E2395" s="57" t="s">
        <v>342</v>
      </c>
      <c r="F2395" s="56">
        <v>2</v>
      </c>
      <c r="G2395" s="61" t="s">
        <v>134</v>
      </c>
      <c r="H2395" s="57" t="s">
        <v>134</v>
      </c>
      <c r="I2395" s="160">
        <v>0.46187500000000004</v>
      </c>
      <c r="J2395" s="161">
        <v>-7.53078333468327</v>
      </c>
      <c r="K2395" s="162">
        <v>35.062758898570202</v>
      </c>
      <c r="L2395" s="14" t="s">
        <v>477</v>
      </c>
      <c r="M2395" s="61">
        <v>29.4</v>
      </c>
      <c r="N2395" s="14" t="s">
        <v>26</v>
      </c>
      <c r="O2395" s="115">
        <v>1</v>
      </c>
      <c r="P2395" s="14" t="s">
        <v>27</v>
      </c>
      <c r="Q2395" s="14" t="s">
        <v>28</v>
      </c>
      <c r="R2395" s="14" t="s">
        <v>35</v>
      </c>
    </row>
    <row r="2396" spans="1:18" hidden="1" x14ac:dyDescent="0.25">
      <c r="A2396" s="57">
        <v>43059</v>
      </c>
      <c r="B2396" s="158">
        <v>43059</v>
      </c>
      <c r="C2396" s="58" t="s">
        <v>470</v>
      </c>
      <c r="D2396" s="56">
        <v>2017</v>
      </c>
      <c r="E2396" s="57" t="s">
        <v>342</v>
      </c>
      <c r="F2396" s="56">
        <v>2</v>
      </c>
      <c r="G2396" s="61" t="s">
        <v>134</v>
      </c>
      <c r="H2396" s="57" t="s">
        <v>134</v>
      </c>
      <c r="I2396" s="160">
        <v>0.46270833333333333</v>
      </c>
      <c r="J2396" s="161">
        <v>-7.5306414376223696</v>
      </c>
      <c r="K2396" s="162">
        <v>35.063368938174598</v>
      </c>
      <c r="L2396" s="14" t="s">
        <v>477</v>
      </c>
      <c r="M2396" s="61">
        <v>29.4</v>
      </c>
      <c r="N2396" s="14" t="s">
        <v>26</v>
      </c>
      <c r="O2396" s="115">
        <v>1</v>
      </c>
      <c r="P2396" s="14" t="s">
        <v>34</v>
      </c>
      <c r="Q2396" s="14" t="s">
        <v>28</v>
      </c>
      <c r="R2396" s="14" t="s">
        <v>35</v>
      </c>
    </row>
    <row r="2397" spans="1:18" hidden="1" x14ac:dyDescent="0.25">
      <c r="A2397" s="57">
        <v>43059</v>
      </c>
      <c r="B2397" s="158">
        <v>43059</v>
      </c>
      <c r="C2397" s="58" t="s">
        <v>470</v>
      </c>
      <c r="D2397" s="56">
        <v>2017</v>
      </c>
      <c r="E2397" s="57" t="s">
        <v>342</v>
      </c>
      <c r="F2397" s="56">
        <v>2</v>
      </c>
      <c r="G2397" s="61" t="s">
        <v>134</v>
      </c>
      <c r="H2397" s="57" t="s">
        <v>134</v>
      </c>
      <c r="I2397" s="160">
        <v>0.46618055555555554</v>
      </c>
      <c r="J2397" s="161">
        <v>-7.5308486052599903</v>
      </c>
      <c r="K2397" s="162">
        <v>35.074045827190702</v>
      </c>
      <c r="L2397" s="14" t="s">
        <v>477</v>
      </c>
      <c r="M2397" s="61">
        <v>30.6</v>
      </c>
      <c r="N2397" s="14" t="s">
        <v>33</v>
      </c>
      <c r="O2397" s="115">
        <v>1</v>
      </c>
      <c r="P2397" s="14" t="s">
        <v>34</v>
      </c>
      <c r="Q2397" s="14" t="s">
        <v>28</v>
      </c>
      <c r="R2397" s="14" t="s">
        <v>29</v>
      </c>
    </row>
    <row r="2398" spans="1:18" hidden="1" x14ac:dyDescent="0.25">
      <c r="A2398" s="57">
        <v>43059</v>
      </c>
      <c r="B2398" s="158">
        <v>43059</v>
      </c>
      <c r="C2398" s="58" t="s">
        <v>470</v>
      </c>
      <c r="D2398" s="56">
        <v>2017</v>
      </c>
      <c r="E2398" s="57" t="s">
        <v>342</v>
      </c>
      <c r="F2398" s="56">
        <v>2</v>
      </c>
      <c r="G2398" s="61" t="s">
        <v>134</v>
      </c>
      <c r="H2398" s="57" t="s">
        <v>134</v>
      </c>
      <c r="I2398" s="160">
        <v>0.46659722222222227</v>
      </c>
      <c r="J2398" s="161">
        <v>-7.5308638643893397</v>
      </c>
      <c r="K2398" s="162">
        <v>35.073934162882701</v>
      </c>
      <c r="L2398" s="14" t="s">
        <v>477</v>
      </c>
      <c r="M2398" s="61">
        <v>30.6</v>
      </c>
      <c r="N2398" s="14" t="s">
        <v>26</v>
      </c>
      <c r="O2398" s="115">
        <v>1</v>
      </c>
      <c r="P2398" s="14" t="s">
        <v>27</v>
      </c>
      <c r="Q2398" s="14" t="s">
        <v>28</v>
      </c>
      <c r="R2398" s="14" t="s">
        <v>29</v>
      </c>
    </row>
    <row r="2399" spans="1:18" hidden="1" x14ac:dyDescent="0.25">
      <c r="A2399" s="57">
        <v>43059</v>
      </c>
      <c r="B2399" s="158">
        <v>43059</v>
      </c>
      <c r="C2399" s="58" t="s">
        <v>470</v>
      </c>
      <c r="D2399" s="56">
        <v>2017</v>
      </c>
      <c r="E2399" s="57" t="s">
        <v>342</v>
      </c>
      <c r="F2399" s="56">
        <v>2</v>
      </c>
      <c r="G2399" s="61" t="s">
        <v>134</v>
      </c>
      <c r="H2399" s="57" t="s">
        <v>134</v>
      </c>
      <c r="I2399" s="160">
        <v>0.47403935185185181</v>
      </c>
      <c r="J2399" s="161">
        <v>-7.5259215724803497</v>
      </c>
      <c r="K2399" s="162">
        <v>35.0929680854182</v>
      </c>
      <c r="L2399" s="14" t="s">
        <v>477</v>
      </c>
      <c r="M2399" s="61">
        <v>32.9</v>
      </c>
      <c r="N2399" s="14" t="s">
        <v>30</v>
      </c>
      <c r="O2399" s="115">
        <v>1</v>
      </c>
      <c r="P2399" s="14" t="s">
        <v>34</v>
      </c>
      <c r="Q2399" s="14" t="s">
        <v>28</v>
      </c>
      <c r="R2399" s="14" t="s">
        <v>50</v>
      </c>
    </row>
    <row r="2400" spans="1:18" hidden="1" x14ac:dyDescent="0.25">
      <c r="A2400" s="57">
        <v>43059</v>
      </c>
      <c r="B2400" s="158">
        <v>43059</v>
      </c>
      <c r="C2400" s="58" t="s">
        <v>470</v>
      </c>
      <c r="D2400" s="56">
        <v>2017</v>
      </c>
      <c r="E2400" s="57" t="s">
        <v>342</v>
      </c>
      <c r="F2400" s="56">
        <v>2</v>
      </c>
      <c r="G2400" s="61" t="s">
        <v>134</v>
      </c>
      <c r="H2400" s="57" t="s">
        <v>134</v>
      </c>
      <c r="I2400" s="160">
        <v>0.47555555555555556</v>
      </c>
      <c r="J2400" s="161">
        <v>-7.5222172938306597</v>
      </c>
      <c r="K2400" s="162">
        <v>35.0964381886198</v>
      </c>
      <c r="L2400" s="14" t="s">
        <v>477</v>
      </c>
      <c r="M2400" s="61">
        <v>33.5</v>
      </c>
      <c r="N2400" s="14" t="s">
        <v>33</v>
      </c>
      <c r="O2400" s="115">
        <v>1</v>
      </c>
      <c r="P2400" s="14" t="s">
        <v>34</v>
      </c>
      <c r="Q2400" s="14" t="s">
        <v>28</v>
      </c>
      <c r="R2400" s="14" t="s">
        <v>50</v>
      </c>
    </row>
    <row r="2401" spans="1:18" hidden="1" x14ac:dyDescent="0.25">
      <c r="A2401" s="57">
        <v>43059</v>
      </c>
      <c r="B2401" s="158">
        <v>43059</v>
      </c>
      <c r="C2401" s="58" t="s">
        <v>470</v>
      </c>
      <c r="D2401" s="56">
        <v>2017</v>
      </c>
      <c r="E2401" s="57" t="s">
        <v>342</v>
      </c>
      <c r="F2401" s="56">
        <v>2</v>
      </c>
      <c r="G2401" s="61" t="s">
        <v>134</v>
      </c>
      <c r="H2401" s="57" t="s">
        <v>134</v>
      </c>
      <c r="I2401" s="160">
        <v>0.47833333333333333</v>
      </c>
      <c r="J2401" s="161">
        <v>-7.5200138711630196</v>
      </c>
      <c r="K2401" s="162">
        <v>35.0980194262848</v>
      </c>
      <c r="L2401" s="14" t="s">
        <v>477</v>
      </c>
      <c r="M2401" s="61">
        <v>33.799999999999997</v>
      </c>
      <c r="N2401" s="14" t="s">
        <v>26</v>
      </c>
      <c r="O2401" s="115">
        <v>1</v>
      </c>
      <c r="P2401" s="14" t="s">
        <v>27</v>
      </c>
      <c r="Q2401" s="14" t="s">
        <v>28</v>
      </c>
      <c r="R2401" s="14" t="s">
        <v>35</v>
      </c>
    </row>
    <row r="2402" spans="1:18" hidden="1" x14ac:dyDescent="0.25">
      <c r="A2402" s="57">
        <v>43059</v>
      </c>
      <c r="B2402" s="158">
        <v>43059</v>
      </c>
      <c r="C2402" s="58" t="s">
        <v>470</v>
      </c>
      <c r="D2402" s="56">
        <v>2017</v>
      </c>
      <c r="E2402" s="57" t="s">
        <v>342</v>
      </c>
      <c r="F2402" s="56">
        <v>2</v>
      </c>
      <c r="G2402" s="61" t="s">
        <v>134</v>
      </c>
      <c r="H2402" s="57" t="s">
        <v>134</v>
      </c>
      <c r="I2402" s="160">
        <v>0.48037037037037034</v>
      </c>
      <c r="J2402" s="161">
        <v>-7.5143640940584797</v>
      </c>
      <c r="K2402" s="162">
        <v>35.099646043061</v>
      </c>
      <c r="L2402" s="14" t="s">
        <v>477</v>
      </c>
      <c r="M2402" s="61">
        <v>34.4</v>
      </c>
      <c r="N2402" s="14" t="s">
        <v>26</v>
      </c>
      <c r="O2402" s="115">
        <v>1</v>
      </c>
      <c r="P2402" s="14" t="s">
        <v>34</v>
      </c>
      <c r="Q2402" s="14" t="s">
        <v>28</v>
      </c>
      <c r="R2402" s="14" t="s">
        <v>35</v>
      </c>
    </row>
    <row r="2403" spans="1:18" hidden="1" x14ac:dyDescent="0.25">
      <c r="A2403" s="57">
        <v>43059</v>
      </c>
      <c r="B2403" s="158">
        <v>43059</v>
      </c>
      <c r="C2403" s="58" t="s">
        <v>470</v>
      </c>
      <c r="D2403" s="56">
        <v>2017</v>
      </c>
      <c r="E2403" s="57" t="s">
        <v>342</v>
      </c>
      <c r="F2403" s="56">
        <v>2</v>
      </c>
      <c r="G2403" s="61" t="s">
        <v>134</v>
      </c>
      <c r="H2403" s="57" t="s">
        <v>134</v>
      </c>
      <c r="I2403" s="160">
        <v>0.48729166666666668</v>
      </c>
      <c r="J2403" s="161">
        <v>-7.4981146759719204</v>
      </c>
      <c r="K2403" s="162">
        <v>35.110245023712203</v>
      </c>
      <c r="L2403" s="14" t="s">
        <v>477</v>
      </c>
      <c r="M2403" s="61">
        <v>36.799999999999997</v>
      </c>
      <c r="N2403" s="14" t="s">
        <v>26</v>
      </c>
      <c r="O2403" s="115">
        <v>1</v>
      </c>
      <c r="P2403" s="14" t="s">
        <v>27</v>
      </c>
      <c r="Q2403" s="14" t="s">
        <v>28</v>
      </c>
      <c r="R2403" s="14" t="s">
        <v>29</v>
      </c>
    </row>
    <row r="2404" spans="1:18" hidden="1" x14ac:dyDescent="0.25">
      <c r="A2404" s="57">
        <v>43059</v>
      </c>
      <c r="B2404" s="158">
        <v>43059</v>
      </c>
      <c r="C2404" s="58" t="s">
        <v>470</v>
      </c>
      <c r="D2404" s="56">
        <v>2017</v>
      </c>
      <c r="E2404" s="57" t="s">
        <v>342</v>
      </c>
      <c r="F2404" s="56">
        <v>2</v>
      </c>
      <c r="G2404" s="61" t="s">
        <v>134</v>
      </c>
      <c r="H2404" s="57" t="s">
        <v>134</v>
      </c>
      <c r="I2404" s="160">
        <v>0.49611111111111111</v>
      </c>
      <c r="J2404" s="161">
        <v>-7.4870956228090302</v>
      </c>
      <c r="K2404" s="162">
        <v>35.141216951320402</v>
      </c>
      <c r="L2404" s="14" t="s">
        <v>477</v>
      </c>
      <c r="M2404" s="61">
        <v>41</v>
      </c>
      <c r="N2404" s="14" t="s">
        <v>33</v>
      </c>
      <c r="O2404" s="115">
        <v>1</v>
      </c>
      <c r="P2404" s="14" t="s">
        <v>34</v>
      </c>
      <c r="Q2404" s="14" t="s">
        <v>28</v>
      </c>
      <c r="R2404" s="14" t="s">
        <v>29</v>
      </c>
    </row>
    <row r="2405" spans="1:18" hidden="1" x14ac:dyDescent="0.25">
      <c r="A2405" s="57">
        <v>43059</v>
      </c>
      <c r="B2405" s="158">
        <v>43059</v>
      </c>
      <c r="C2405" s="58" t="s">
        <v>470</v>
      </c>
      <c r="D2405" s="56">
        <v>2017</v>
      </c>
      <c r="E2405" s="57" t="s">
        <v>342</v>
      </c>
      <c r="F2405" s="56">
        <v>2</v>
      </c>
      <c r="G2405" s="61" t="s">
        <v>134</v>
      </c>
      <c r="H2405" s="57" t="s">
        <v>134</v>
      </c>
      <c r="I2405" s="160">
        <v>0.50664351851851852</v>
      </c>
      <c r="J2405" s="161">
        <v>-7.4851292909817904</v>
      </c>
      <c r="K2405" s="162">
        <v>35.193226393844597</v>
      </c>
      <c r="L2405" s="14" t="s">
        <v>477</v>
      </c>
      <c r="M2405" s="61">
        <v>47.9</v>
      </c>
      <c r="N2405" s="14" t="s">
        <v>26</v>
      </c>
      <c r="O2405" s="115">
        <v>1</v>
      </c>
      <c r="P2405" s="14" t="s">
        <v>34</v>
      </c>
      <c r="Q2405" s="14" t="s">
        <v>28</v>
      </c>
      <c r="R2405" s="14" t="s">
        <v>35</v>
      </c>
    </row>
    <row r="2406" spans="1:18" hidden="1" x14ac:dyDescent="0.25">
      <c r="A2406" s="57">
        <v>43059</v>
      </c>
      <c r="B2406" s="158">
        <v>43059</v>
      </c>
      <c r="C2406" s="58" t="s">
        <v>470</v>
      </c>
      <c r="D2406" s="56">
        <v>2017</v>
      </c>
      <c r="E2406" s="57" t="s">
        <v>342</v>
      </c>
      <c r="F2406" s="56">
        <v>2</v>
      </c>
      <c r="G2406" s="61" t="s">
        <v>134</v>
      </c>
      <c r="H2406" s="57" t="s">
        <v>134</v>
      </c>
      <c r="I2406" s="160">
        <v>0.50916666666666666</v>
      </c>
      <c r="J2406" s="161">
        <v>-7.4829923947400099</v>
      </c>
      <c r="K2406" s="162">
        <v>35.202355398869997</v>
      </c>
      <c r="L2406" s="14" t="s">
        <v>477</v>
      </c>
      <c r="M2406" s="61">
        <v>49.2</v>
      </c>
      <c r="N2406" s="14" t="s">
        <v>33</v>
      </c>
      <c r="O2406" s="115">
        <v>1</v>
      </c>
      <c r="P2406" s="14" t="s">
        <v>34</v>
      </c>
      <c r="Q2406" s="14" t="s">
        <v>28</v>
      </c>
      <c r="R2406" s="14" t="s">
        <v>50</v>
      </c>
    </row>
    <row r="2407" spans="1:18" hidden="1" x14ac:dyDescent="0.25">
      <c r="A2407" s="57">
        <v>43059</v>
      </c>
      <c r="B2407" s="158">
        <v>43059</v>
      </c>
      <c r="C2407" s="58" t="s">
        <v>470</v>
      </c>
      <c r="D2407" s="56">
        <v>2017</v>
      </c>
      <c r="E2407" s="57" t="s">
        <v>342</v>
      </c>
      <c r="F2407" s="56">
        <v>2</v>
      </c>
      <c r="G2407" s="61" t="s">
        <v>134</v>
      </c>
      <c r="H2407" s="57" t="s">
        <v>134</v>
      </c>
      <c r="I2407" s="160">
        <v>0.52222222222222225</v>
      </c>
      <c r="J2407" s="161">
        <v>-7.4464829507100596</v>
      </c>
      <c r="K2407" s="162">
        <v>35.248511531982601</v>
      </c>
      <c r="L2407" s="14" t="s">
        <v>477</v>
      </c>
      <c r="M2407" s="61">
        <v>56.2</v>
      </c>
      <c r="N2407" s="14" t="s">
        <v>33</v>
      </c>
      <c r="O2407" s="115">
        <v>1</v>
      </c>
      <c r="P2407" s="14" t="s">
        <v>34</v>
      </c>
      <c r="Q2407" s="14" t="s">
        <v>28</v>
      </c>
      <c r="R2407" s="14" t="s">
        <v>50</v>
      </c>
    </row>
    <row r="2408" spans="1:18" hidden="1" x14ac:dyDescent="0.25">
      <c r="A2408" s="57">
        <v>43059</v>
      </c>
      <c r="B2408" s="158">
        <v>43059</v>
      </c>
      <c r="C2408" s="58" t="s">
        <v>470</v>
      </c>
      <c r="D2408" s="56">
        <v>2017</v>
      </c>
      <c r="E2408" s="57" t="s">
        <v>342</v>
      </c>
      <c r="F2408" s="56">
        <v>2</v>
      </c>
      <c r="G2408" s="61" t="s">
        <v>134</v>
      </c>
      <c r="H2408" s="57" t="s">
        <v>134</v>
      </c>
      <c r="I2408" s="160">
        <v>0.52901620370370372</v>
      </c>
      <c r="J2408" s="161">
        <v>-7.4324958531592697</v>
      </c>
      <c r="K2408" s="162">
        <v>35.278858263528001</v>
      </c>
      <c r="L2408" s="14" t="s">
        <v>477</v>
      </c>
      <c r="M2408" s="61">
        <v>60.3</v>
      </c>
      <c r="N2408" s="14" t="s">
        <v>26</v>
      </c>
      <c r="O2408" s="115">
        <v>1</v>
      </c>
      <c r="P2408" s="14" t="s">
        <v>34</v>
      </c>
      <c r="Q2408" s="14" t="s">
        <v>28</v>
      </c>
      <c r="R2408" s="14" t="s">
        <v>35</v>
      </c>
    </row>
    <row r="2409" spans="1:18" hidden="1" x14ac:dyDescent="0.25">
      <c r="A2409" s="57">
        <v>43059</v>
      </c>
      <c r="B2409" s="158">
        <v>43059</v>
      </c>
      <c r="C2409" s="58" t="s">
        <v>470</v>
      </c>
      <c r="D2409" s="56">
        <v>2017</v>
      </c>
      <c r="E2409" s="57" t="s">
        <v>342</v>
      </c>
      <c r="F2409" s="56">
        <v>2</v>
      </c>
      <c r="G2409" s="61" t="s">
        <v>134</v>
      </c>
      <c r="H2409" s="57" t="s">
        <v>134</v>
      </c>
      <c r="I2409" s="160">
        <v>0.53082175925925923</v>
      </c>
      <c r="J2409" s="161">
        <v>-7.4274542819838603</v>
      </c>
      <c r="K2409" s="162">
        <v>35.2810984818855</v>
      </c>
      <c r="L2409" s="14" t="s">
        <v>477</v>
      </c>
      <c r="M2409" s="61">
        <v>60.9</v>
      </c>
      <c r="N2409" s="14" t="s">
        <v>26</v>
      </c>
      <c r="O2409" s="115">
        <v>1</v>
      </c>
      <c r="P2409" s="14" t="s">
        <v>34</v>
      </c>
      <c r="Q2409" s="14" t="s">
        <v>28</v>
      </c>
      <c r="R2409" s="14" t="s">
        <v>35</v>
      </c>
    </row>
    <row r="2410" spans="1:18" hidden="1" x14ac:dyDescent="0.25">
      <c r="A2410" s="57">
        <v>43059</v>
      </c>
      <c r="B2410" s="158">
        <v>43059</v>
      </c>
      <c r="C2410" s="58" t="s">
        <v>470</v>
      </c>
      <c r="D2410" s="56">
        <v>2017</v>
      </c>
      <c r="E2410" s="57" t="s">
        <v>342</v>
      </c>
      <c r="F2410" s="56">
        <v>2</v>
      </c>
      <c r="G2410" s="61" t="s">
        <v>134</v>
      </c>
      <c r="H2410" s="57" t="s">
        <v>134</v>
      </c>
      <c r="I2410" s="160">
        <v>0.53664351851851855</v>
      </c>
      <c r="J2410" s="161">
        <v>-7.4036274753868101</v>
      </c>
      <c r="K2410" s="162">
        <v>35.2961535780112</v>
      </c>
      <c r="L2410" s="14" t="s">
        <v>477</v>
      </c>
      <c r="M2410" s="61">
        <v>64.099999999999994</v>
      </c>
      <c r="N2410" s="14" t="s">
        <v>46</v>
      </c>
      <c r="O2410" s="115">
        <v>1</v>
      </c>
      <c r="P2410" s="14" t="s">
        <v>34</v>
      </c>
      <c r="Q2410" s="14" t="s">
        <v>28</v>
      </c>
      <c r="R2410" s="14" t="s">
        <v>29</v>
      </c>
    </row>
    <row r="2411" spans="1:18" hidden="1" x14ac:dyDescent="0.25">
      <c r="A2411" s="57">
        <v>43059</v>
      </c>
      <c r="B2411" s="158">
        <v>43059</v>
      </c>
      <c r="C2411" s="58" t="s">
        <v>470</v>
      </c>
      <c r="D2411" s="56">
        <v>2017</v>
      </c>
      <c r="E2411" s="57" t="s">
        <v>342</v>
      </c>
      <c r="F2411" s="56">
        <v>2</v>
      </c>
      <c r="G2411" s="61" t="s">
        <v>134</v>
      </c>
      <c r="H2411" s="57" t="s">
        <v>134</v>
      </c>
      <c r="I2411" s="160">
        <v>0.53702546296296294</v>
      </c>
      <c r="J2411" s="161">
        <v>-7.4036269047726</v>
      </c>
      <c r="K2411" s="162">
        <v>35.296111053193798</v>
      </c>
      <c r="L2411" s="14" t="s">
        <v>477</v>
      </c>
      <c r="M2411" s="61">
        <v>64.099999999999994</v>
      </c>
      <c r="N2411" s="14" t="s">
        <v>26</v>
      </c>
      <c r="O2411" s="115">
        <v>1</v>
      </c>
      <c r="P2411" s="14" t="s">
        <v>34</v>
      </c>
      <c r="Q2411" s="14" t="s">
        <v>28</v>
      </c>
      <c r="R2411" s="14" t="s">
        <v>35</v>
      </c>
    </row>
    <row r="2412" spans="1:18" hidden="1" x14ac:dyDescent="0.25">
      <c r="A2412" s="57">
        <v>43059</v>
      </c>
      <c r="B2412" s="158">
        <v>43059</v>
      </c>
      <c r="C2412" s="58" t="s">
        <v>470</v>
      </c>
      <c r="D2412" s="56">
        <v>2017</v>
      </c>
      <c r="E2412" s="57" t="s">
        <v>342</v>
      </c>
      <c r="F2412" s="56">
        <v>2</v>
      </c>
      <c r="G2412" s="61" t="s">
        <v>134</v>
      </c>
      <c r="H2412" s="57" t="s">
        <v>134</v>
      </c>
      <c r="I2412" s="160">
        <v>0.53935185185185186</v>
      </c>
      <c r="J2412" s="161">
        <v>-7.3959186582431897</v>
      </c>
      <c r="K2412" s="162">
        <v>35.3024044458068</v>
      </c>
      <c r="L2412" s="14" t="s">
        <v>477</v>
      </c>
      <c r="M2412" s="61">
        <v>65.2</v>
      </c>
      <c r="N2412" s="14" t="s">
        <v>26</v>
      </c>
      <c r="O2412" s="115">
        <v>1</v>
      </c>
      <c r="P2412" s="14" t="s">
        <v>27</v>
      </c>
      <c r="Q2412" s="14" t="s">
        <v>28</v>
      </c>
      <c r="R2412" s="14" t="s">
        <v>48</v>
      </c>
    </row>
    <row r="2413" spans="1:18" hidden="1" x14ac:dyDescent="0.25">
      <c r="A2413" s="57">
        <v>43059</v>
      </c>
      <c r="B2413" s="158">
        <v>43059</v>
      </c>
      <c r="C2413" s="58" t="s">
        <v>470</v>
      </c>
      <c r="D2413" s="56">
        <v>2017</v>
      </c>
      <c r="E2413" s="57" t="s">
        <v>342</v>
      </c>
      <c r="F2413" s="56">
        <v>2</v>
      </c>
      <c r="G2413" s="61" t="s">
        <v>134</v>
      </c>
      <c r="H2413" s="57" t="s">
        <v>134</v>
      </c>
      <c r="I2413" s="160">
        <v>0.54415509259259254</v>
      </c>
      <c r="J2413" s="161">
        <v>-7.3855980609904996</v>
      </c>
      <c r="K2413" s="162">
        <v>35.313086144456499</v>
      </c>
      <c r="L2413" s="14" t="s">
        <v>477</v>
      </c>
      <c r="M2413" s="61">
        <v>66.8</v>
      </c>
      <c r="N2413" s="14" t="s">
        <v>41</v>
      </c>
      <c r="O2413" s="115">
        <v>1</v>
      </c>
      <c r="P2413" s="14" t="s">
        <v>27</v>
      </c>
      <c r="Q2413" s="14" t="s">
        <v>28</v>
      </c>
      <c r="R2413" s="14" t="s">
        <v>50</v>
      </c>
    </row>
    <row r="2414" spans="1:18" hidden="1" x14ac:dyDescent="0.25">
      <c r="A2414" s="57">
        <v>43059</v>
      </c>
      <c r="B2414" s="158">
        <v>43059</v>
      </c>
      <c r="C2414" s="58" t="s">
        <v>470</v>
      </c>
      <c r="D2414" s="56">
        <v>2017</v>
      </c>
      <c r="E2414" s="57" t="s">
        <v>342</v>
      </c>
      <c r="F2414" s="56">
        <v>2</v>
      </c>
      <c r="G2414" s="61" t="s">
        <v>134</v>
      </c>
      <c r="H2414" s="57" t="s">
        <v>134</v>
      </c>
      <c r="I2414" s="160">
        <v>0.55476851851851849</v>
      </c>
      <c r="J2414" s="161">
        <v>-7.34334710206707</v>
      </c>
      <c r="K2414" s="162">
        <v>35.328023999372299</v>
      </c>
      <c r="L2414" s="14" t="s">
        <v>477</v>
      </c>
      <c r="M2414" s="61">
        <v>72.8</v>
      </c>
      <c r="N2414" s="14" t="s">
        <v>33</v>
      </c>
      <c r="O2414" s="115">
        <v>1</v>
      </c>
      <c r="P2414" s="14" t="s">
        <v>34</v>
      </c>
      <c r="Q2414" s="14" t="s">
        <v>28</v>
      </c>
      <c r="R2414" s="14" t="s">
        <v>50</v>
      </c>
    </row>
    <row r="2415" spans="1:18" hidden="1" x14ac:dyDescent="0.25">
      <c r="A2415" s="57">
        <v>43059</v>
      </c>
      <c r="B2415" s="158">
        <v>43059</v>
      </c>
      <c r="C2415" s="58" t="s">
        <v>470</v>
      </c>
      <c r="D2415" s="56">
        <v>2017</v>
      </c>
      <c r="E2415" s="57" t="s">
        <v>342</v>
      </c>
      <c r="F2415" s="56">
        <v>2</v>
      </c>
      <c r="G2415" s="61" t="s">
        <v>134</v>
      </c>
      <c r="H2415" s="57" t="s">
        <v>134</v>
      </c>
      <c r="I2415" s="160">
        <v>0.56678240740740737</v>
      </c>
      <c r="J2415" s="161">
        <v>-7.3017617226534099</v>
      </c>
      <c r="K2415" s="162">
        <v>35.3415837300305</v>
      </c>
      <c r="L2415" s="14" t="s">
        <v>477</v>
      </c>
      <c r="M2415" s="61">
        <v>78.2</v>
      </c>
      <c r="N2415" s="14" t="s">
        <v>30</v>
      </c>
      <c r="O2415" s="115">
        <v>1</v>
      </c>
      <c r="P2415" s="14" t="s">
        <v>27</v>
      </c>
      <c r="Q2415" s="14" t="s">
        <v>28</v>
      </c>
      <c r="R2415" s="14" t="s">
        <v>50</v>
      </c>
    </row>
    <row r="2416" spans="1:18" hidden="1" x14ac:dyDescent="0.25">
      <c r="A2416" s="57">
        <v>43060</v>
      </c>
      <c r="B2416" s="158">
        <v>43060</v>
      </c>
      <c r="C2416" s="58" t="s">
        <v>470</v>
      </c>
      <c r="D2416" s="56">
        <v>2017</v>
      </c>
      <c r="E2416" s="57" t="s">
        <v>342</v>
      </c>
      <c r="F2416" s="56">
        <v>2</v>
      </c>
      <c r="G2416" s="18" t="s">
        <v>140</v>
      </c>
      <c r="H2416" s="57" t="s">
        <v>140</v>
      </c>
      <c r="I2416" s="160">
        <v>0.37765046296296295</v>
      </c>
      <c r="J2416" s="161">
        <v>-7.6831203266616104</v>
      </c>
      <c r="K2416" s="162">
        <v>34.927276912344198</v>
      </c>
      <c r="L2416" s="14" t="s">
        <v>479</v>
      </c>
      <c r="M2416" s="61">
        <v>0.3</v>
      </c>
      <c r="N2416" s="14" t="s">
        <v>26</v>
      </c>
      <c r="O2416" s="115">
        <v>1</v>
      </c>
      <c r="P2416" s="14" t="s">
        <v>34</v>
      </c>
      <c r="Q2416" s="14" t="s">
        <v>28</v>
      </c>
      <c r="R2416" s="14" t="s">
        <v>35</v>
      </c>
    </row>
    <row r="2417" spans="1:18" hidden="1" x14ac:dyDescent="0.25">
      <c r="A2417" s="57">
        <v>43060</v>
      </c>
      <c r="B2417" s="158">
        <v>43060</v>
      </c>
      <c r="C2417" s="58" t="s">
        <v>470</v>
      </c>
      <c r="D2417" s="56">
        <v>2017</v>
      </c>
      <c r="E2417" s="57" t="s">
        <v>342</v>
      </c>
      <c r="F2417" s="56">
        <v>2</v>
      </c>
      <c r="G2417" s="18" t="s">
        <v>140</v>
      </c>
      <c r="H2417" s="57" t="s">
        <v>140</v>
      </c>
      <c r="I2417" s="160">
        <v>0.38231481481481483</v>
      </c>
      <c r="J2417" s="161">
        <v>-7.6879373084179496</v>
      </c>
      <c r="K2417" s="162">
        <v>34.919952749663302</v>
      </c>
      <c r="L2417" s="14" t="s">
        <v>479</v>
      </c>
      <c r="M2417" s="61">
        <v>1.6</v>
      </c>
      <c r="N2417" s="14" t="s">
        <v>30</v>
      </c>
      <c r="O2417" s="115">
        <v>1</v>
      </c>
      <c r="P2417" s="14" t="s">
        <v>34</v>
      </c>
      <c r="Q2417" s="14" t="s">
        <v>28</v>
      </c>
      <c r="R2417" s="14" t="s">
        <v>50</v>
      </c>
    </row>
    <row r="2418" spans="1:18" hidden="1" x14ac:dyDescent="0.25">
      <c r="A2418" s="57">
        <v>43060</v>
      </c>
      <c r="B2418" s="158">
        <v>43060</v>
      </c>
      <c r="C2418" s="58" t="s">
        <v>470</v>
      </c>
      <c r="D2418" s="56">
        <v>2017</v>
      </c>
      <c r="E2418" s="57" t="s">
        <v>342</v>
      </c>
      <c r="F2418" s="56">
        <v>2</v>
      </c>
      <c r="G2418" s="18" t="s">
        <v>140</v>
      </c>
      <c r="H2418" s="57" t="s">
        <v>140</v>
      </c>
      <c r="I2418" s="160">
        <v>0.39745370370370375</v>
      </c>
      <c r="J2418" s="161">
        <v>-7.7203850845197897</v>
      </c>
      <c r="K2418" s="162">
        <v>34.858532055721199</v>
      </c>
      <c r="L2418" s="14" t="s">
        <v>479</v>
      </c>
      <c r="M2418" s="61">
        <v>9.8000000000000007</v>
      </c>
      <c r="N2418" s="14" t="s">
        <v>37</v>
      </c>
      <c r="O2418" s="115">
        <v>1</v>
      </c>
      <c r="P2418" s="14" t="s">
        <v>34</v>
      </c>
      <c r="Q2418" s="14" t="s">
        <v>38</v>
      </c>
    </row>
    <row r="2419" spans="1:18" hidden="1" x14ac:dyDescent="0.25">
      <c r="A2419" s="57">
        <v>43060</v>
      </c>
      <c r="B2419" s="158">
        <v>43060</v>
      </c>
      <c r="C2419" s="58" t="s">
        <v>470</v>
      </c>
      <c r="D2419" s="56">
        <v>2017</v>
      </c>
      <c r="E2419" s="57" t="s">
        <v>342</v>
      </c>
      <c r="F2419" s="56">
        <v>2</v>
      </c>
      <c r="G2419" s="18" t="s">
        <v>140</v>
      </c>
      <c r="H2419" s="57" t="s">
        <v>140</v>
      </c>
      <c r="I2419" s="160">
        <v>0.41521990740740744</v>
      </c>
      <c r="J2419" s="161">
        <v>-7.7742899139544104</v>
      </c>
      <c r="K2419" s="162">
        <v>34.858032665286302</v>
      </c>
      <c r="L2419" s="14" t="s">
        <v>479</v>
      </c>
      <c r="M2419" s="61">
        <v>17.600000000000001</v>
      </c>
      <c r="N2419" s="14" t="s">
        <v>33</v>
      </c>
      <c r="O2419" s="115">
        <v>1</v>
      </c>
      <c r="P2419" s="14" t="s">
        <v>27</v>
      </c>
      <c r="Q2419" s="14" t="s">
        <v>28</v>
      </c>
      <c r="R2419" s="14" t="s">
        <v>29</v>
      </c>
    </row>
    <row r="2420" spans="1:18" hidden="1" x14ac:dyDescent="0.25">
      <c r="A2420" s="57">
        <v>43060</v>
      </c>
      <c r="B2420" s="158">
        <v>43060</v>
      </c>
      <c r="C2420" s="58" t="s">
        <v>470</v>
      </c>
      <c r="D2420" s="56">
        <v>2017</v>
      </c>
      <c r="E2420" s="57" t="s">
        <v>342</v>
      </c>
      <c r="F2420" s="56">
        <v>2</v>
      </c>
      <c r="G2420" s="18" t="s">
        <v>140</v>
      </c>
      <c r="H2420" s="57" t="s">
        <v>140</v>
      </c>
      <c r="I2420" s="160">
        <v>0.42059027777777774</v>
      </c>
      <c r="J2420" s="161">
        <v>-7.7832674626315299</v>
      </c>
      <c r="K2420" s="162">
        <v>34.857181684883301</v>
      </c>
      <c r="L2420" s="14" t="s">
        <v>479</v>
      </c>
      <c r="M2420" s="61">
        <v>18.600000000000001</v>
      </c>
      <c r="N2420" s="14" t="s">
        <v>26</v>
      </c>
      <c r="O2420" s="115">
        <v>1</v>
      </c>
      <c r="P2420" s="14" t="s">
        <v>34</v>
      </c>
      <c r="Q2420" s="14" t="s">
        <v>28</v>
      </c>
      <c r="R2420" s="14" t="s">
        <v>35</v>
      </c>
    </row>
    <row r="2421" spans="1:18" hidden="1" x14ac:dyDescent="0.25">
      <c r="A2421" s="57">
        <v>43060</v>
      </c>
      <c r="B2421" s="158">
        <v>43060</v>
      </c>
      <c r="C2421" s="58" t="s">
        <v>470</v>
      </c>
      <c r="D2421" s="56">
        <v>2017</v>
      </c>
      <c r="E2421" s="57" t="s">
        <v>342</v>
      </c>
      <c r="F2421" s="56">
        <v>2</v>
      </c>
      <c r="G2421" s="18" t="s">
        <v>140</v>
      </c>
      <c r="H2421" s="57" t="s">
        <v>140</v>
      </c>
      <c r="I2421" s="160">
        <v>0.42806712962962962</v>
      </c>
      <c r="J2421" s="161">
        <v>-7.7931746986196497</v>
      </c>
      <c r="K2421" s="162">
        <v>34.827524303491302</v>
      </c>
      <c r="L2421" s="14" t="s">
        <v>479</v>
      </c>
      <c r="M2421" s="61">
        <v>22.9</v>
      </c>
      <c r="N2421" s="14" t="s">
        <v>26</v>
      </c>
      <c r="O2421" s="115">
        <v>1</v>
      </c>
      <c r="P2421" s="14" t="s">
        <v>34</v>
      </c>
      <c r="Q2421" s="14" t="s">
        <v>28</v>
      </c>
      <c r="R2421" s="14" t="s">
        <v>35</v>
      </c>
    </row>
    <row r="2422" spans="1:18" hidden="1" x14ac:dyDescent="0.25">
      <c r="A2422" s="57">
        <v>43060</v>
      </c>
      <c r="B2422" s="158">
        <v>43060</v>
      </c>
      <c r="C2422" s="58" t="s">
        <v>470</v>
      </c>
      <c r="D2422" s="56">
        <v>2017</v>
      </c>
      <c r="E2422" s="57" t="s">
        <v>342</v>
      </c>
      <c r="F2422" s="56">
        <v>2</v>
      </c>
      <c r="G2422" s="18" t="s">
        <v>140</v>
      </c>
      <c r="H2422" s="57" t="s">
        <v>140</v>
      </c>
      <c r="I2422" s="160">
        <v>0.43015046296296294</v>
      </c>
      <c r="J2422" s="161">
        <v>-7.7974949460060703</v>
      </c>
      <c r="K2422" s="162">
        <v>34.819355787806302</v>
      </c>
      <c r="L2422" s="14" t="s">
        <v>479</v>
      </c>
      <c r="M2422" s="61">
        <v>24</v>
      </c>
      <c r="N2422" s="14" t="s">
        <v>26</v>
      </c>
      <c r="O2422" s="115">
        <v>1</v>
      </c>
      <c r="P2422" s="14" t="s">
        <v>34</v>
      </c>
      <c r="Q2422" s="14" t="s">
        <v>28</v>
      </c>
      <c r="R2422" s="14" t="s">
        <v>35</v>
      </c>
    </row>
    <row r="2423" spans="1:18" hidden="1" x14ac:dyDescent="0.25">
      <c r="A2423" s="57">
        <v>43060</v>
      </c>
      <c r="B2423" s="158">
        <v>43060</v>
      </c>
      <c r="C2423" s="58" t="s">
        <v>470</v>
      </c>
      <c r="D2423" s="56">
        <v>2017</v>
      </c>
      <c r="E2423" s="57" t="s">
        <v>342</v>
      </c>
      <c r="F2423" s="56">
        <v>2</v>
      </c>
      <c r="G2423" s="18" t="s">
        <v>140</v>
      </c>
      <c r="H2423" s="57" t="s">
        <v>140</v>
      </c>
      <c r="I2423" s="160">
        <v>0.4347569444444444</v>
      </c>
      <c r="J2423" s="161">
        <v>-7.8048991416196403</v>
      </c>
      <c r="K2423" s="162">
        <v>34.8024476195056</v>
      </c>
      <c r="L2423" s="14" t="s">
        <v>479</v>
      </c>
      <c r="M2423" s="61">
        <v>26.3</v>
      </c>
      <c r="N2423" s="14" t="s">
        <v>26</v>
      </c>
      <c r="O2423" s="115">
        <v>1</v>
      </c>
      <c r="P2423" s="14" t="s">
        <v>34</v>
      </c>
      <c r="Q2423" s="14" t="s">
        <v>28</v>
      </c>
      <c r="R2423" s="14" t="s">
        <v>48</v>
      </c>
    </row>
    <row r="2424" spans="1:18" hidden="1" x14ac:dyDescent="0.25">
      <c r="A2424" s="57">
        <v>43060</v>
      </c>
      <c r="B2424" s="158">
        <v>43060</v>
      </c>
      <c r="C2424" s="58" t="s">
        <v>470</v>
      </c>
      <c r="D2424" s="56">
        <v>2017</v>
      </c>
      <c r="E2424" s="57" t="s">
        <v>342</v>
      </c>
      <c r="F2424" s="56">
        <v>2</v>
      </c>
      <c r="G2424" s="18" t="s">
        <v>140</v>
      </c>
      <c r="H2424" s="57" t="s">
        <v>140</v>
      </c>
      <c r="I2424" s="160">
        <v>0.43782407407407403</v>
      </c>
      <c r="J2424" s="161">
        <v>-7.8094279754350602</v>
      </c>
      <c r="K2424" s="162">
        <v>34.798445542923602</v>
      </c>
      <c r="L2424" s="14" t="s">
        <v>479</v>
      </c>
      <c r="M2424" s="61">
        <v>27.1</v>
      </c>
      <c r="N2424" s="14" t="s">
        <v>42</v>
      </c>
      <c r="O2424" s="115">
        <v>1</v>
      </c>
      <c r="P2424" s="14" t="s">
        <v>27</v>
      </c>
      <c r="Q2424" s="14" t="s">
        <v>28</v>
      </c>
      <c r="R2424" s="14" t="s">
        <v>29</v>
      </c>
    </row>
    <row r="2425" spans="1:18" hidden="1" x14ac:dyDescent="0.25">
      <c r="A2425" s="57">
        <v>43060</v>
      </c>
      <c r="B2425" s="158">
        <v>43060</v>
      </c>
      <c r="C2425" s="58" t="s">
        <v>470</v>
      </c>
      <c r="D2425" s="56">
        <v>2017</v>
      </c>
      <c r="E2425" s="57" t="s">
        <v>342</v>
      </c>
      <c r="F2425" s="56">
        <v>2</v>
      </c>
      <c r="G2425" s="18" t="s">
        <v>140</v>
      </c>
      <c r="H2425" s="57" t="s">
        <v>140</v>
      </c>
      <c r="I2425" s="160">
        <v>0.43827546296296299</v>
      </c>
      <c r="J2425" s="161">
        <v>-7.8094449694716204</v>
      </c>
      <c r="K2425" s="162">
        <v>34.7984071124582</v>
      </c>
      <c r="L2425" s="14" t="s">
        <v>479</v>
      </c>
      <c r="M2425" s="61">
        <v>27.1</v>
      </c>
      <c r="N2425" s="14" t="s">
        <v>26</v>
      </c>
      <c r="O2425" s="115">
        <v>1</v>
      </c>
      <c r="P2425" s="14" t="s">
        <v>27</v>
      </c>
      <c r="Q2425" s="14" t="s">
        <v>28</v>
      </c>
      <c r="R2425" s="14" t="s">
        <v>35</v>
      </c>
    </row>
    <row r="2426" spans="1:18" hidden="1" x14ac:dyDescent="0.25">
      <c r="A2426" s="57">
        <v>43060</v>
      </c>
      <c r="B2426" s="158">
        <v>43060</v>
      </c>
      <c r="C2426" s="58" t="s">
        <v>470</v>
      </c>
      <c r="D2426" s="56">
        <v>2017</v>
      </c>
      <c r="E2426" s="57" t="s">
        <v>342</v>
      </c>
      <c r="F2426" s="56">
        <v>2</v>
      </c>
      <c r="G2426" s="18" t="s">
        <v>140</v>
      </c>
      <c r="H2426" s="57" t="s">
        <v>140</v>
      </c>
      <c r="I2426" s="160">
        <v>0.44141203703703707</v>
      </c>
      <c r="J2426" s="161">
        <v>-7.8124174423960699</v>
      </c>
      <c r="K2426" s="162">
        <v>34.7887999950986</v>
      </c>
      <c r="L2426" s="14" t="s">
        <v>479</v>
      </c>
      <c r="M2426" s="61">
        <v>28.4</v>
      </c>
      <c r="N2426" s="14" t="s">
        <v>41</v>
      </c>
      <c r="O2426" s="115">
        <v>1</v>
      </c>
      <c r="P2426" s="14" t="s">
        <v>34</v>
      </c>
      <c r="Q2426" s="14" t="s">
        <v>28</v>
      </c>
      <c r="R2426" s="14" t="s">
        <v>35</v>
      </c>
    </row>
    <row r="2427" spans="1:18" hidden="1" x14ac:dyDescent="0.25">
      <c r="A2427" s="57">
        <v>43060</v>
      </c>
      <c r="B2427" s="158">
        <v>43060</v>
      </c>
      <c r="C2427" s="58" t="s">
        <v>470</v>
      </c>
      <c r="D2427" s="56">
        <v>2017</v>
      </c>
      <c r="E2427" s="57" t="s">
        <v>342</v>
      </c>
      <c r="F2427" s="56">
        <v>2</v>
      </c>
      <c r="G2427" s="18" t="s">
        <v>140</v>
      </c>
      <c r="H2427" s="57" t="s">
        <v>140</v>
      </c>
      <c r="I2427" s="160">
        <v>0.44255787037037037</v>
      </c>
      <c r="J2427" s="161">
        <v>-7.8136216395743103</v>
      </c>
      <c r="K2427" s="162">
        <v>34.787381827296301</v>
      </c>
      <c r="L2427" s="14" t="s">
        <v>479</v>
      </c>
      <c r="M2427" s="61">
        <v>28.7</v>
      </c>
      <c r="N2427" s="14" t="s">
        <v>41</v>
      </c>
      <c r="O2427" s="115">
        <v>1</v>
      </c>
      <c r="P2427" s="14" t="s">
        <v>34</v>
      </c>
      <c r="Q2427" s="14" t="s">
        <v>28</v>
      </c>
      <c r="R2427" s="14" t="s">
        <v>35</v>
      </c>
    </row>
    <row r="2428" spans="1:18" hidden="1" x14ac:dyDescent="0.25">
      <c r="A2428" s="57">
        <v>43060</v>
      </c>
      <c r="B2428" s="158">
        <v>43060</v>
      </c>
      <c r="C2428" s="58" t="s">
        <v>470</v>
      </c>
      <c r="D2428" s="56">
        <v>2017</v>
      </c>
      <c r="E2428" s="57" t="s">
        <v>342</v>
      </c>
      <c r="F2428" s="56">
        <v>2</v>
      </c>
      <c r="G2428" s="18" t="s">
        <v>140</v>
      </c>
      <c r="H2428" s="57" t="s">
        <v>140</v>
      </c>
      <c r="I2428" s="160">
        <v>0.45195601851851852</v>
      </c>
      <c r="J2428" s="161">
        <v>-7.8262497867156098</v>
      </c>
      <c r="K2428" s="162">
        <v>34.744212080820603</v>
      </c>
      <c r="L2428" s="14" t="s">
        <v>479</v>
      </c>
      <c r="M2428" s="61">
        <v>33.799999999999997</v>
      </c>
      <c r="N2428" s="14" t="s">
        <v>26</v>
      </c>
      <c r="O2428" s="115">
        <v>1</v>
      </c>
      <c r="P2428" s="14" t="s">
        <v>34</v>
      </c>
      <c r="Q2428" s="14" t="s">
        <v>28</v>
      </c>
      <c r="R2428" s="14" t="s">
        <v>48</v>
      </c>
    </row>
    <row r="2429" spans="1:18" hidden="1" x14ac:dyDescent="0.25">
      <c r="A2429" s="57">
        <v>43060</v>
      </c>
      <c r="B2429" s="158">
        <v>43060</v>
      </c>
      <c r="C2429" s="58" t="s">
        <v>470</v>
      </c>
      <c r="D2429" s="56">
        <v>2017</v>
      </c>
      <c r="E2429" s="57" t="s">
        <v>342</v>
      </c>
      <c r="F2429" s="56">
        <v>2</v>
      </c>
      <c r="G2429" s="18" t="s">
        <v>140</v>
      </c>
      <c r="H2429" s="57" t="s">
        <v>140</v>
      </c>
      <c r="I2429" s="160">
        <v>0.46318287037037037</v>
      </c>
      <c r="J2429" s="161">
        <v>-7.8444156305266599</v>
      </c>
      <c r="K2429" s="162">
        <v>34.688134500402498</v>
      </c>
      <c r="L2429" s="14" t="s">
        <v>479</v>
      </c>
      <c r="M2429" s="61">
        <v>40.5</v>
      </c>
      <c r="N2429" s="14" t="s">
        <v>26</v>
      </c>
      <c r="O2429" s="115">
        <v>1</v>
      </c>
      <c r="P2429" s="14" t="s">
        <v>34</v>
      </c>
      <c r="Q2429" s="14" t="s">
        <v>28</v>
      </c>
      <c r="R2429" s="14" t="s">
        <v>48</v>
      </c>
    </row>
    <row r="2430" spans="1:18" hidden="1" x14ac:dyDescent="0.25">
      <c r="A2430" s="57">
        <v>43060</v>
      </c>
      <c r="B2430" s="158">
        <v>43060</v>
      </c>
      <c r="C2430" s="58" t="s">
        <v>470</v>
      </c>
      <c r="D2430" s="56">
        <v>2017</v>
      </c>
      <c r="E2430" s="57" t="s">
        <v>342</v>
      </c>
      <c r="F2430" s="56">
        <v>2</v>
      </c>
      <c r="G2430" s="18" t="s">
        <v>140</v>
      </c>
      <c r="H2430" s="57" t="s">
        <v>140</v>
      </c>
      <c r="I2430" s="160">
        <v>0.46628472222222223</v>
      </c>
      <c r="J2430" s="161">
        <v>-7.8580953077663196</v>
      </c>
      <c r="K2430" s="162">
        <v>34.677575536042603</v>
      </c>
      <c r="L2430" s="14" t="s">
        <v>479</v>
      </c>
      <c r="M2430" s="61">
        <v>42.6</v>
      </c>
      <c r="N2430" s="14" t="s">
        <v>33</v>
      </c>
      <c r="O2430" s="115">
        <v>1</v>
      </c>
      <c r="P2430" s="14" t="s">
        <v>27</v>
      </c>
      <c r="Q2430" s="14" t="s">
        <v>28</v>
      </c>
      <c r="R2430" s="14" t="s">
        <v>29</v>
      </c>
    </row>
    <row r="2431" spans="1:18" hidden="1" x14ac:dyDescent="0.25">
      <c r="A2431" s="57">
        <v>43060</v>
      </c>
      <c r="B2431" s="158">
        <v>43060</v>
      </c>
      <c r="C2431" s="58" t="s">
        <v>470</v>
      </c>
      <c r="D2431" s="56">
        <v>2017</v>
      </c>
      <c r="E2431" s="57" t="s">
        <v>342</v>
      </c>
      <c r="F2431" s="56">
        <v>2</v>
      </c>
      <c r="G2431" s="18" t="s">
        <v>140</v>
      </c>
      <c r="H2431" s="57" t="s">
        <v>140</v>
      </c>
      <c r="I2431" s="160">
        <v>0.46965277777777775</v>
      </c>
      <c r="J2431" s="161">
        <v>-7.8706063609405801</v>
      </c>
      <c r="K2431" s="162">
        <v>34.661616614673299</v>
      </c>
      <c r="L2431" s="14" t="s">
        <v>479</v>
      </c>
      <c r="M2431" s="61">
        <v>45</v>
      </c>
      <c r="N2431" s="14" t="s">
        <v>26</v>
      </c>
      <c r="O2431" s="115">
        <v>1</v>
      </c>
      <c r="P2431" s="14" t="s">
        <v>34</v>
      </c>
      <c r="Q2431" s="14" t="s">
        <v>28</v>
      </c>
      <c r="R2431" s="14" t="s">
        <v>35</v>
      </c>
    </row>
    <row r="2432" spans="1:18" hidden="1" x14ac:dyDescent="0.25">
      <c r="A2432" s="57">
        <v>43060</v>
      </c>
      <c r="B2432" s="158">
        <v>43060</v>
      </c>
      <c r="C2432" s="58" t="s">
        <v>470</v>
      </c>
      <c r="D2432" s="56">
        <v>2017</v>
      </c>
      <c r="E2432" s="57" t="s">
        <v>342</v>
      </c>
      <c r="F2432" s="56">
        <v>2</v>
      </c>
      <c r="G2432" s="18" t="s">
        <v>140</v>
      </c>
      <c r="H2432" s="57" t="s">
        <v>140</v>
      </c>
      <c r="I2432" s="160">
        <v>0.48355324074074074</v>
      </c>
      <c r="J2432" s="161">
        <v>-7.8974466907503498</v>
      </c>
      <c r="K2432" s="162">
        <v>34.5986044669244</v>
      </c>
      <c r="L2432" s="14" t="s">
        <v>479</v>
      </c>
      <c r="M2432" s="61">
        <v>52.8</v>
      </c>
      <c r="N2432" s="14" t="s">
        <v>26</v>
      </c>
      <c r="O2432" s="115">
        <v>1</v>
      </c>
      <c r="P2432" s="14" t="s">
        <v>27</v>
      </c>
      <c r="Q2432" s="14" t="s">
        <v>28</v>
      </c>
      <c r="R2432" s="14" t="s">
        <v>29</v>
      </c>
    </row>
    <row r="2433" spans="1:18" hidden="1" x14ac:dyDescent="0.25">
      <c r="A2433" s="57">
        <v>43060</v>
      </c>
      <c r="B2433" s="158">
        <v>43060</v>
      </c>
      <c r="C2433" s="58" t="s">
        <v>470</v>
      </c>
      <c r="D2433" s="56">
        <v>2017</v>
      </c>
      <c r="E2433" s="57" t="s">
        <v>342</v>
      </c>
      <c r="F2433" s="56">
        <v>2</v>
      </c>
      <c r="G2433" s="18" t="s">
        <v>140</v>
      </c>
      <c r="H2433" s="57" t="s">
        <v>140</v>
      </c>
      <c r="I2433" s="160">
        <v>0.48444444444444446</v>
      </c>
      <c r="J2433" s="161">
        <v>-7.8970121579122701</v>
      </c>
      <c r="K2433" s="162">
        <v>34.597649571617502</v>
      </c>
      <c r="L2433" s="14" t="s">
        <v>479</v>
      </c>
      <c r="M2433" s="61">
        <v>52.9</v>
      </c>
      <c r="N2433" s="14" t="s">
        <v>26</v>
      </c>
      <c r="O2433" s="115">
        <v>1</v>
      </c>
      <c r="P2433" s="14" t="s">
        <v>34</v>
      </c>
      <c r="Q2433" s="14" t="s">
        <v>28</v>
      </c>
      <c r="R2433" s="14" t="s">
        <v>48</v>
      </c>
    </row>
    <row r="2434" spans="1:18" hidden="1" x14ac:dyDescent="0.25">
      <c r="A2434" s="57">
        <v>43060</v>
      </c>
      <c r="B2434" s="158">
        <v>43060</v>
      </c>
      <c r="C2434" s="58" t="s">
        <v>470</v>
      </c>
      <c r="D2434" s="56">
        <v>2017</v>
      </c>
      <c r="E2434" s="57" t="s">
        <v>342</v>
      </c>
      <c r="F2434" s="56">
        <v>2</v>
      </c>
      <c r="G2434" s="18" t="s">
        <v>140</v>
      </c>
      <c r="H2434" s="57" t="s">
        <v>140</v>
      </c>
      <c r="I2434" s="160">
        <v>0.48979166666666668</v>
      </c>
      <c r="J2434" s="161">
        <v>-7.8996909070775496</v>
      </c>
      <c r="K2434" s="162">
        <v>34.5836043071779</v>
      </c>
      <c r="L2434" s="14" t="s">
        <v>479</v>
      </c>
      <c r="M2434" s="61">
        <v>54.7</v>
      </c>
      <c r="N2434" s="14" t="s">
        <v>26</v>
      </c>
      <c r="O2434" s="115">
        <v>1</v>
      </c>
      <c r="P2434" s="14" t="s">
        <v>34</v>
      </c>
      <c r="Q2434" s="14" t="s">
        <v>28</v>
      </c>
      <c r="R2434" s="14" t="s">
        <v>48</v>
      </c>
    </row>
    <row r="2435" spans="1:18" hidden="1" x14ac:dyDescent="0.25">
      <c r="A2435" s="57">
        <v>43060</v>
      </c>
      <c r="B2435" s="158">
        <v>43060</v>
      </c>
      <c r="C2435" s="58" t="s">
        <v>470</v>
      </c>
      <c r="D2435" s="56">
        <v>2017</v>
      </c>
      <c r="E2435" s="57" t="s">
        <v>342</v>
      </c>
      <c r="F2435" s="56">
        <v>2</v>
      </c>
      <c r="G2435" s="18" t="s">
        <v>140</v>
      </c>
      <c r="H2435" s="57" t="s">
        <v>140</v>
      </c>
      <c r="I2435" s="160">
        <v>0.49432870370370369</v>
      </c>
      <c r="J2435" s="161">
        <v>-7.9034127094326996</v>
      </c>
      <c r="K2435" s="162">
        <v>34.556974890284998</v>
      </c>
      <c r="L2435" s="14" t="s">
        <v>479</v>
      </c>
      <c r="M2435" s="61">
        <v>58.1</v>
      </c>
      <c r="N2435" s="14" t="s">
        <v>26</v>
      </c>
      <c r="O2435" s="115">
        <v>1</v>
      </c>
      <c r="P2435" s="14" t="s">
        <v>27</v>
      </c>
      <c r="Q2435" s="14" t="s">
        <v>28</v>
      </c>
      <c r="R2435" s="14" t="s">
        <v>48</v>
      </c>
    </row>
    <row r="2436" spans="1:18" hidden="1" x14ac:dyDescent="0.25">
      <c r="A2436" s="57">
        <v>43060</v>
      </c>
      <c r="B2436" s="158">
        <v>43060</v>
      </c>
      <c r="C2436" s="58" t="s">
        <v>470</v>
      </c>
      <c r="D2436" s="56">
        <v>2017</v>
      </c>
      <c r="E2436" s="57" t="s">
        <v>342</v>
      </c>
      <c r="F2436" s="56">
        <v>2</v>
      </c>
      <c r="G2436" s="18" t="s">
        <v>140</v>
      </c>
      <c r="H2436" s="57" t="s">
        <v>140</v>
      </c>
      <c r="I2436" s="160">
        <v>0.49796296296296294</v>
      </c>
      <c r="J2436" s="161">
        <v>-7.9031872539819998</v>
      </c>
      <c r="K2436" s="162">
        <v>34.5361087553581</v>
      </c>
      <c r="L2436" s="14" t="s">
        <v>479</v>
      </c>
      <c r="M2436" s="61">
        <v>60.6</v>
      </c>
      <c r="N2436" s="14" t="s">
        <v>26</v>
      </c>
      <c r="O2436" s="115">
        <v>1</v>
      </c>
      <c r="P2436" s="14" t="s">
        <v>34</v>
      </c>
      <c r="Q2436" s="14" t="s">
        <v>28</v>
      </c>
      <c r="R2436" s="14" t="s">
        <v>35</v>
      </c>
    </row>
    <row r="2437" spans="1:18" hidden="1" x14ac:dyDescent="0.25">
      <c r="A2437" s="57">
        <v>43060</v>
      </c>
      <c r="B2437" s="158">
        <v>43060</v>
      </c>
      <c r="C2437" s="58" t="s">
        <v>470</v>
      </c>
      <c r="D2437" s="56">
        <v>2017</v>
      </c>
      <c r="E2437" s="57" t="s">
        <v>342</v>
      </c>
      <c r="F2437" s="56">
        <v>2</v>
      </c>
      <c r="G2437" s="18" t="s">
        <v>140</v>
      </c>
      <c r="H2437" s="57" t="s">
        <v>140</v>
      </c>
      <c r="I2437" s="160">
        <v>0.51855324074074072</v>
      </c>
      <c r="J2437" s="161">
        <v>-7.98881323377939</v>
      </c>
      <c r="K2437" s="162">
        <v>34.507952595120202</v>
      </c>
      <c r="L2437" s="14" t="s">
        <v>479</v>
      </c>
      <c r="M2437" s="61">
        <v>72.7</v>
      </c>
      <c r="N2437" s="14" t="s">
        <v>26</v>
      </c>
      <c r="O2437" s="115">
        <v>1</v>
      </c>
      <c r="P2437" s="14" t="s">
        <v>34</v>
      </c>
      <c r="Q2437" s="14" t="s">
        <v>28</v>
      </c>
      <c r="R2437" s="14" t="s">
        <v>35</v>
      </c>
    </row>
    <row r="2438" spans="1:18" hidden="1" x14ac:dyDescent="0.25">
      <c r="A2438" s="57">
        <v>43060</v>
      </c>
      <c r="B2438" s="158">
        <v>43060</v>
      </c>
      <c r="C2438" s="58" t="s">
        <v>470</v>
      </c>
      <c r="D2438" s="56">
        <v>2017</v>
      </c>
      <c r="E2438" s="57" t="s">
        <v>342</v>
      </c>
      <c r="F2438" s="56">
        <v>2</v>
      </c>
      <c r="G2438" s="18" t="s">
        <v>140</v>
      </c>
      <c r="H2438" s="57" t="s">
        <v>140</v>
      </c>
      <c r="I2438" s="160">
        <v>0.54265046296296293</v>
      </c>
      <c r="J2438" s="161">
        <v>-8.0566565434293604</v>
      </c>
      <c r="K2438" s="162">
        <v>34.448453957844798</v>
      </c>
      <c r="L2438" s="14" t="s">
        <v>479</v>
      </c>
      <c r="M2438" s="61">
        <v>84.6</v>
      </c>
      <c r="N2438" s="14" t="s">
        <v>26</v>
      </c>
      <c r="O2438" s="115">
        <v>1</v>
      </c>
      <c r="P2438" s="14" t="s">
        <v>34</v>
      </c>
      <c r="Q2438" s="14" t="s">
        <v>28</v>
      </c>
      <c r="R2438" s="14" t="s">
        <v>35</v>
      </c>
    </row>
    <row r="2439" spans="1:18" hidden="1" x14ac:dyDescent="0.25">
      <c r="A2439" s="57">
        <v>43061</v>
      </c>
      <c r="B2439" s="158">
        <v>43061</v>
      </c>
      <c r="C2439" s="58" t="s">
        <v>470</v>
      </c>
      <c r="D2439" s="56">
        <v>2017</v>
      </c>
      <c r="E2439" s="57" t="s">
        <v>342</v>
      </c>
      <c r="F2439" s="56">
        <v>2</v>
      </c>
      <c r="G2439" s="57" t="s">
        <v>673</v>
      </c>
      <c r="H2439" s="57" t="s">
        <v>174</v>
      </c>
      <c r="I2439" s="160">
        <v>0.37690972222222219</v>
      </c>
      <c r="J2439" s="161">
        <v>-7.6795656904763199</v>
      </c>
      <c r="K2439" s="162">
        <v>34.929884083510601</v>
      </c>
      <c r="L2439" s="14" t="s">
        <v>440</v>
      </c>
      <c r="M2439" s="61">
        <v>0.1</v>
      </c>
      <c r="N2439" s="14" t="s">
        <v>26</v>
      </c>
      <c r="O2439" s="115">
        <v>1</v>
      </c>
      <c r="P2439" s="14" t="s">
        <v>34</v>
      </c>
      <c r="Q2439" s="14" t="s">
        <v>28</v>
      </c>
      <c r="R2439" s="14" t="s">
        <v>29</v>
      </c>
    </row>
    <row r="2440" spans="1:18" hidden="1" x14ac:dyDescent="0.25">
      <c r="A2440" s="57">
        <v>43062</v>
      </c>
      <c r="B2440" s="158">
        <v>43062</v>
      </c>
      <c r="C2440" s="58" t="s">
        <v>470</v>
      </c>
      <c r="D2440" s="56">
        <v>2017</v>
      </c>
      <c r="E2440" s="57" t="s">
        <v>342</v>
      </c>
      <c r="F2440" s="56">
        <v>2</v>
      </c>
      <c r="G2440" s="57" t="s">
        <v>673</v>
      </c>
      <c r="H2440" s="57" t="s">
        <v>82</v>
      </c>
      <c r="I2440" s="160">
        <v>0.38096064814814817</v>
      </c>
      <c r="J2440" s="161">
        <v>-7.6027666387789603</v>
      </c>
      <c r="K2440" s="162">
        <v>34.913461111811003</v>
      </c>
      <c r="L2440" s="14" t="s">
        <v>434</v>
      </c>
      <c r="M2440" s="61">
        <v>0.5</v>
      </c>
      <c r="N2440" s="14" t="s">
        <v>26</v>
      </c>
      <c r="O2440" s="115">
        <v>1</v>
      </c>
      <c r="P2440" s="14" t="s">
        <v>27</v>
      </c>
      <c r="Q2440" s="14" t="s">
        <v>28</v>
      </c>
      <c r="R2440" s="14" t="s">
        <v>48</v>
      </c>
    </row>
    <row r="2441" spans="1:18" hidden="1" x14ac:dyDescent="0.25">
      <c r="A2441" s="57">
        <v>43062</v>
      </c>
      <c r="B2441" s="158">
        <v>43062</v>
      </c>
      <c r="C2441" s="58" t="s">
        <v>470</v>
      </c>
      <c r="D2441" s="56">
        <v>2017</v>
      </c>
      <c r="E2441" s="57" t="s">
        <v>342</v>
      </c>
      <c r="F2441" s="56">
        <v>2</v>
      </c>
      <c r="G2441" s="57" t="s">
        <v>673</v>
      </c>
      <c r="H2441" s="57" t="s">
        <v>82</v>
      </c>
      <c r="I2441" s="160">
        <v>0.38370370370370371</v>
      </c>
      <c r="J2441" s="161">
        <v>-7.6028149913382697</v>
      </c>
      <c r="K2441" s="162">
        <v>34.904435103135903</v>
      </c>
      <c r="L2441" s="14" t="s">
        <v>434</v>
      </c>
      <c r="M2441" s="61">
        <v>1.5</v>
      </c>
      <c r="N2441" s="14" t="s">
        <v>33</v>
      </c>
      <c r="O2441" s="115">
        <v>1</v>
      </c>
      <c r="P2441" s="14" t="s">
        <v>27</v>
      </c>
      <c r="Q2441" s="14" t="s">
        <v>28</v>
      </c>
      <c r="R2441" s="14" t="s">
        <v>35</v>
      </c>
    </row>
    <row r="2442" spans="1:18" hidden="1" x14ac:dyDescent="0.25">
      <c r="A2442" s="57">
        <v>43062</v>
      </c>
      <c r="B2442" s="158">
        <v>43062</v>
      </c>
      <c r="C2442" s="58" t="s">
        <v>470</v>
      </c>
      <c r="D2442" s="56">
        <v>2017</v>
      </c>
      <c r="E2442" s="57" t="s">
        <v>342</v>
      </c>
      <c r="F2442" s="56">
        <v>2</v>
      </c>
      <c r="G2442" s="57" t="s">
        <v>673</v>
      </c>
      <c r="H2442" s="57" t="s">
        <v>82</v>
      </c>
      <c r="I2442" s="160">
        <v>0.38650462962962967</v>
      </c>
      <c r="J2442" s="161">
        <v>-7.6039796404281601</v>
      </c>
      <c r="K2442" s="162">
        <v>34.901561895403297</v>
      </c>
      <c r="L2442" s="14" t="s">
        <v>434</v>
      </c>
      <c r="M2442" s="61">
        <v>2.1</v>
      </c>
      <c r="N2442" s="14" t="s">
        <v>33</v>
      </c>
      <c r="O2442" s="115">
        <v>1</v>
      </c>
      <c r="P2442" s="14" t="s">
        <v>27</v>
      </c>
      <c r="Q2442" s="14" t="s">
        <v>28</v>
      </c>
      <c r="R2442" s="14" t="s">
        <v>29</v>
      </c>
    </row>
    <row r="2443" spans="1:18" hidden="1" x14ac:dyDescent="0.25">
      <c r="A2443" s="57">
        <v>43062</v>
      </c>
      <c r="B2443" s="158">
        <v>43062</v>
      </c>
      <c r="C2443" s="58" t="s">
        <v>470</v>
      </c>
      <c r="D2443" s="56">
        <v>2017</v>
      </c>
      <c r="E2443" s="57" t="s">
        <v>342</v>
      </c>
      <c r="F2443" s="56">
        <v>2</v>
      </c>
      <c r="G2443" s="57" t="s">
        <v>673</v>
      </c>
      <c r="H2443" s="57" t="s">
        <v>82</v>
      </c>
      <c r="I2443" s="160">
        <v>0.39755787037037038</v>
      </c>
      <c r="J2443" s="161">
        <v>-7.6050588367347398</v>
      </c>
      <c r="K2443" s="162">
        <v>34.894342058665501</v>
      </c>
      <c r="L2443" s="14" t="s">
        <v>434</v>
      </c>
      <c r="M2443" s="61">
        <v>2.1</v>
      </c>
      <c r="N2443" s="14" t="s">
        <v>33</v>
      </c>
      <c r="O2443" s="115">
        <v>1</v>
      </c>
      <c r="P2443" s="14" t="s">
        <v>27</v>
      </c>
      <c r="Q2443" s="14" t="s">
        <v>28</v>
      </c>
      <c r="R2443" s="14" t="s">
        <v>29</v>
      </c>
    </row>
    <row r="2444" spans="1:18" hidden="1" x14ac:dyDescent="0.25">
      <c r="A2444" s="57">
        <v>43062</v>
      </c>
      <c r="B2444" s="158">
        <v>43062</v>
      </c>
      <c r="C2444" s="58" t="s">
        <v>470</v>
      </c>
      <c r="D2444" s="56">
        <v>2017</v>
      </c>
      <c r="E2444" s="57" t="s">
        <v>342</v>
      </c>
      <c r="F2444" s="56">
        <v>2</v>
      </c>
      <c r="G2444" s="57" t="s">
        <v>673</v>
      </c>
      <c r="H2444" s="57" t="s">
        <v>82</v>
      </c>
      <c r="I2444" s="160">
        <v>0.39832175925925922</v>
      </c>
      <c r="J2444" s="161">
        <v>-7.6060196557133102</v>
      </c>
      <c r="K2444" s="162">
        <v>34.894121218959697</v>
      </c>
      <c r="L2444" s="14" t="s">
        <v>434</v>
      </c>
      <c r="M2444" s="61">
        <v>2.11</v>
      </c>
      <c r="N2444" s="14" t="s">
        <v>33</v>
      </c>
      <c r="O2444" s="115">
        <v>1</v>
      </c>
      <c r="P2444" s="14" t="s">
        <v>27</v>
      </c>
      <c r="Q2444" s="14" t="s">
        <v>28</v>
      </c>
      <c r="R2444" s="14" t="s">
        <v>35</v>
      </c>
    </row>
    <row r="2445" spans="1:18" hidden="1" x14ac:dyDescent="0.25">
      <c r="A2445" s="57">
        <v>43062</v>
      </c>
      <c r="B2445" s="158">
        <v>43062</v>
      </c>
      <c r="C2445" s="58" t="s">
        <v>470</v>
      </c>
      <c r="D2445" s="56">
        <v>2017</v>
      </c>
      <c r="E2445" s="57" t="s">
        <v>342</v>
      </c>
      <c r="F2445" s="56">
        <v>2</v>
      </c>
      <c r="G2445" s="57" t="s">
        <v>673</v>
      </c>
      <c r="H2445" s="57" t="s">
        <v>82</v>
      </c>
      <c r="I2445" s="160">
        <v>0.38975694444444442</v>
      </c>
      <c r="J2445" s="161">
        <v>-7.6040646482682996</v>
      </c>
      <c r="K2445" s="162">
        <v>34.897127019673697</v>
      </c>
      <c r="L2445" s="14" t="s">
        <v>434</v>
      </c>
      <c r="M2445" s="61">
        <v>2.6</v>
      </c>
      <c r="N2445" s="14" t="s">
        <v>41</v>
      </c>
      <c r="O2445" s="115">
        <v>1</v>
      </c>
      <c r="P2445" s="14" t="s">
        <v>27</v>
      </c>
      <c r="Q2445" s="14" t="s">
        <v>28</v>
      </c>
      <c r="R2445" s="14" t="s">
        <v>29</v>
      </c>
    </row>
    <row r="2446" spans="1:18" hidden="1" x14ac:dyDescent="0.25">
      <c r="A2446" s="57">
        <v>43062</v>
      </c>
      <c r="B2446" s="158">
        <v>43062</v>
      </c>
      <c r="C2446" s="58" t="s">
        <v>470</v>
      </c>
      <c r="D2446" s="56">
        <v>2017</v>
      </c>
      <c r="E2446" s="57" t="s">
        <v>342</v>
      </c>
      <c r="F2446" s="56">
        <v>2</v>
      </c>
      <c r="G2446" s="57" t="s">
        <v>673</v>
      </c>
      <c r="H2446" s="57" t="s">
        <v>82</v>
      </c>
      <c r="I2446" s="160">
        <v>0.3903935185185185</v>
      </c>
      <c r="J2446" s="161">
        <v>-7.6040416544526197</v>
      </c>
      <c r="K2446" s="162">
        <v>34.897117187710599</v>
      </c>
      <c r="L2446" s="14" t="s">
        <v>434</v>
      </c>
      <c r="M2446" s="61">
        <v>2.6</v>
      </c>
      <c r="N2446" s="14" t="s">
        <v>33</v>
      </c>
      <c r="O2446" s="115">
        <v>1</v>
      </c>
      <c r="P2446" s="14" t="s">
        <v>27</v>
      </c>
      <c r="Q2446" s="14" t="s">
        <v>28</v>
      </c>
      <c r="R2446" s="14" t="s">
        <v>29</v>
      </c>
    </row>
    <row r="2447" spans="1:18" hidden="1" x14ac:dyDescent="0.25">
      <c r="A2447" s="57">
        <v>43062</v>
      </c>
      <c r="B2447" s="158">
        <v>43062</v>
      </c>
      <c r="C2447" s="58" t="s">
        <v>470</v>
      </c>
      <c r="D2447" s="56">
        <v>2017</v>
      </c>
      <c r="E2447" s="57" t="s">
        <v>342</v>
      </c>
      <c r="F2447" s="56">
        <v>2</v>
      </c>
      <c r="G2447" s="57" t="s">
        <v>673</v>
      </c>
      <c r="H2447" s="57" t="s">
        <v>82</v>
      </c>
      <c r="I2447" s="160">
        <v>0.39450231481481479</v>
      </c>
      <c r="J2447" s="161">
        <v>-7.60445226926256</v>
      </c>
      <c r="K2447" s="162">
        <v>34.894749760756497</v>
      </c>
      <c r="L2447" s="14" t="s">
        <v>434</v>
      </c>
      <c r="M2447" s="61">
        <v>2.9</v>
      </c>
      <c r="N2447" s="14" t="s">
        <v>41</v>
      </c>
      <c r="O2447" s="115">
        <v>1</v>
      </c>
      <c r="P2447" s="14" t="s">
        <v>34</v>
      </c>
      <c r="Q2447" s="14" t="s">
        <v>28</v>
      </c>
      <c r="R2447" s="14" t="s">
        <v>48</v>
      </c>
    </row>
    <row r="2448" spans="1:18" hidden="1" x14ac:dyDescent="0.25">
      <c r="A2448" s="57">
        <v>43062</v>
      </c>
      <c r="B2448" s="158">
        <v>43062</v>
      </c>
      <c r="C2448" s="58" t="s">
        <v>470</v>
      </c>
      <c r="D2448" s="56">
        <v>2017</v>
      </c>
      <c r="E2448" s="57" t="s">
        <v>342</v>
      </c>
      <c r="F2448" s="56">
        <v>2</v>
      </c>
      <c r="G2448" s="57" t="s">
        <v>673</v>
      </c>
      <c r="H2448" s="57" t="s">
        <v>82</v>
      </c>
      <c r="I2448" s="160">
        <v>0.39496527777777773</v>
      </c>
      <c r="J2448" s="161">
        <v>-7.6045474600926104</v>
      </c>
      <c r="K2448" s="162">
        <v>34.894678616000903</v>
      </c>
      <c r="L2448" s="14" t="s">
        <v>434</v>
      </c>
      <c r="M2448" s="61">
        <v>2.9</v>
      </c>
      <c r="N2448" s="14" t="s">
        <v>33</v>
      </c>
      <c r="O2448" s="115">
        <v>1</v>
      </c>
      <c r="P2448" s="14" t="s">
        <v>34</v>
      </c>
      <c r="Q2448" s="14" t="s">
        <v>28</v>
      </c>
      <c r="R2448" s="14" t="s">
        <v>48</v>
      </c>
    </row>
    <row r="2449" spans="1:18" hidden="1" x14ac:dyDescent="0.25">
      <c r="A2449" s="57">
        <v>43062</v>
      </c>
      <c r="B2449" s="158">
        <v>43062</v>
      </c>
      <c r="C2449" s="58" t="s">
        <v>470</v>
      </c>
      <c r="D2449" s="56">
        <v>2017</v>
      </c>
      <c r="E2449" s="57" t="s">
        <v>342</v>
      </c>
      <c r="F2449" s="56">
        <v>2</v>
      </c>
      <c r="G2449" s="57" t="s">
        <v>673</v>
      </c>
      <c r="H2449" s="57" t="s">
        <v>82</v>
      </c>
      <c r="I2449" s="160">
        <v>0.39679398148148143</v>
      </c>
      <c r="J2449" s="161">
        <v>-7.60459255910175</v>
      </c>
      <c r="K2449" s="162">
        <v>34.8946448133958</v>
      </c>
      <c r="L2449" s="14" t="s">
        <v>434</v>
      </c>
      <c r="M2449" s="61">
        <v>2.9</v>
      </c>
      <c r="N2449" s="14" t="s">
        <v>33</v>
      </c>
      <c r="O2449" s="115">
        <v>1</v>
      </c>
      <c r="P2449" s="14" t="s">
        <v>27</v>
      </c>
      <c r="Q2449" s="14" t="s">
        <v>28</v>
      </c>
      <c r="R2449" s="14" t="s">
        <v>29</v>
      </c>
    </row>
    <row r="2450" spans="1:18" hidden="1" x14ac:dyDescent="0.25">
      <c r="A2450" s="57">
        <v>43062</v>
      </c>
      <c r="B2450" s="158">
        <v>43062</v>
      </c>
      <c r="C2450" s="58" t="s">
        <v>470</v>
      </c>
      <c r="D2450" s="56">
        <v>2017</v>
      </c>
      <c r="E2450" s="57" t="s">
        <v>342</v>
      </c>
      <c r="F2450" s="56">
        <v>2</v>
      </c>
      <c r="G2450" s="57" t="s">
        <v>673</v>
      </c>
      <c r="H2450" s="57" t="s">
        <v>82</v>
      </c>
      <c r="I2450" s="160">
        <v>0.40068287037037037</v>
      </c>
      <c r="J2450" s="161">
        <v>-7.6052857796038502</v>
      </c>
      <c r="K2450" s="162">
        <v>34.891705655441399</v>
      </c>
      <c r="L2450" s="14" t="s">
        <v>434</v>
      </c>
      <c r="M2450" s="61">
        <v>3.4</v>
      </c>
      <c r="N2450" s="14" t="s">
        <v>37</v>
      </c>
      <c r="O2450" s="115">
        <v>1</v>
      </c>
      <c r="P2450" s="14" t="s">
        <v>34</v>
      </c>
      <c r="Q2450" s="14" t="s">
        <v>28</v>
      </c>
      <c r="R2450" s="14" t="s">
        <v>35</v>
      </c>
    </row>
    <row r="2451" spans="1:18" hidden="1" x14ac:dyDescent="0.25">
      <c r="A2451" s="57">
        <v>43062</v>
      </c>
      <c r="B2451" s="158">
        <v>43062</v>
      </c>
      <c r="C2451" s="58" t="s">
        <v>470</v>
      </c>
      <c r="D2451" s="56">
        <v>2017</v>
      </c>
      <c r="E2451" s="57" t="s">
        <v>342</v>
      </c>
      <c r="F2451" s="56">
        <v>2</v>
      </c>
      <c r="G2451" s="57" t="s">
        <v>673</v>
      </c>
      <c r="H2451" s="57" t="s">
        <v>82</v>
      </c>
      <c r="I2451" s="160">
        <v>0.4036689814814815</v>
      </c>
      <c r="J2451" s="161">
        <v>-7.6051670700984397</v>
      </c>
      <c r="K2451" s="162">
        <v>34.885071252928697</v>
      </c>
      <c r="L2451" s="14" t="s">
        <v>434</v>
      </c>
      <c r="M2451" s="61">
        <v>4.0999999999999996</v>
      </c>
      <c r="N2451" s="14" t="s">
        <v>37</v>
      </c>
      <c r="O2451" s="115">
        <v>1</v>
      </c>
      <c r="P2451" s="14" t="s">
        <v>27</v>
      </c>
      <c r="Q2451" s="14" t="s">
        <v>28</v>
      </c>
      <c r="R2451" s="14" t="s">
        <v>29</v>
      </c>
    </row>
    <row r="2452" spans="1:18" hidden="1" x14ac:dyDescent="0.25">
      <c r="A2452" s="57">
        <v>43062</v>
      </c>
      <c r="B2452" s="158">
        <v>43062</v>
      </c>
      <c r="C2452" s="58" t="s">
        <v>470</v>
      </c>
      <c r="D2452" s="56">
        <v>2017</v>
      </c>
      <c r="E2452" s="57" t="s">
        <v>342</v>
      </c>
      <c r="F2452" s="56">
        <v>2</v>
      </c>
      <c r="G2452" s="57" t="s">
        <v>673</v>
      </c>
      <c r="H2452" s="57" t="s">
        <v>82</v>
      </c>
      <c r="I2452" s="160">
        <v>0.40631944444444446</v>
      </c>
      <c r="J2452" s="161">
        <v>-7.6027201952104102</v>
      </c>
      <c r="K2452" s="162">
        <v>34.882888879007901</v>
      </c>
      <c r="L2452" s="14" t="s">
        <v>434</v>
      </c>
      <c r="M2452" s="61">
        <v>4.5999999999999996</v>
      </c>
      <c r="N2452" s="14" t="s">
        <v>33</v>
      </c>
      <c r="O2452" s="115">
        <v>1</v>
      </c>
      <c r="P2452" s="14" t="s">
        <v>27</v>
      </c>
      <c r="Q2452" s="14" t="s">
        <v>28</v>
      </c>
      <c r="R2452" s="14" t="s">
        <v>50</v>
      </c>
    </row>
    <row r="2453" spans="1:18" hidden="1" x14ac:dyDescent="0.25">
      <c r="A2453" s="57">
        <v>43062</v>
      </c>
      <c r="B2453" s="158">
        <v>43062</v>
      </c>
      <c r="C2453" s="58" t="s">
        <v>470</v>
      </c>
      <c r="D2453" s="56">
        <v>2017</v>
      </c>
      <c r="E2453" s="57" t="s">
        <v>342</v>
      </c>
      <c r="F2453" s="56">
        <v>2</v>
      </c>
      <c r="G2453" s="57" t="s">
        <v>673</v>
      </c>
      <c r="H2453" s="57" t="s">
        <v>82</v>
      </c>
      <c r="I2453" s="160">
        <v>0.40909722222222222</v>
      </c>
      <c r="J2453" s="161">
        <v>-7.5998498907199696</v>
      </c>
      <c r="K2453" s="162">
        <v>34.882923954264598</v>
      </c>
      <c r="L2453" s="14" t="s">
        <v>434</v>
      </c>
      <c r="M2453" s="61">
        <v>4.9000000000000004</v>
      </c>
      <c r="N2453" s="14" t="s">
        <v>37</v>
      </c>
      <c r="O2453" s="115">
        <v>1</v>
      </c>
      <c r="P2453" s="14" t="s">
        <v>34</v>
      </c>
      <c r="Q2453" s="14" t="s">
        <v>38</v>
      </c>
    </row>
    <row r="2454" spans="1:18" hidden="1" x14ac:dyDescent="0.25">
      <c r="A2454" s="57">
        <v>43062</v>
      </c>
      <c r="B2454" s="158">
        <v>43062</v>
      </c>
      <c r="C2454" s="58" t="s">
        <v>470</v>
      </c>
      <c r="D2454" s="56">
        <v>2017</v>
      </c>
      <c r="E2454" s="57" t="s">
        <v>342</v>
      </c>
      <c r="F2454" s="56">
        <v>2</v>
      </c>
      <c r="G2454" s="57" t="s">
        <v>673</v>
      </c>
      <c r="H2454" s="57" t="s">
        <v>82</v>
      </c>
      <c r="I2454" s="160">
        <v>0.4148958333333333</v>
      </c>
      <c r="J2454" s="161">
        <v>-7.6009745239834601</v>
      </c>
      <c r="K2454" s="162">
        <v>34.873966468107803</v>
      </c>
      <c r="L2454" s="14" t="s">
        <v>434</v>
      </c>
      <c r="M2454" s="61">
        <v>5.9</v>
      </c>
      <c r="N2454" s="14" t="s">
        <v>33</v>
      </c>
      <c r="O2454" s="115">
        <v>1</v>
      </c>
      <c r="P2454" s="14" t="s">
        <v>27</v>
      </c>
      <c r="Q2454" s="14" t="s">
        <v>28</v>
      </c>
      <c r="R2454" s="14" t="s">
        <v>29</v>
      </c>
    </row>
    <row r="2455" spans="1:18" hidden="1" x14ac:dyDescent="0.25">
      <c r="A2455" s="57">
        <v>43062</v>
      </c>
      <c r="B2455" s="158">
        <v>43062</v>
      </c>
      <c r="C2455" s="58" t="s">
        <v>470</v>
      </c>
      <c r="D2455" s="56">
        <v>2017</v>
      </c>
      <c r="E2455" s="57" t="s">
        <v>342</v>
      </c>
      <c r="F2455" s="56">
        <v>2</v>
      </c>
      <c r="G2455" s="57" t="s">
        <v>673</v>
      </c>
      <c r="H2455" s="57" t="s">
        <v>82</v>
      </c>
      <c r="I2455" s="160">
        <v>0.4175578703703704</v>
      </c>
      <c r="J2455" s="161">
        <v>-7.6048178565608398</v>
      </c>
      <c r="K2455" s="162">
        <v>34.867486965153297</v>
      </c>
      <c r="L2455" s="14" t="s">
        <v>434</v>
      </c>
      <c r="M2455" s="61">
        <v>6.8</v>
      </c>
      <c r="N2455" s="14" t="s">
        <v>26</v>
      </c>
      <c r="O2455" s="115">
        <v>1</v>
      </c>
      <c r="P2455" s="14" t="s">
        <v>27</v>
      </c>
      <c r="Q2455" s="14" t="s">
        <v>28</v>
      </c>
      <c r="R2455" s="14" t="s">
        <v>35</v>
      </c>
    </row>
    <row r="2456" spans="1:18" hidden="1" x14ac:dyDescent="0.25">
      <c r="A2456" s="57">
        <v>43062</v>
      </c>
      <c r="B2456" s="158">
        <v>43062</v>
      </c>
      <c r="C2456" s="58" t="s">
        <v>470</v>
      </c>
      <c r="D2456" s="56">
        <v>2017</v>
      </c>
      <c r="E2456" s="57" t="s">
        <v>342</v>
      </c>
      <c r="F2456" s="56">
        <v>2</v>
      </c>
      <c r="G2456" s="57" t="s">
        <v>673</v>
      </c>
      <c r="H2456" s="57" t="s">
        <v>82</v>
      </c>
      <c r="I2456" s="160">
        <v>0.41876157407407405</v>
      </c>
      <c r="J2456" s="161">
        <v>-7.6059664827279398</v>
      </c>
      <c r="K2456" s="162">
        <v>34.864707333993202</v>
      </c>
      <c r="L2456" s="14" t="s">
        <v>434</v>
      </c>
      <c r="M2456" s="61">
        <v>7.2</v>
      </c>
      <c r="N2456" s="14" t="s">
        <v>26</v>
      </c>
      <c r="O2456" s="115">
        <v>1</v>
      </c>
      <c r="P2456" s="14" t="s">
        <v>27</v>
      </c>
      <c r="Q2456" s="14" t="s">
        <v>28</v>
      </c>
      <c r="R2456" s="14" t="s">
        <v>48</v>
      </c>
    </row>
    <row r="2457" spans="1:18" hidden="1" x14ac:dyDescent="0.25">
      <c r="A2457" s="57">
        <v>43062</v>
      </c>
      <c r="B2457" s="158">
        <v>43062</v>
      </c>
      <c r="C2457" s="58" t="s">
        <v>470</v>
      </c>
      <c r="D2457" s="56">
        <v>2017</v>
      </c>
      <c r="E2457" s="57" t="s">
        <v>342</v>
      </c>
      <c r="F2457" s="56">
        <v>2</v>
      </c>
      <c r="G2457" s="57" t="s">
        <v>673</v>
      </c>
      <c r="H2457" s="57" t="s">
        <v>82</v>
      </c>
      <c r="I2457" s="160">
        <v>0.42370370370370369</v>
      </c>
      <c r="J2457" s="161">
        <v>-7.6041759137433003</v>
      </c>
      <c r="K2457" s="162">
        <v>34.858613207322598</v>
      </c>
      <c r="L2457" s="14" t="s">
        <v>434</v>
      </c>
      <c r="M2457" s="61">
        <v>8.1999999999999993</v>
      </c>
      <c r="N2457" s="14" t="s">
        <v>26</v>
      </c>
      <c r="O2457" s="115">
        <v>1</v>
      </c>
      <c r="P2457" s="14" t="s">
        <v>34</v>
      </c>
      <c r="Q2457" s="14" t="s">
        <v>28</v>
      </c>
      <c r="R2457" s="14" t="s">
        <v>35</v>
      </c>
    </row>
    <row r="2458" spans="1:18" hidden="1" x14ac:dyDescent="0.25">
      <c r="A2458" s="57">
        <v>43062</v>
      </c>
      <c r="B2458" s="158">
        <v>43062</v>
      </c>
      <c r="C2458" s="58" t="s">
        <v>470</v>
      </c>
      <c r="D2458" s="56">
        <v>2017</v>
      </c>
      <c r="E2458" s="57" t="s">
        <v>342</v>
      </c>
      <c r="F2458" s="56">
        <v>2</v>
      </c>
      <c r="G2458" s="57" t="s">
        <v>673</v>
      </c>
      <c r="H2458" s="57" t="s">
        <v>82</v>
      </c>
      <c r="I2458" s="160">
        <v>0.42502314814814812</v>
      </c>
      <c r="J2458" s="161">
        <v>-7.6029196628265501</v>
      </c>
      <c r="K2458" s="162">
        <v>34.855966039026498</v>
      </c>
      <c r="L2458" s="14" t="s">
        <v>434</v>
      </c>
      <c r="M2458" s="61">
        <v>8.6</v>
      </c>
      <c r="N2458" s="14" t="s">
        <v>26</v>
      </c>
      <c r="O2458" s="115">
        <v>1</v>
      </c>
      <c r="P2458" s="14" t="s">
        <v>34</v>
      </c>
      <c r="Q2458" s="14" t="s">
        <v>28</v>
      </c>
      <c r="R2458" s="14" t="s">
        <v>35</v>
      </c>
    </row>
    <row r="2459" spans="1:18" hidden="1" x14ac:dyDescent="0.25">
      <c r="A2459" s="57">
        <v>43062</v>
      </c>
      <c r="B2459" s="158">
        <v>43062</v>
      </c>
      <c r="C2459" s="58" t="s">
        <v>470</v>
      </c>
      <c r="D2459" s="56">
        <v>2017</v>
      </c>
      <c r="E2459" s="57" t="s">
        <v>342</v>
      </c>
      <c r="F2459" s="56">
        <v>2</v>
      </c>
      <c r="G2459" s="57" t="s">
        <v>673</v>
      </c>
      <c r="H2459" s="57" t="s">
        <v>82</v>
      </c>
      <c r="I2459" s="160">
        <v>0.42973379629629632</v>
      </c>
      <c r="J2459" s="161">
        <v>-7.5969730935545501</v>
      </c>
      <c r="K2459" s="162">
        <v>34.837704954212697</v>
      </c>
      <c r="L2459" s="14" t="s">
        <v>434</v>
      </c>
      <c r="M2459" s="61">
        <v>10.8</v>
      </c>
      <c r="N2459" s="14" t="s">
        <v>42</v>
      </c>
      <c r="O2459" s="115">
        <v>1</v>
      </c>
      <c r="P2459" s="14" t="s">
        <v>34</v>
      </c>
      <c r="Q2459" s="14" t="s">
        <v>28</v>
      </c>
      <c r="R2459" s="14" t="s">
        <v>29</v>
      </c>
    </row>
    <row r="2460" spans="1:18" hidden="1" x14ac:dyDescent="0.25">
      <c r="A2460" s="57">
        <v>43062</v>
      </c>
      <c r="B2460" s="158">
        <v>43062</v>
      </c>
      <c r="C2460" s="58" t="s">
        <v>470</v>
      </c>
      <c r="D2460" s="56">
        <v>2017</v>
      </c>
      <c r="E2460" s="57" t="s">
        <v>342</v>
      </c>
      <c r="F2460" s="56">
        <v>2</v>
      </c>
      <c r="G2460" s="57" t="s">
        <v>673</v>
      </c>
      <c r="H2460" s="57" t="s">
        <v>82</v>
      </c>
      <c r="I2460" s="160">
        <v>0.43554398148148149</v>
      </c>
      <c r="J2460" s="161">
        <v>-7.60095884713306</v>
      </c>
      <c r="K2460" s="162">
        <v>34.826358291968504</v>
      </c>
      <c r="L2460" s="14" t="s">
        <v>434</v>
      </c>
      <c r="M2460" s="61">
        <v>12.2</v>
      </c>
      <c r="N2460" s="14" t="s">
        <v>33</v>
      </c>
      <c r="O2460" s="115">
        <v>1</v>
      </c>
      <c r="P2460" s="14" t="s">
        <v>27</v>
      </c>
      <c r="Q2460" s="14" t="s">
        <v>28</v>
      </c>
      <c r="R2460" s="14" t="s">
        <v>50</v>
      </c>
    </row>
    <row r="2461" spans="1:18" hidden="1" x14ac:dyDescent="0.25">
      <c r="A2461" s="57">
        <v>43062</v>
      </c>
      <c r="B2461" s="158">
        <v>43062</v>
      </c>
      <c r="C2461" s="58" t="s">
        <v>470</v>
      </c>
      <c r="D2461" s="56">
        <v>2017</v>
      </c>
      <c r="E2461" s="57" t="s">
        <v>342</v>
      </c>
      <c r="F2461" s="56">
        <v>2</v>
      </c>
      <c r="G2461" s="57" t="s">
        <v>673</v>
      </c>
      <c r="H2461" s="57" t="s">
        <v>82</v>
      </c>
      <c r="I2461" s="160">
        <v>0.43896990740740738</v>
      </c>
      <c r="J2461" s="161">
        <v>-7.60241969617375</v>
      </c>
      <c r="K2461" s="162">
        <v>34.821637662684701</v>
      </c>
      <c r="L2461" s="14" t="s">
        <v>434</v>
      </c>
      <c r="M2461" s="61">
        <v>12.8</v>
      </c>
      <c r="N2461" s="14" t="s">
        <v>33</v>
      </c>
      <c r="O2461" s="115">
        <v>1</v>
      </c>
      <c r="P2461" s="14" t="s">
        <v>31</v>
      </c>
      <c r="Q2461" s="14" t="s">
        <v>28</v>
      </c>
      <c r="R2461" s="14" t="s">
        <v>29</v>
      </c>
    </row>
    <row r="2462" spans="1:18" hidden="1" x14ac:dyDescent="0.25">
      <c r="A2462" s="57">
        <v>43062</v>
      </c>
      <c r="B2462" s="158">
        <v>43062</v>
      </c>
      <c r="C2462" s="58" t="s">
        <v>470</v>
      </c>
      <c r="D2462" s="56">
        <v>2017</v>
      </c>
      <c r="E2462" s="57" t="s">
        <v>342</v>
      </c>
      <c r="F2462" s="56">
        <v>2</v>
      </c>
      <c r="G2462" s="57" t="s">
        <v>673</v>
      </c>
      <c r="H2462" s="57" t="s">
        <v>82</v>
      </c>
      <c r="I2462" s="160">
        <v>0.44109953703703703</v>
      </c>
      <c r="J2462" s="161">
        <v>-7.6025959230103304</v>
      </c>
      <c r="K2462" s="162">
        <v>34.820405687079898</v>
      </c>
      <c r="L2462" s="14" t="s">
        <v>434</v>
      </c>
      <c r="M2462" s="61">
        <v>12.9</v>
      </c>
      <c r="N2462" s="14" t="s">
        <v>26</v>
      </c>
      <c r="O2462" s="115">
        <v>1</v>
      </c>
      <c r="P2462" s="14" t="s">
        <v>34</v>
      </c>
      <c r="Q2462" s="14" t="s">
        <v>28</v>
      </c>
      <c r="R2462" s="14" t="s">
        <v>35</v>
      </c>
    </row>
    <row r="2463" spans="1:18" hidden="1" x14ac:dyDescent="0.25">
      <c r="A2463" s="57">
        <v>43062</v>
      </c>
      <c r="B2463" s="158">
        <v>43062</v>
      </c>
      <c r="C2463" s="58" t="s">
        <v>470</v>
      </c>
      <c r="D2463" s="56">
        <v>2017</v>
      </c>
      <c r="E2463" s="57" t="s">
        <v>342</v>
      </c>
      <c r="F2463" s="56">
        <v>2</v>
      </c>
      <c r="G2463" s="57" t="s">
        <v>673</v>
      </c>
      <c r="H2463" s="57" t="s">
        <v>82</v>
      </c>
      <c r="I2463" s="160">
        <v>0.44158564814814816</v>
      </c>
      <c r="J2463" s="161">
        <v>-7.6025479041510202</v>
      </c>
      <c r="K2463" s="162">
        <v>34.820241291546097</v>
      </c>
      <c r="L2463" s="14" t="s">
        <v>434</v>
      </c>
      <c r="M2463" s="61">
        <v>12.9</v>
      </c>
      <c r="N2463" s="14" t="s">
        <v>30</v>
      </c>
      <c r="O2463" s="115">
        <v>1</v>
      </c>
      <c r="P2463" s="14" t="s">
        <v>31</v>
      </c>
      <c r="Q2463" s="14" t="s">
        <v>28</v>
      </c>
      <c r="R2463" s="14" t="s">
        <v>29</v>
      </c>
    </row>
    <row r="2464" spans="1:18" hidden="1" x14ac:dyDescent="0.25">
      <c r="A2464" s="57">
        <v>43062</v>
      </c>
      <c r="B2464" s="158">
        <v>43062</v>
      </c>
      <c r="C2464" s="58" t="s">
        <v>470</v>
      </c>
      <c r="D2464" s="56">
        <v>2017</v>
      </c>
      <c r="E2464" s="57" t="s">
        <v>342</v>
      </c>
      <c r="F2464" s="56">
        <v>2</v>
      </c>
      <c r="G2464" s="57" t="s">
        <v>673</v>
      </c>
      <c r="H2464" s="57" t="s">
        <v>82</v>
      </c>
      <c r="I2464" s="160">
        <v>0.45116898148148149</v>
      </c>
      <c r="J2464" s="161">
        <v>-7.6080226182149602</v>
      </c>
      <c r="K2464" s="162">
        <v>34.794585920856598</v>
      </c>
      <c r="L2464" s="14" t="s">
        <v>434</v>
      </c>
      <c r="M2464" s="61">
        <v>16.100000000000001</v>
      </c>
      <c r="N2464" s="14" t="s">
        <v>26</v>
      </c>
      <c r="O2464" s="115">
        <v>1</v>
      </c>
      <c r="P2464" s="14" t="s">
        <v>27</v>
      </c>
      <c r="Q2464" s="14" t="s">
        <v>28</v>
      </c>
      <c r="R2464" s="14" t="s">
        <v>29</v>
      </c>
    </row>
    <row r="2465" spans="1:21" hidden="1" x14ac:dyDescent="0.25">
      <c r="A2465" s="57">
        <v>43062</v>
      </c>
      <c r="B2465" s="158">
        <v>43062</v>
      </c>
      <c r="C2465" s="58" t="s">
        <v>470</v>
      </c>
      <c r="D2465" s="56">
        <v>2017</v>
      </c>
      <c r="E2465" s="57" t="s">
        <v>342</v>
      </c>
      <c r="F2465" s="56">
        <v>2</v>
      </c>
      <c r="G2465" s="57" t="s">
        <v>673</v>
      </c>
      <c r="H2465" s="57" t="s">
        <v>82</v>
      </c>
      <c r="I2465" s="160">
        <v>0.45952546296296298</v>
      </c>
      <c r="J2465" s="161">
        <v>-7.6146804125562904</v>
      </c>
      <c r="K2465" s="162">
        <v>34.778995366542397</v>
      </c>
      <c r="L2465" s="14" t="s">
        <v>434</v>
      </c>
      <c r="M2465" s="61">
        <v>19.399999999999999</v>
      </c>
      <c r="N2465" s="14" t="s">
        <v>26</v>
      </c>
      <c r="O2465" s="115">
        <v>1</v>
      </c>
      <c r="P2465" s="14" t="s">
        <v>27</v>
      </c>
      <c r="Q2465" s="14" t="s">
        <v>28</v>
      </c>
      <c r="R2465" s="14" t="s">
        <v>48</v>
      </c>
    </row>
    <row r="2466" spans="1:21" hidden="1" x14ac:dyDescent="0.25">
      <c r="A2466" s="57">
        <v>43062</v>
      </c>
      <c r="B2466" s="158">
        <v>43062</v>
      </c>
      <c r="C2466" s="58" t="s">
        <v>470</v>
      </c>
      <c r="D2466" s="56">
        <v>2017</v>
      </c>
      <c r="E2466" s="57" t="s">
        <v>342</v>
      </c>
      <c r="F2466" s="56">
        <v>2</v>
      </c>
      <c r="G2466" s="57" t="s">
        <v>673</v>
      </c>
      <c r="H2466" s="57" t="s">
        <v>82</v>
      </c>
      <c r="I2466" s="160">
        <v>0.48053240740740738</v>
      </c>
      <c r="J2466" s="161">
        <v>-7.6525828521650396</v>
      </c>
      <c r="K2466" s="162">
        <v>34.689688310109403</v>
      </c>
      <c r="L2466" s="14" t="s">
        <v>434</v>
      </c>
      <c r="M2466" s="61">
        <v>31.1</v>
      </c>
      <c r="N2466" s="14" t="s">
        <v>26</v>
      </c>
      <c r="O2466" s="115">
        <v>1</v>
      </c>
      <c r="P2466" s="14" t="s">
        <v>27</v>
      </c>
      <c r="Q2466" s="14" t="s">
        <v>28</v>
      </c>
      <c r="R2466" s="14" t="s">
        <v>29</v>
      </c>
    </row>
    <row r="2467" spans="1:21" hidden="1" x14ac:dyDescent="0.25">
      <c r="A2467" s="57">
        <v>43062</v>
      </c>
      <c r="B2467" s="158">
        <v>43062</v>
      </c>
      <c r="C2467" s="58" t="s">
        <v>470</v>
      </c>
      <c r="D2467" s="56">
        <v>2017</v>
      </c>
      <c r="E2467" s="57" t="s">
        <v>342</v>
      </c>
      <c r="F2467" s="56">
        <v>2</v>
      </c>
      <c r="G2467" s="57" t="s">
        <v>673</v>
      </c>
      <c r="H2467" s="57" t="s">
        <v>82</v>
      </c>
      <c r="I2467" s="160">
        <v>0.48498842592592589</v>
      </c>
      <c r="J2467" s="161">
        <v>-7.6576248495293999</v>
      </c>
      <c r="K2467" s="162">
        <v>34.674278074299899</v>
      </c>
      <c r="L2467" s="14" t="s">
        <v>434</v>
      </c>
      <c r="M2467" s="61">
        <v>32.9</v>
      </c>
      <c r="N2467" s="14" t="s">
        <v>26</v>
      </c>
      <c r="O2467" s="115">
        <v>1</v>
      </c>
      <c r="P2467" s="14" t="s">
        <v>27</v>
      </c>
      <c r="Q2467" s="14" t="s">
        <v>28</v>
      </c>
      <c r="R2467" s="14" t="s">
        <v>29</v>
      </c>
    </row>
    <row r="2468" spans="1:21" hidden="1" x14ac:dyDescent="0.25">
      <c r="A2468" s="57">
        <v>43062</v>
      </c>
      <c r="B2468" s="158">
        <v>43062</v>
      </c>
      <c r="C2468" s="58" t="s">
        <v>470</v>
      </c>
      <c r="D2468" s="56">
        <v>2017</v>
      </c>
      <c r="E2468" s="57" t="s">
        <v>342</v>
      </c>
      <c r="F2468" s="56">
        <v>2</v>
      </c>
      <c r="G2468" s="57" t="s">
        <v>673</v>
      </c>
      <c r="H2468" s="57" t="s">
        <v>82</v>
      </c>
      <c r="I2468" s="160">
        <v>0.48998842592592595</v>
      </c>
      <c r="J2468" s="161">
        <v>-7.6641149462487004</v>
      </c>
      <c r="K2468" s="162">
        <v>34.655946009583502</v>
      </c>
      <c r="L2468" s="14" t="s">
        <v>434</v>
      </c>
      <c r="M2468" s="61">
        <v>35.1</v>
      </c>
      <c r="N2468" s="14" t="s">
        <v>33</v>
      </c>
      <c r="O2468" s="115">
        <v>1</v>
      </c>
      <c r="P2468" s="14" t="s">
        <v>27</v>
      </c>
      <c r="Q2468" s="14" t="s">
        <v>28</v>
      </c>
      <c r="R2468" s="14" t="s">
        <v>50</v>
      </c>
    </row>
    <row r="2469" spans="1:21" hidden="1" x14ac:dyDescent="0.25">
      <c r="A2469" s="224">
        <v>43062</v>
      </c>
      <c r="B2469" s="225">
        <v>43062</v>
      </c>
      <c r="C2469" s="226" t="s">
        <v>470</v>
      </c>
      <c r="D2469" s="227">
        <v>2017</v>
      </c>
      <c r="E2469" s="224" t="s">
        <v>342</v>
      </c>
      <c r="F2469" s="227">
        <v>2</v>
      </c>
      <c r="G2469" s="224" t="s">
        <v>673</v>
      </c>
      <c r="H2469" s="224" t="s">
        <v>82</v>
      </c>
      <c r="I2469" s="228">
        <v>0.49381944444444442</v>
      </c>
      <c r="J2469" s="229">
        <v>-7.6667440105140203</v>
      </c>
      <c r="K2469" s="230">
        <v>34.647443352700698</v>
      </c>
      <c r="L2469" s="231" t="s">
        <v>434</v>
      </c>
      <c r="M2469" s="232">
        <v>36.1</v>
      </c>
      <c r="N2469" s="231" t="s">
        <v>46</v>
      </c>
      <c r="O2469" s="233">
        <v>1</v>
      </c>
      <c r="P2469" s="231" t="s">
        <v>27</v>
      </c>
      <c r="Q2469" s="231" t="s">
        <v>28</v>
      </c>
      <c r="R2469" s="231" t="s">
        <v>50</v>
      </c>
      <c r="S2469" s="231"/>
      <c r="T2469" s="231" t="s">
        <v>847</v>
      </c>
      <c r="U2469" s="231" t="s">
        <v>849</v>
      </c>
    </row>
    <row r="2470" spans="1:21" hidden="1" x14ac:dyDescent="0.25">
      <c r="A2470" s="57">
        <v>43154</v>
      </c>
      <c r="B2470" s="158">
        <v>43154</v>
      </c>
      <c r="C2470" s="159" t="s">
        <v>490</v>
      </c>
      <c r="D2470" s="56">
        <v>2018</v>
      </c>
      <c r="E2470" s="61" t="s">
        <v>341</v>
      </c>
      <c r="F2470" s="56">
        <v>1</v>
      </c>
      <c r="G2470" s="186" t="s">
        <v>129</v>
      </c>
      <c r="H2470" s="61" t="s">
        <v>129</v>
      </c>
      <c r="I2470" s="160">
        <v>0.55344907407407407</v>
      </c>
      <c r="J2470" s="161">
        <v>-6.9488491909019601</v>
      </c>
      <c r="K2470" s="162">
        <v>31.310374601999701</v>
      </c>
      <c r="L2470" s="14" t="s">
        <v>486</v>
      </c>
      <c r="M2470" s="6">
        <v>0</v>
      </c>
      <c r="N2470" s="14" t="s">
        <v>30</v>
      </c>
      <c r="O2470" s="115">
        <v>1</v>
      </c>
      <c r="P2470" s="14" t="s">
        <v>27</v>
      </c>
      <c r="Q2470" s="14" t="s">
        <v>28</v>
      </c>
      <c r="R2470" s="14" t="s">
        <v>29</v>
      </c>
    </row>
    <row r="2471" spans="1:21" hidden="1" x14ac:dyDescent="0.25">
      <c r="A2471" s="57">
        <v>43154</v>
      </c>
      <c r="B2471" s="158">
        <v>43154</v>
      </c>
      <c r="C2471" s="159" t="s">
        <v>490</v>
      </c>
      <c r="D2471" s="56">
        <v>2018</v>
      </c>
      <c r="E2471" s="61" t="s">
        <v>341</v>
      </c>
      <c r="F2471" s="56">
        <v>1</v>
      </c>
      <c r="G2471" s="186" t="s">
        <v>129</v>
      </c>
      <c r="H2471" s="61" t="s">
        <v>129</v>
      </c>
      <c r="I2471" s="160">
        <v>0.55471064814814819</v>
      </c>
      <c r="J2471" s="161">
        <v>-6.9499704589740601</v>
      </c>
      <c r="K2471" s="162">
        <v>31.307018132269899</v>
      </c>
      <c r="L2471" s="14" t="s">
        <v>486</v>
      </c>
      <c r="M2471" s="6">
        <v>0.4</v>
      </c>
      <c r="N2471" s="14" t="s">
        <v>26</v>
      </c>
      <c r="O2471" s="115">
        <v>1</v>
      </c>
      <c r="P2471" s="14" t="s">
        <v>27</v>
      </c>
      <c r="Q2471" s="14" t="s">
        <v>28</v>
      </c>
      <c r="R2471" s="14" t="s">
        <v>35</v>
      </c>
    </row>
    <row r="2472" spans="1:21" hidden="1" x14ac:dyDescent="0.25">
      <c r="A2472" s="57">
        <v>43154</v>
      </c>
      <c r="B2472" s="158">
        <v>43154</v>
      </c>
      <c r="C2472" s="159" t="s">
        <v>490</v>
      </c>
      <c r="D2472" s="56">
        <v>2018</v>
      </c>
      <c r="E2472" s="61" t="s">
        <v>341</v>
      </c>
      <c r="F2472" s="56">
        <v>1</v>
      </c>
      <c r="G2472" s="186" t="s">
        <v>129</v>
      </c>
      <c r="H2472" s="61" t="s">
        <v>129</v>
      </c>
      <c r="I2472" s="160">
        <v>0.55526620370370372</v>
      </c>
      <c r="J2472" s="161">
        <v>-6.9501071928116103</v>
      </c>
      <c r="K2472" s="162">
        <v>31.306360745076301</v>
      </c>
      <c r="L2472" s="14" t="s">
        <v>486</v>
      </c>
      <c r="M2472" s="6">
        <v>0.5</v>
      </c>
      <c r="N2472" s="14" t="s">
        <v>33</v>
      </c>
      <c r="O2472" s="115">
        <v>1</v>
      </c>
      <c r="P2472" s="14" t="s">
        <v>27</v>
      </c>
      <c r="Q2472" s="14" t="s">
        <v>28</v>
      </c>
      <c r="R2472" s="14" t="s">
        <v>35</v>
      </c>
    </row>
    <row r="2473" spans="1:21" hidden="1" x14ac:dyDescent="0.25">
      <c r="A2473" s="57">
        <v>43154</v>
      </c>
      <c r="B2473" s="158">
        <v>43154</v>
      </c>
      <c r="C2473" s="159" t="s">
        <v>490</v>
      </c>
      <c r="D2473" s="56">
        <v>2018</v>
      </c>
      <c r="E2473" s="61" t="s">
        <v>341</v>
      </c>
      <c r="F2473" s="56">
        <v>1</v>
      </c>
      <c r="G2473" s="186" t="s">
        <v>129</v>
      </c>
      <c r="H2473" s="61" t="s">
        <v>129</v>
      </c>
      <c r="I2473" s="160">
        <v>0.55604166666666666</v>
      </c>
      <c r="J2473" s="161">
        <v>-6.9504549290330599</v>
      </c>
      <c r="K2473" s="162">
        <v>31.3047996664252</v>
      </c>
      <c r="L2473" s="14" t="s">
        <v>486</v>
      </c>
      <c r="M2473" s="6">
        <v>0.6</v>
      </c>
      <c r="N2473" s="14" t="s">
        <v>26</v>
      </c>
      <c r="O2473" s="115">
        <v>1</v>
      </c>
      <c r="P2473" s="14" t="s">
        <v>34</v>
      </c>
      <c r="Q2473" s="14" t="s">
        <v>28</v>
      </c>
      <c r="R2473" s="14" t="s">
        <v>35</v>
      </c>
    </row>
    <row r="2474" spans="1:21" hidden="1" x14ac:dyDescent="0.25">
      <c r="A2474" s="57">
        <v>43154</v>
      </c>
      <c r="B2474" s="158">
        <v>43154</v>
      </c>
      <c r="C2474" s="159" t="s">
        <v>490</v>
      </c>
      <c r="D2474" s="56">
        <v>2018</v>
      </c>
      <c r="E2474" s="61" t="s">
        <v>341</v>
      </c>
      <c r="F2474" s="56">
        <v>1</v>
      </c>
      <c r="G2474" s="186" t="s">
        <v>129</v>
      </c>
      <c r="H2474" s="61" t="s">
        <v>129</v>
      </c>
      <c r="I2474" s="160">
        <v>0.55800925925925926</v>
      </c>
      <c r="J2474" s="161">
        <v>-6.9502919010097601</v>
      </c>
      <c r="K2474" s="162">
        <v>31.300463492012899</v>
      </c>
      <c r="L2474" s="14" t="s">
        <v>486</v>
      </c>
      <c r="M2474" s="6">
        <v>1.1000000000000001</v>
      </c>
      <c r="N2474" s="14" t="s">
        <v>37</v>
      </c>
      <c r="O2474" s="115">
        <v>1</v>
      </c>
      <c r="P2474" s="14" t="s">
        <v>34</v>
      </c>
      <c r="Q2474" s="14" t="s">
        <v>38</v>
      </c>
    </row>
    <row r="2475" spans="1:21" hidden="1" x14ac:dyDescent="0.25">
      <c r="A2475" s="57">
        <v>43154</v>
      </c>
      <c r="B2475" s="158">
        <v>43154</v>
      </c>
      <c r="C2475" s="159" t="s">
        <v>490</v>
      </c>
      <c r="D2475" s="56">
        <v>2018</v>
      </c>
      <c r="E2475" s="61" t="s">
        <v>341</v>
      </c>
      <c r="F2475" s="56">
        <v>1</v>
      </c>
      <c r="G2475" s="186" t="s">
        <v>129</v>
      </c>
      <c r="H2475" s="61" t="s">
        <v>129</v>
      </c>
      <c r="I2475" s="160">
        <v>0.55988425925925933</v>
      </c>
      <c r="J2475" s="161">
        <v>-6.9503150227734798</v>
      </c>
      <c r="K2475" s="162">
        <v>31.296161405964899</v>
      </c>
      <c r="L2475" s="14" t="s">
        <v>486</v>
      </c>
      <c r="M2475" s="6">
        <v>1.6</v>
      </c>
      <c r="N2475" s="14" t="s">
        <v>37</v>
      </c>
      <c r="O2475" s="115">
        <v>1</v>
      </c>
      <c r="P2475" s="14" t="s">
        <v>27</v>
      </c>
      <c r="Q2475" s="14" t="s">
        <v>38</v>
      </c>
    </row>
    <row r="2476" spans="1:21" hidden="1" x14ac:dyDescent="0.25">
      <c r="A2476" s="57">
        <v>43154</v>
      </c>
      <c r="B2476" s="158">
        <v>43154</v>
      </c>
      <c r="C2476" s="159" t="s">
        <v>490</v>
      </c>
      <c r="D2476" s="56">
        <v>2018</v>
      </c>
      <c r="E2476" s="61" t="s">
        <v>341</v>
      </c>
      <c r="F2476" s="56">
        <v>1</v>
      </c>
      <c r="G2476" s="186" t="s">
        <v>129</v>
      </c>
      <c r="H2476" s="61" t="s">
        <v>129</v>
      </c>
      <c r="I2476" s="160">
        <v>0.57373842592592594</v>
      </c>
      <c r="J2476" s="161">
        <v>-6.9037170053363797</v>
      </c>
      <c r="K2476" s="162">
        <v>31.2761888767008</v>
      </c>
      <c r="L2476" s="14" t="s">
        <v>486</v>
      </c>
      <c r="M2476" s="6">
        <v>7.6</v>
      </c>
      <c r="N2476" s="14" t="s">
        <v>33</v>
      </c>
      <c r="O2476" s="115">
        <v>1</v>
      </c>
      <c r="P2476" s="14" t="s">
        <v>27</v>
      </c>
      <c r="Q2476" s="14" t="s">
        <v>38</v>
      </c>
    </row>
    <row r="2477" spans="1:21" hidden="1" x14ac:dyDescent="0.25">
      <c r="A2477" s="57">
        <v>43154</v>
      </c>
      <c r="B2477" s="158">
        <v>43154</v>
      </c>
      <c r="C2477" s="159" t="s">
        <v>490</v>
      </c>
      <c r="D2477" s="56">
        <v>2018</v>
      </c>
      <c r="E2477" s="61" t="s">
        <v>341</v>
      </c>
      <c r="F2477" s="56">
        <v>1</v>
      </c>
      <c r="G2477" s="186" t="s">
        <v>129</v>
      </c>
      <c r="H2477" s="61" t="s">
        <v>129</v>
      </c>
      <c r="I2477" s="160">
        <v>0.57962962962962961</v>
      </c>
      <c r="J2477" s="161">
        <v>-6.9103919390575301</v>
      </c>
      <c r="K2477" s="162">
        <v>31.2563097158495</v>
      </c>
      <c r="L2477" s="14" t="s">
        <v>486</v>
      </c>
      <c r="M2477" s="6">
        <v>10.199999999999999</v>
      </c>
      <c r="N2477" s="14" t="s">
        <v>33</v>
      </c>
      <c r="O2477" s="115">
        <v>1</v>
      </c>
      <c r="P2477" s="14" t="s">
        <v>31</v>
      </c>
      <c r="Q2477" s="14" t="s">
        <v>28</v>
      </c>
      <c r="R2477" s="14" t="s">
        <v>29</v>
      </c>
    </row>
    <row r="2478" spans="1:21" hidden="1" x14ac:dyDescent="0.25">
      <c r="A2478" s="57">
        <v>43154</v>
      </c>
      <c r="B2478" s="158">
        <v>43154</v>
      </c>
      <c r="C2478" s="159" t="s">
        <v>490</v>
      </c>
      <c r="D2478" s="56">
        <v>2018</v>
      </c>
      <c r="E2478" s="61" t="s">
        <v>341</v>
      </c>
      <c r="F2478" s="56">
        <v>1</v>
      </c>
      <c r="G2478" s="186" t="s">
        <v>129</v>
      </c>
      <c r="H2478" s="61" t="s">
        <v>129</v>
      </c>
      <c r="I2478" s="160">
        <v>0.58053240740740741</v>
      </c>
      <c r="J2478" s="161">
        <v>-6.9126873634684598</v>
      </c>
      <c r="K2478" s="162">
        <v>31.2537708087462</v>
      </c>
      <c r="L2478" s="14" t="s">
        <v>486</v>
      </c>
      <c r="M2478" s="6">
        <v>10.9</v>
      </c>
      <c r="N2478" s="14" t="s">
        <v>26</v>
      </c>
      <c r="O2478" s="115">
        <v>1</v>
      </c>
      <c r="P2478" s="14" t="s">
        <v>27</v>
      </c>
      <c r="Q2478" s="14" t="s">
        <v>28</v>
      </c>
      <c r="R2478" s="14" t="s">
        <v>29</v>
      </c>
    </row>
    <row r="2479" spans="1:21" hidden="1" x14ac:dyDescent="0.25">
      <c r="A2479" s="57">
        <v>43154</v>
      </c>
      <c r="B2479" s="158">
        <v>43154</v>
      </c>
      <c r="C2479" s="159" t="s">
        <v>490</v>
      </c>
      <c r="D2479" s="56">
        <v>2018</v>
      </c>
      <c r="E2479" s="61" t="s">
        <v>341</v>
      </c>
      <c r="F2479" s="56">
        <v>1</v>
      </c>
      <c r="G2479" s="186" t="s">
        <v>129</v>
      </c>
      <c r="H2479" s="61" t="s">
        <v>129</v>
      </c>
      <c r="I2479" s="160">
        <v>0.58130787037037035</v>
      </c>
      <c r="J2479" s="161">
        <v>-6.9136207688459699</v>
      </c>
      <c r="K2479" s="162">
        <v>31.252587819906399</v>
      </c>
      <c r="L2479" s="14" t="s">
        <v>486</v>
      </c>
      <c r="M2479" s="6">
        <v>11.1</v>
      </c>
      <c r="N2479" s="14" t="s">
        <v>33</v>
      </c>
      <c r="O2479" s="115">
        <v>1</v>
      </c>
      <c r="P2479" s="14" t="s">
        <v>27</v>
      </c>
      <c r="Q2479" s="14" t="s">
        <v>28</v>
      </c>
      <c r="R2479" s="14" t="s">
        <v>29</v>
      </c>
    </row>
    <row r="2480" spans="1:21" hidden="1" x14ac:dyDescent="0.25">
      <c r="A2480" s="57">
        <v>43154</v>
      </c>
      <c r="B2480" s="158">
        <v>43154</v>
      </c>
      <c r="C2480" s="159" t="s">
        <v>490</v>
      </c>
      <c r="D2480" s="56">
        <v>2018</v>
      </c>
      <c r="E2480" s="61" t="s">
        <v>341</v>
      </c>
      <c r="F2480" s="56">
        <v>1</v>
      </c>
      <c r="G2480" s="186" t="s">
        <v>129</v>
      </c>
      <c r="H2480" s="61" t="s">
        <v>129</v>
      </c>
      <c r="I2480" s="160">
        <v>0.5816782407407407</v>
      </c>
      <c r="J2480" s="161">
        <v>-6.9141390406409302</v>
      </c>
      <c r="K2480" s="162">
        <v>31.2506633475125</v>
      </c>
      <c r="L2480" s="14" t="s">
        <v>486</v>
      </c>
      <c r="M2480" s="6">
        <v>11.1</v>
      </c>
      <c r="N2480" s="14" t="s">
        <v>46</v>
      </c>
      <c r="O2480" s="115">
        <v>1</v>
      </c>
      <c r="P2480" s="14" t="s">
        <v>27</v>
      </c>
      <c r="Q2480" s="14" t="s">
        <v>28</v>
      </c>
      <c r="R2480" s="14" t="s">
        <v>29</v>
      </c>
    </row>
    <row r="2481" spans="1:18" hidden="1" x14ac:dyDescent="0.25">
      <c r="A2481" s="57">
        <v>43154</v>
      </c>
      <c r="B2481" s="158">
        <v>43154</v>
      </c>
      <c r="C2481" s="159" t="s">
        <v>490</v>
      </c>
      <c r="D2481" s="56">
        <v>2018</v>
      </c>
      <c r="E2481" s="61" t="s">
        <v>341</v>
      </c>
      <c r="F2481" s="56">
        <v>1</v>
      </c>
      <c r="G2481" s="186" t="s">
        <v>129</v>
      </c>
      <c r="H2481" s="61" t="s">
        <v>129</v>
      </c>
      <c r="I2481" s="160">
        <v>0.5819791666666666</v>
      </c>
      <c r="J2481" s="161">
        <v>-6.9145946237238398</v>
      </c>
      <c r="K2481" s="162">
        <v>31.248812832532199</v>
      </c>
      <c r="L2481" s="14" t="s">
        <v>486</v>
      </c>
      <c r="M2481" s="6">
        <v>11.1</v>
      </c>
      <c r="N2481" s="14" t="s">
        <v>26</v>
      </c>
      <c r="O2481" s="115">
        <v>1</v>
      </c>
      <c r="P2481" s="14" t="s">
        <v>27</v>
      </c>
      <c r="Q2481" s="14" t="s">
        <v>28</v>
      </c>
      <c r="R2481" s="14" t="s">
        <v>29</v>
      </c>
    </row>
    <row r="2482" spans="1:18" hidden="1" x14ac:dyDescent="0.25">
      <c r="A2482" s="57">
        <v>43154</v>
      </c>
      <c r="B2482" s="158">
        <v>43154</v>
      </c>
      <c r="C2482" s="159" t="s">
        <v>490</v>
      </c>
      <c r="D2482" s="56">
        <v>2018</v>
      </c>
      <c r="E2482" s="61" t="s">
        <v>341</v>
      </c>
      <c r="F2482" s="56">
        <v>1</v>
      </c>
      <c r="G2482" s="186" t="s">
        <v>129</v>
      </c>
      <c r="H2482" s="61" t="s">
        <v>129</v>
      </c>
      <c r="I2482" s="160">
        <v>0.58327546296296295</v>
      </c>
      <c r="J2482" s="161">
        <v>-6.9125402024567197</v>
      </c>
      <c r="K2482" s="162">
        <v>31.2447231494783</v>
      </c>
      <c r="L2482" s="14" t="s">
        <v>486</v>
      </c>
      <c r="M2482" s="6">
        <v>12.2</v>
      </c>
      <c r="N2482" s="14" t="s">
        <v>26</v>
      </c>
      <c r="O2482" s="115">
        <v>1</v>
      </c>
      <c r="P2482" s="14" t="s">
        <v>34</v>
      </c>
      <c r="Q2482" s="14" t="s">
        <v>28</v>
      </c>
      <c r="R2482" s="14" t="s">
        <v>35</v>
      </c>
    </row>
    <row r="2483" spans="1:18" hidden="1" x14ac:dyDescent="0.25">
      <c r="A2483" s="57">
        <v>43154</v>
      </c>
      <c r="B2483" s="158">
        <v>43154</v>
      </c>
      <c r="C2483" s="159" t="s">
        <v>490</v>
      </c>
      <c r="D2483" s="56">
        <v>2018</v>
      </c>
      <c r="E2483" s="61" t="s">
        <v>341</v>
      </c>
      <c r="F2483" s="56">
        <v>1</v>
      </c>
      <c r="G2483" s="186" t="s">
        <v>129</v>
      </c>
      <c r="H2483" s="61" t="s">
        <v>129</v>
      </c>
      <c r="I2483" s="160">
        <v>0.59538194444444448</v>
      </c>
      <c r="J2483" s="161">
        <v>-6.9041800231660204</v>
      </c>
      <c r="K2483" s="162">
        <v>31.2121737740847</v>
      </c>
      <c r="L2483" s="14" t="s">
        <v>486</v>
      </c>
      <c r="M2483" s="6">
        <v>17.3</v>
      </c>
      <c r="N2483" s="14" t="s">
        <v>37</v>
      </c>
      <c r="O2483" s="115">
        <v>1</v>
      </c>
      <c r="P2483" s="14" t="s">
        <v>27</v>
      </c>
      <c r="Q2483" s="14" t="s">
        <v>28</v>
      </c>
      <c r="R2483" s="14" t="s">
        <v>35</v>
      </c>
    </row>
    <row r="2484" spans="1:18" hidden="1" x14ac:dyDescent="0.25">
      <c r="A2484" s="57">
        <v>43154</v>
      </c>
      <c r="B2484" s="158">
        <v>43154</v>
      </c>
      <c r="C2484" s="159" t="s">
        <v>490</v>
      </c>
      <c r="D2484" s="56">
        <v>2018</v>
      </c>
      <c r="E2484" s="61" t="s">
        <v>341</v>
      </c>
      <c r="F2484" s="56">
        <v>1</v>
      </c>
      <c r="G2484" s="186" t="s">
        <v>129</v>
      </c>
      <c r="H2484" s="61" t="s">
        <v>129</v>
      </c>
      <c r="I2484" s="160">
        <v>0.59871527777777778</v>
      </c>
      <c r="J2484" s="161">
        <v>-6.8962902170858804</v>
      </c>
      <c r="K2484" s="162">
        <v>31.193030842959601</v>
      </c>
      <c r="L2484" s="14" t="s">
        <v>486</v>
      </c>
      <c r="M2484" s="6">
        <v>19.600000000000001</v>
      </c>
      <c r="N2484" s="14" t="s">
        <v>26</v>
      </c>
      <c r="O2484" s="115">
        <v>1</v>
      </c>
      <c r="P2484" s="14" t="s">
        <v>27</v>
      </c>
      <c r="Q2484" s="14" t="s">
        <v>28</v>
      </c>
      <c r="R2484" s="14" t="s">
        <v>35</v>
      </c>
    </row>
    <row r="2485" spans="1:18" hidden="1" x14ac:dyDescent="0.25">
      <c r="A2485" s="57">
        <v>43154</v>
      </c>
      <c r="B2485" s="158">
        <v>43154</v>
      </c>
      <c r="C2485" s="159" t="s">
        <v>490</v>
      </c>
      <c r="D2485" s="56">
        <v>2018</v>
      </c>
      <c r="E2485" s="61" t="s">
        <v>341</v>
      </c>
      <c r="F2485" s="56">
        <v>1</v>
      </c>
      <c r="G2485" s="186" t="s">
        <v>129</v>
      </c>
      <c r="H2485" s="61" t="s">
        <v>129</v>
      </c>
      <c r="I2485" s="160">
        <v>0.60702546296296289</v>
      </c>
      <c r="J2485" s="161">
        <v>-6.8700175656053197</v>
      </c>
      <c r="K2485" s="162">
        <v>31.195480065888098</v>
      </c>
      <c r="L2485" s="14" t="s">
        <v>486</v>
      </c>
      <c r="M2485" s="6">
        <v>23.7</v>
      </c>
      <c r="N2485" s="14" t="s">
        <v>26</v>
      </c>
      <c r="O2485" s="115">
        <v>1</v>
      </c>
      <c r="P2485" s="14" t="s">
        <v>27</v>
      </c>
      <c r="Q2485" s="14" t="s">
        <v>28</v>
      </c>
      <c r="R2485" s="14" t="s">
        <v>48</v>
      </c>
    </row>
    <row r="2486" spans="1:18" hidden="1" x14ac:dyDescent="0.25">
      <c r="A2486" s="57">
        <v>43154</v>
      </c>
      <c r="B2486" s="158">
        <v>43154</v>
      </c>
      <c r="C2486" s="159" t="s">
        <v>490</v>
      </c>
      <c r="D2486" s="56">
        <v>2018</v>
      </c>
      <c r="E2486" s="61" t="s">
        <v>341</v>
      </c>
      <c r="F2486" s="56">
        <v>1</v>
      </c>
      <c r="G2486" s="186" t="s">
        <v>129</v>
      </c>
      <c r="H2486" s="61" t="s">
        <v>129</v>
      </c>
      <c r="I2486" s="160">
        <v>0.6100578703703704</v>
      </c>
      <c r="J2486" s="161">
        <v>-6.8553276251589601</v>
      </c>
      <c r="K2486" s="162">
        <v>31.205683268095399</v>
      </c>
      <c r="L2486" s="14" t="s">
        <v>486</v>
      </c>
      <c r="M2486" s="6">
        <v>25.3</v>
      </c>
      <c r="N2486" s="14" t="s">
        <v>26</v>
      </c>
      <c r="O2486" s="115">
        <v>1</v>
      </c>
      <c r="P2486" s="14" t="s">
        <v>34</v>
      </c>
      <c r="Q2486" s="14" t="s">
        <v>28</v>
      </c>
      <c r="R2486" s="14" t="s">
        <v>35</v>
      </c>
    </row>
    <row r="2487" spans="1:18" hidden="1" x14ac:dyDescent="0.25">
      <c r="A2487" s="57">
        <v>43154</v>
      </c>
      <c r="B2487" s="158">
        <v>43154</v>
      </c>
      <c r="C2487" s="159" t="s">
        <v>490</v>
      </c>
      <c r="D2487" s="56">
        <v>2018</v>
      </c>
      <c r="E2487" s="61" t="s">
        <v>341</v>
      </c>
      <c r="F2487" s="56">
        <v>1</v>
      </c>
      <c r="G2487" s="186" t="s">
        <v>129</v>
      </c>
      <c r="H2487" s="61" t="s">
        <v>129</v>
      </c>
      <c r="I2487" s="160">
        <v>0.61306712962962961</v>
      </c>
      <c r="J2487" s="161">
        <v>-6.8457982200513303</v>
      </c>
      <c r="K2487" s="162">
        <v>31.216090257880499</v>
      </c>
      <c r="L2487" s="14" t="s">
        <v>486</v>
      </c>
      <c r="M2487" s="6">
        <v>27.9</v>
      </c>
      <c r="N2487" s="14" t="s">
        <v>26</v>
      </c>
      <c r="O2487" s="115">
        <v>1</v>
      </c>
      <c r="P2487" s="14" t="s">
        <v>27</v>
      </c>
      <c r="Q2487" s="14" t="s">
        <v>28</v>
      </c>
      <c r="R2487" s="14" t="s">
        <v>48</v>
      </c>
    </row>
    <row r="2488" spans="1:18" hidden="1" x14ac:dyDescent="0.25">
      <c r="A2488" s="57">
        <v>43154</v>
      </c>
      <c r="B2488" s="158">
        <v>43154</v>
      </c>
      <c r="C2488" s="159" t="s">
        <v>490</v>
      </c>
      <c r="D2488" s="56">
        <v>2018</v>
      </c>
      <c r="E2488" s="61" t="s">
        <v>341</v>
      </c>
      <c r="F2488" s="56">
        <v>1</v>
      </c>
      <c r="G2488" s="186" t="s">
        <v>129</v>
      </c>
      <c r="H2488" s="61" t="s">
        <v>129</v>
      </c>
      <c r="I2488" s="160">
        <v>0.633275462962963</v>
      </c>
      <c r="J2488" s="161">
        <v>-6.7368770166249199</v>
      </c>
      <c r="K2488" s="162">
        <v>31.245421727284398</v>
      </c>
      <c r="L2488" s="14" t="s">
        <v>486</v>
      </c>
      <c r="M2488" s="6">
        <v>42.7</v>
      </c>
      <c r="N2488" s="14" t="s">
        <v>26</v>
      </c>
      <c r="O2488" s="115">
        <v>1</v>
      </c>
      <c r="P2488" s="14" t="s">
        <v>34</v>
      </c>
      <c r="Q2488" s="14" t="s">
        <v>28</v>
      </c>
      <c r="R2488" s="14" t="s">
        <v>35</v>
      </c>
    </row>
    <row r="2489" spans="1:18" hidden="1" x14ac:dyDescent="0.25">
      <c r="A2489" s="57">
        <v>43154</v>
      </c>
      <c r="B2489" s="158">
        <v>43154</v>
      </c>
      <c r="C2489" s="159" t="s">
        <v>490</v>
      </c>
      <c r="D2489" s="56">
        <v>2018</v>
      </c>
      <c r="E2489" s="61" t="s">
        <v>341</v>
      </c>
      <c r="F2489" s="56">
        <v>1</v>
      </c>
      <c r="G2489" s="186" t="s">
        <v>129</v>
      </c>
      <c r="H2489" s="61" t="s">
        <v>129</v>
      </c>
      <c r="I2489" s="160">
        <v>0.66236111111111107</v>
      </c>
      <c r="J2489" s="161">
        <v>-6.6305774765937597</v>
      </c>
      <c r="K2489" s="162">
        <v>31.154748826438901</v>
      </c>
      <c r="L2489" s="14" t="s">
        <v>486</v>
      </c>
      <c r="M2489" s="6">
        <v>64.7</v>
      </c>
      <c r="N2489" s="14" t="s">
        <v>33</v>
      </c>
      <c r="O2489" s="115">
        <v>1</v>
      </c>
      <c r="P2489" s="14" t="s">
        <v>34</v>
      </c>
      <c r="Q2489" s="14" t="s">
        <v>28</v>
      </c>
      <c r="R2489" s="14" t="s">
        <v>35</v>
      </c>
    </row>
    <row r="2490" spans="1:18" hidden="1" x14ac:dyDescent="0.25">
      <c r="A2490" s="57">
        <v>43155</v>
      </c>
      <c r="B2490" s="158">
        <v>43155</v>
      </c>
      <c r="C2490" s="159" t="s">
        <v>490</v>
      </c>
      <c r="D2490" s="56">
        <v>2018</v>
      </c>
      <c r="E2490" s="61" t="s">
        <v>341</v>
      </c>
      <c r="F2490" s="56">
        <v>1</v>
      </c>
      <c r="G2490" s="18" t="s">
        <v>343</v>
      </c>
      <c r="H2490" s="177" t="s">
        <v>128</v>
      </c>
      <c r="I2490" s="160">
        <v>0.42263888888888884</v>
      </c>
      <c r="J2490" s="161">
        <v>-6.6317846547111996</v>
      </c>
      <c r="K2490" s="162">
        <v>31.135125566382101</v>
      </c>
      <c r="L2490" s="14" t="s">
        <v>487</v>
      </c>
      <c r="M2490" s="6">
        <v>0.1</v>
      </c>
      <c r="N2490" s="14" t="s">
        <v>26</v>
      </c>
      <c r="O2490" s="115">
        <v>1</v>
      </c>
      <c r="P2490" s="14" t="s">
        <v>34</v>
      </c>
      <c r="Q2490" s="14" t="s">
        <v>28</v>
      </c>
      <c r="R2490" s="14" t="s">
        <v>48</v>
      </c>
    </row>
    <row r="2491" spans="1:18" hidden="1" x14ac:dyDescent="0.25">
      <c r="A2491" s="57">
        <v>43155</v>
      </c>
      <c r="B2491" s="158">
        <v>43155</v>
      </c>
      <c r="C2491" s="159" t="s">
        <v>490</v>
      </c>
      <c r="D2491" s="56">
        <v>2018</v>
      </c>
      <c r="E2491" s="61" t="s">
        <v>341</v>
      </c>
      <c r="F2491" s="56">
        <v>1</v>
      </c>
      <c r="G2491" s="18" t="s">
        <v>343</v>
      </c>
      <c r="H2491" s="177" t="s">
        <v>128</v>
      </c>
      <c r="I2491" s="160">
        <v>0.4339351851851852</v>
      </c>
      <c r="J2491" s="161">
        <v>-6.6538968445250903</v>
      </c>
      <c r="K2491" s="162">
        <v>31.086358213602001</v>
      </c>
      <c r="L2491" s="14" t="s">
        <v>487</v>
      </c>
      <c r="M2491" s="6">
        <v>6.4</v>
      </c>
      <c r="N2491" s="14" t="s">
        <v>33</v>
      </c>
      <c r="O2491" s="115">
        <v>1</v>
      </c>
      <c r="P2491" s="14" t="s">
        <v>27</v>
      </c>
      <c r="Q2491" s="14" t="s">
        <v>28</v>
      </c>
      <c r="R2491" s="14" t="s">
        <v>29</v>
      </c>
    </row>
    <row r="2492" spans="1:18" hidden="1" x14ac:dyDescent="0.25">
      <c r="A2492" s="57">
        <v>43155</v>
      </c>
      <c r="B2492" s="158">
        <v>43155</v>
      </c>
      <c r="C2492" s="159" t="s">
        <v>490</v>
      </c>
      <c r="D2492" s="56">
        <v>2018</v>
      </c>
      <c r="E2492" s="61" t="s">
        <v>341</v>
      </c>
      <c r="F2492" s="56">
        <v>1</v>
      </c>
      <c r="G2492" s="18" t="s">
        <v>343</v>
      </c>
      <c r="H2492" s="177" t="s">
        <v>128</v>
      </c>
      <c r="I2492" s="160">
        <v>0.44324074074074077</v>
      </c>
      <c r="J2492" s="161">
        <v>-6.6696348679080497</v>
      </c>
      <c r="K2492" s="162">
        <v>31.0625831811811</v>
      </c>
      <c r="L2492" s="14" t="s">
        <v>487</v>
      </c>
      <c r="M2492" s="6">
        <v>9.4</v>
      </c>
      <c r="N2492" s="14" t="s">
        <v>26</v>
      </c>
      <c r="O2492" s="115">
        <v>1</v>
      </c>
      <c r="P2492" s="14" t="s">
        <v>27</v>
      </c>
      <c r="Q2492" s="14" t="s">
        <v>28</v>
      </c>
      <c r="R2492" s="14" t="s">
        <v>35</v>
      </c>
    </row>
    <row r="2493" spans="1:18" hidden="1" x14ac:dyDescent="0.25">
      <c r="A2493" s="57">
        <v>43155</v>
      </c>
      <c r="B2493" s="158">
        <v>43155</v>
      </c>
      <c r="C2493" s="159" t="s">
        <v>490</v>
      </c>
      <c r="D2493" s="56">
        <v>2018</v>
      </c>
      <c r="E2493" s="61" t="s">
        <v>341</v>
      </c>
      <c r="F2493" s="56">
        <v>1</v>
      </c>
      <c r="G2493" s="18" t="s">
        <v>343</v>
      </c>
      <c r="H2493" s="177" t="s">
        <v>128</v>
      </c>
      <c r="I2493" s="160">
        <v>0.44674768518518521</v>
      </c>
      <c r="J2493" s="161">
        <v>-6.6762409323291303</v>
      </c>
      <c r="K2493" s="162">
        <v>31.052661130365401</v>
      </c>
      <c r="L2493" s="14" t="s">
        <v>487</v>
      </c>
      <c r="M2493" s="6">
        <v>11</v>
      </c>
      <c r="N2493" s="14" t="s">
        <v>37</v>
      </c>
      <c r="O2493" s="115">
        <v>1</v>
      </c>
      <c r="P2493" s="14" t="s">
        <v>27</v>
      </c>
      <c r="Q2493" s="14" t="s">
        <v>28</v>
      </c>
      <c r="R2493" s="14" t="s">
        <v>35</v>
      </c>
    </row>
    <row r="2494" spans="1:18" hidden="1" x14ac:dyDescent="0.25">
      <c r="A2494" s="57">
        <v>43155</v>
      </c>
      <c r="B2494" s="158">
        <v>43155</v>
      </c>
      <c r="C2494" s="159" t="s">
        <v>490</v>
      </c>
      <c r="D2494" s="56">
        <v>2018</v>
      </c>
      <c r="E2494" s="61" t="s">
        <v>341</v>
      </c>
      <c r="F2494" s="56">
        <v>1</v>
      </c>
      <c r="G2494" s="18" t="s">
        <v>343</v>
      </c>
      <c r="H2494" s="177" t="s">
        <v>128</v>
      </c>
      <c r="I2494" s="160">
        <v>0.44732638888888893</v>
      </c>
      <c r="J2494" s="161">
        <v>-6.6774564513252201</v>
      </c>
      <c r="K2494" s="162">
        <v>31.051301469683398</v>
      </c>
      <c r="L2494" s="14" t="s">
        <v>487</v>
      </c>
      <c r="M2494" s="6">
        <v>11</v>
      </c>
      <c r="N2494" s="14" t="s">
        <v>26</v>
      </c>
      <c r="O2494" s="115">
        <v>1</v>
      </c>
      <c r="P2494" s="14" t="s">
        <v>27</v>
      </c>
      <c r="Q2494" s="14" t="s">
        <v>28</v>
      </c>
      <c r="R2494" s="14" t="s">
        <v>48</v>
      </c>
    </row>
    <row r="2495" spans="1:18" hidden="1" x14ac:dyDescent="0.25">
      <c r="A2495" s="57">
        <v>43155</v>
      </c>
      <c r="B2495" s="158">
        <v>43155</v>
      </c>
      <c r="C2495" s="159" t="s">
        <v>490</v>
      </c>
      <c r="D2495" s="56">
        <v>2018</v>
      </c>
      <c r="E2495" s="61" t="s">
        <v>341</v>
      </c>
      <c r="F2495" s="56">
        <v>1</v>
      </c>
      <c r="G2495" s="18" t="s">
        <v>343</v>
      </c>
      <c r="H2495" s="177" t="s">
        <v>128</v>
      </c>
      <c r="I2495" s="160">
        <v>0.46458333333333335</v>
      </c>
      <c r="J2495" s="161">
        <v>-6.71293469467577</v>
      </c>
      <c r="K2495" s="162">
        <v>31.010290018498399</v>
      </c>
      <c r="L2495" s="14" t="s">
        <v>487</v>
      </c>
      <c r="M2495" s="6">
        <v>17.5</v>
      </c>
      <c r="N2495" s="14" t="s">
        <v>33</v>
      </c>
      <c r="O2495" s="115">
        <v>1</v>
      </c>
      <c r="P2495" s="14" t="s">
        <v>27</v>
      </c>
      <c r="Q2495" s="14" t="s">
        <v>28</v>
      </c>
      <c r="R2495" s="14" t="s">
        <v>29</v>
      </c>
    </row>
    <row r="2496" spans="1:18" hidden="1" x14ac:dyDescent="0.25">
      <c r="A2496" s="57">
        <v>43155</v>
      </c>
      <c r="B2496" s="158">
        <v>43155</v>
      </c>
      <c r="C2496" s="159" t="s">
        <v>490</v>
      </c>
      <c r="D2496" s="56">
        <v>2018</v>
      </c>
      <c r="E2496" s="61" t="s">
        <v>341</v>
      </c>
      <c r="F2496" s="56">
        <v>1</v>
      </c>
      <c r="G2496" s="18" t="s">
        <v>343</v>
      </c>
      <c r="H2496" s="177" t="s">
        <v>128</v>
      </c>
      <c r="I2496" s="160">
        <v>0.4652546296296296</v>
      </c>
      <c r="J2496" s="161">
        <v>-6.7129173105508899</v>
      </c>
      <c r="K2496" s="162">
        <v>31.010187893367899</v>
      </c>
      <c r="L2496" s="14" t="s">
        <v>487</v>
      </c>
      <c r="M2496" s="6">
        <v>17.5</v>
      </c>
      <c r="N2496" s="14" t="s">
        <v>33</v>
      </c>
      <c r="O2496" s="115">
        <v>1</v>
      </c>
      <c r="P2496" s="14" t="s">
        <v>34</v>
      </c>
      <c r="Q2496" s="14" t="s">
        <v>28</v>
      </c>
      <c r="R2496" s="14" t="s">
        <v>29</v>
      </c>
    </row>
    <row r="2497" spans="1:18" hidden="1" x14ac:dyDescent="0.25">
      <c r="A2497" s="57">
        <v>43155</v>
      </c>
      <c r="B2497" s="158">
        <v>43155</v>
      </c>
      <c r="C2497" s="159" t="s">
        <v>490</v>
      </c>
      <c r="D2497" s="56">
        <v>2018</v>
      </c>
      <c r="E2497" s="61" t="s">
        <v>341</v>
      </c>
      <c r="F2497" s="56">
        <v>1</v>
      </c>
      <c r="G2497" s="18" t="s">
        <v>343</v>
      </c>
      <c r="H2497" s="177" t="s">
        <v>128</v>
      </c>
      <c r="I2497" s="160">
        <v>0.46555555555555556</v>
      </c>
      <c r="J2497" s="161">
        <v>-6.7133211532728998</v>
      </c>
      <c r="K2497" s="162">
        <v>31.009986923815301</v>
      </c>
      <c r="L2497" s="14" t="s">
        <v>487</v>
      </c>
      <c r="M2497" s="6">
        <v>17.5</v>
      </c>
      <c r="N2497" s="14" t="s">
        <v>30</v>
      </c>
      <c r="O2497" s="115">
        <v>1</v>
      </c>
      <c r="P2497" s="14" t="s">
        <v>27</v>
      </c>
      <c r="Q2497" s="14" t="s">
        <v>28</v>
      </c>
      <c r="R2497" s="14" t="s">
        <v>29</v>
      </c>
    </row>
    <row r="2498" spans="1:18" hidden="1" x14ac:dyDescent="0.25">
      <c r="A2498" s="57">
        <v>43155</v>
      </c>
      <c r="B2498" s="158">
        <v>43155</v>
      </c>
      <c r="C2498" s="159" t="s">
        <v>490</v>
      </c>
      <c r="D2498" s="56">
        <v>2018</v>
      </c>
      <c r="E2498" s="61" t="s">
        <v>341</v>
      </c>
      <c r="F2498" s="56">
        <v>1</v>
      </c>
      <c r="G2498" s="18" t="s">
        <v>343</v>
      </c>
      <c r="H2498" s="177" t="s">
        <v>128</v>
      </c>
      <c r="I2498" s="160">
        <v>0.47135416666666669</v>
      </c>
      <c r="J2498" s="161">
        <v>-6.7221273416978899</v>
      </c>
      <c r="K2498" s="162">
        <v>31.0019662277777</v>
      </c>
      <c r="L2498" s="14" t="s">
        <v>487</v>
      </c>
      <c r="M2498" s="6">
        <v>18.899999999999999</v>
      </c>
      <c r="N2498" s="14" t="s">
        <v>33</v>
      </c>
      <c r="O2498" s="115">
        <v>1</v>
      </c>
      <c r="P2498" s="14" t="s">
        <v>27</v>
      </c>
      <c r="Q2498" s="14" t="s">
        <v>28</v>
      </c>
      <c r="R2498" s="14" t="s">
        <v>35</v>
      </c>
    </row>
    <row r="2499" spans="1:18" hidden="1" x14ac:dyDescent="0.25">
      <c r="A2499" s="57">
        <v>43155</v>
      </c>
      <c r="B2499" s="158">
        <v>43155</v>
      </c>
      <c r="C2499" s="159" t="s">
        <v>490</v>
      </c>
      <c r="D2499" s="56">
        <v>2018</v>
      </c>
      <c r="E2499" s="61" t="s">
        <v>341</v>
      </c>
      <c r="F2499" s="56">
        <v>1</v>
      </c>
      <c r="G2499" s="18" t="s">
        <v>343</v>
      </c>
      <c r="H2499" s="177" t="s">
        <v>128</v>
      </c>
      <c r="I2499" s="160">
        <v>0.47230324074074076</v>
      </c>
      <c r="J2499" s="161">
        <v>-6.7233251806072403</v>
      </c>
      <c r="K2499" s="162">
        <v>31.000774663585201</v>
      </c>
      <c r="L2499" s="14" t="s">
        <v>487</v>
      </c>
      <c r="M2499" s="6">
        <v>19</v>
      </c>
      <c r="N2499" s="14" t="s">
        <v>33</v>
      </c>
      <c r="O2499" s="115">
        <v>1</v>
      </c>
      <c r="P2499" s="14" t="s">
        <v>34</v>
      </c>
      <c r="Q2499" s="14" t="s">
        <v>28</v>
      </c>
      <c r="R2499" s="14" t="s">
        <v>29</v>
      </c>
    </row>
    <row r="2500" spans="1:18" hidden="1" x14ac:dyDescent="0.25">
      <c r="A2500" s="57">
        <v>43155</v>
      </c>
      <c r="B2500" s="158">
        <v>43155</v>
      </c>
      <c r="C2500" s="159" t="s">
        <v>490</v>
      </c>
      <c r="D2500" s="56">
        <v>2018</v>
      </c>
      <c r="E2500" s="61" t="s">
        <v>341</v>
      </c>
      <c r="F2500" s="56">
        <v>1</v>
      </c>
      <c r="G2500" s="18" t="s">
        <v>343</v>
      </c>
      <c r="H2500" s="177" t="s">
        <v>128</v>
      </c>
      <c r="I2500" s="160">
        <v>0.48144675925925928</v>
      </c>
      <c r="J2500" s="161">
        <v>-6.7471501419942799</v>
      </c>
      <c r="K2500" s="162">
        <v>30.976102081446999</v>
      </c>
      <c r="L2500" s="14" t="s">
        <v>487</v>
      </c>
      <c r="M2500" s="6">
        <v>23</v>
      </c>
      <c r="N2500" s="14" t="s">
        <v>26</v>
      </c>
      <c r="O2500" s="115">
        <v>1</v>
      </c>
      <c r="P2500" s="14" t="s">
        <v>34</v>
      </c>
      <c r="Q2500" s="14" t="s">
        <v>28</v>
      </c>
      <c r="R2500" s="14" t="s">
        <v>35</v>
      </c>
    </row>
    <row r="2501" spans="1:18" hidden="1" x14ac:dyDescent="0.25">
      <c r="A2501" s="57">
        <v>43155</v>
      </c>
      <c r="B2501" s="158">
        <v>43155</v>
      </c>
      <c r="C2501" s="159" t="s">
        <v>490</v>
      </c>
      <c r="D2501" s="56">
        <v>2018</v>
      </c>
      <c r="E2501" s="61" t="s">
        <v>341</v>
      </c>
      <c r="F2501" s="56">
        <v>1</v>
      </c>
      <c r="G2501" s="18" t="s">
        <v>343</v>
      </c>
      <c r="H2501" s="177" t="s">
        <v>128</v>
      </c>
      <c r="I2501" s="160">
        <v>0.48364583333333333</v>
      </c>
      <c r="J2501" s="161">
        <v>-6.7507435965142699</v>
      </c>
      <c r="K2501" s="162">
        <v>30.973115310788501</v>
      </c>
      <c r="L2501" s="14" t="s">
        <v>487</v>
      </c>
      <c r="M2501" s="6">
        <v>23.6</v>
      </c>
      <c r="N2501" s="14" t="s">
        <v>37</v>
      </c>
      <c r="O2501" s="115">
        <v>1</v>
      </c>
      <c r="P2501" s="14" t="s">
        <v>34</v>
      </c>
      <c r="Q2501" s="14" t="s">
        <v>28</v>
      </c>
      <c r="R2501" s="14" t="s">
        <v>35</v>
      </c>
    </row>
    <row r="2502" spans="1:18" hidden="1" x14ac:dyDescent="0.25">
      <c r="A2502" s="57">
        <v>43155</v>
      </c>
      <c r="B2502" s="158">
        <v>43155</v>
      </c>
      <c r="C2502" s="159" t="s">
        <v>490</v>
      </c>
      <c r="D2502" s="56">
        <v>2018</v>
      </c>
      <c r="E2502" s="61" t="s">
        <v>341</v>
      </c>
      <c r="F2502" s="56">
        <v>1</v>
      </c>
      <c r="G2502" s="18" t="s">
        <v>343</v>
      </c>
      <c r="H2502" s="177" t="s">
        <v>128</v>
      </c>
      <c r="I2502" s="160">
        <v>0.48614583333333333</v>
      </c>
      <c r="J2502" s="161">
        <v>-6.7556581877380903</v>
      </c>
      <c r="K2502" s="162">
        <v>30.969580326205602</v>
      </c>
      <c r="L2502" s="14" t="s">
        <v>487</v>
      </c>
      <c r="M2502" s="6">
        <v>24.3</v>
      </c>
      <c r="N2502" s="14" t="s">
        <v>33</v>
      </c>
      <c r="O2502" s="115">
        <v>1</v>
      </c>
      <c r="P2502" s="14" t="s">
        <v>34</v>
      </c>
      <c r="Q2502" s="14" t="s">
        <v>28</v>
      </c>
      <c r="R2502" s="14" t="s">
        <v>29</v>
      </c>
    </row>
    <row r="2503" spans="1:18" hidden="1" x14ac:dyDescent="0.25">
      <c r="A2503" s="57">
        <v>43155</v>
      </c>
      <c r="B2503" s="158">
        <v>43155</v>
      </c>
      <c r="C2503" s="159" t="s">
        <v>490</v>
      </c>
      <c r="D2503" s="56">
        <v>2018</v>
      </c>
      <c r="E2503" s="61" t="s">
        <v>341</v>
      </c>
      <c r="F2503" s="56">
        <v>1</v>
      </c>
      <c r="G2503" s="18" t="s">
        <v>343</v>
      </c>
      <c r="H2503" s="177" t="s">
        <v>128</v>
      </c>
      <c r="I2503" s="160">
        <v>0.50342592592592594</v>
      </c>
      <c r="J2503" s="161">
        <v>-6.8248629027262897</v>
      </c>
      <c r="K2503" s="162">
        <v>30.923461978629501</v>
      </c>
      <c r="L2503" s="14" t="s">
        <v>487</v>
      </c>
      <c r="M2503" s="6">
        <v>34.5</v>
      </c>
      <c r="N2503" s="14" t="s">
        <v>33</v>
      </c>
      <c r="O2503" s="115">
        <v>1</v>
      </c>
      <c r="P2503" s="14" t="s">
        <v>34</v>
      </c>
      <c r="Q2503" s="14" t="s">
        <v>28</v>
      </c>
      <c r="R2503" s="14" t="s">
        <v>29</v>
      </c>
    </row>
    <row r="2504" spans="1:18" hidden="1" x14ac:dyDescent="0.25">
      <c r="A2504" s="57">
        <v>43159</v>
      </c>
      <c r="B2504" s="158">
        <v>43159</v>
      </c>
      <c r="C2504" s="58" t="s">
        <v>529</v>
      </c>
      <c r="D2504" s="56">
        <v>2018</v>
      </c>
      <c r="E2504" s="61" t="s">
        <v>341</v>
      </c>
      <c r="F2504" s="56">
        <v>1</v>
      </c>
      <c r="H2504" s="57" t="s">
        <v>527</v>
      </c>
      <c r="I2504" s="160">
        <v>0.39968749999999997</v>
      </c>
      <c r="J2504" s="161">
        <v>-7.5369854920100403</v>
      </c>
      <c r="K2504" s="162">
        <v>37.770038275367</v>
      </c>
      <c r="L2504" s="14" t="s">
        <v>517</v>
      </c>
      <c r="M2504" s="6">
        <v>0.4</v>
      </c>
      <c r="N2504" s="14" t="s">
        <v>33</v>
      </c>
      <c r="O2504" s="115">
        <v>1</v>
      </c>
      <c r="P2504" s="14" t="s">
        <v>27</v>
      </c>
      <c r="Q2504" s="14" t="s">
        <v>28</v>
      </c>
      <c r="R2504" s="14" t="s">
        <v>29</v>
      </c>
    </row>
    <row r="2505" spans="1:18" hidden="1" x14ac:dyDescent="0.25">
      <c r="A2505" s="57">
        <v>43159</v>
      </c>
      <c r="B2505" s="158">
        <v>43159</v>
      </c>
      <c r="C2505" s="58" t="s">
        <v>529</v>
      </c>
      <c r="D2505" s="56">
        <v>2018</v>
      </c>
      <c r="E2505" s="61" t="s">
        <v>341</v>
      </c>
      <c r="F2505" s="56">
        <v>1</v>
      </c>
      <c r="H2505" s="57" t="s">
        <v>527</v>
      </c>
      <c r="I2505" s="160">
        <v>0.40128472222222222</v>
      </c>
      <c r="J2505" s="161">
        <v>-7.5373489430607696</v>
      </c>
      <c r="K2505" s="162">
        <v>37.7700761967183</v>
      </c>
      <c r="L2505" s="14" t="s">
        <v>517</v>
      </c>
      <c r="M2505" s="6">
        <v>0.5</v>
      </c>
      <c r="N2505" s="14" t="s">
        <v>33</v>
      </c>
      <c r="O2505" s="115">
        <v>1</v>
      </c>
      <c r="P2505" s="14" t="s">
        <v>27</v>
      </c>
      <c r="Q2505" s="14" t="s">
        <v>28</v>
      </c>
      <c r="R2505" s="14" t="s">
        <v>29</v>
      </c>
    </row>
    <row r="2506" spans="1:18" hidden="1" x14ac:dyDescent="0.25">
      <c r="A2506" s="57">
        <v>43159</v>
      </c>
      <c r="B2506" s="158">
        <v>43159</v>
      </c>
      <c r="C2506" s="58" t="s">
        <v>529</v>
      </c>
      <c r="D2506" s="56">
        <v>2018</v>
      </c>
      <c r="E2506" s="61" t="s">
        <v>341</v>
      </c>
      <c r="F2506" s="56">
        <v>1</v>
      </c>
      <c r="H2506" s="57" t="s">
        <v>527</v>
      </c>
      <c r="I2506" s="160">
        <v>0.40642361111111108</v>
      </c>
      <c r="J2506" s="161">
        <v>-7.5458648179379004</v>
      </c>
      <c r="K2506" s="162">
        <v>37.778562709326799</v>
      </c>
      <c r="L2506" s="14" t="s">
        <v>517</v>
      </c>
      <c r="M2506" s="6">
        <v>2.1</v>
      </c>
      <c r="N2506" s="14" t="s">
        <v>33</v>
      </c>
      <c r="O2506" s="115">
        <v>1</v>
      </c>
      <c r="P2506" s="14" t="s">
        <v>27</v>
      </c>
      <c r="Q2506" s="14" t="s">
        <v>28</v>
      </c>
      <c r="R2506" s="14" t="s">
        <v>29</v>
      </c>
    </row>
    <row r="2507" spans="1:18" hidden="1" x14ac:dyDescent="0.25">
      <c r="A2507" s="57">
        <v>43159</v>
      </c>
      <c r="B2507" s="158">
        <v>43159</v>
      </c>
      <c r="C2507" s="58" t="s">
        <v>529</v>
      </c>
      <c r="D2507" s="56">
        <v>2018</v>
      </c>
      <c r="E2507" s="61" t="s">
        <v>341</v>
      </c>
      <c r="F2507" s="56">
        <v>1</v>
      </c>
      <c r="H2507" s="57" t="s">
        <v>527</v>
      </c>
      <c r="I2507" s="160">
        <v>0.42224537037037035</v>
      </c>
      <c r="J2507" s="161">
        <v>-7.57140874003899</v>
      </c>
      <c r="K2507" s="162">
        <v>37.8264917126466</v>
      </c>
      <c r="L2507" s="14" t="s">
        <v>517</v>
      </c>
      <c r="M2507" s="6">
        <v>8.6</v>
      </c>
      <c r="N2507" s="14" t="s">
        <v>33</v>
      </c>
      <c r="O2507" s="115">
        <v>1</v>
      </c>
      <c r="P2507" s="14" t="s">
        <v>27</v>
      </c>
      <c r="Q2507" s="14" t="s">
        <v>28</v>
      </c>
      <c r="R2507" s="14" t="s">
        <v>29</v>
      </c>
    </row>
    <row r="2508" spans="1:18" hidden="1" x14ac:dyDescent="0.25">
      <c r="A2508" s="57">
        <v>43159</v>
      </c>
      <c r="B2508" s="158">
        <v>43159</v>
      </c>
      <c r="C2508" s="58" t="s">
        <v>529</v>
      </c>
      <c r="D2508" s="56">
        <v>2018</v>
      </c>
      <c r="E2508" s="61" t="s">
        <v>341</v>
      </c>
      <c r="F2508" s="56">
        <v>1</v>
      </c>
      <c r="H2508" s="57" t="s">
        <v>527</v>
      </c>
      <c r="I2508" s="160">
        <v>0.42857638888888888</v>
      </c>
      <c r="J2508" s="161">
        <v>-7.5929539192404398</v>
      </c>
      <c r="K2508" s="162">
        <v>37.845468293982599</v>
      </c>
      <c r="L2508" s="14" t="s">
        <v>517</v>
      </c>
      <c r="M2508" s="6">
        <v>11.9</v>
      </c>
      <c r="N2508" s="14" t="s">
        <v>26</v>
      </c>
      <c r="O2508" s="115">
        <v>1</v>
      </c>
      <c r="P2508" s="14" t="s">
        <v>27</v>
      </c>
      <c r="Q2508" s="14" t="s">
        <v>28</v>
      </c>
      <c r="R2508" s="14" t="s">
        <v>48</v>
      </c>
    </row>
    <row r="2509" spans="1:18" hidden="1" x14ac:dyDescent="0.25">
      <c r="A2509" s="57">
        <v>43159</v>
      </c>
      <c r="B2509" s="158">
        <v>43159</v>
      </c>
      <c r="C2509" s="58" t="s">
        <v>529</v>
      </c>
      <c r="D2509" s="56">
        <v>2018</v>
      </c>
      <c r="E2509" s="61" t="s">
        <v>341</v>
      </c>
      <c r="F2509" s="56">
        <v>1</v>
      </c>
      <c r="H2509" s="57" t="s">
        <v>527</v>
      </c>
      <c r="I2509" s="160">
        <v>0.43314814814814812</v>
      </c>
      <c r="J2509" s="161">
        <v>-7.5952888481081997</v>
      </c>
      <c r="K2509" s="162">
        <v>37.858099152738703</v>
      </c>
      <c r="L2509" s="14" t="s">
        <v>517</v>
      </c>
      <c r="M2509" s="6">
        <v>13.3</v>
      </c>
      <c r="N2509" s="14" t="s">
        <v>26</v>
      </c>
      <c r="O2509" s="115">
        <v>1</v>
      </c>
      <c r="P2509" s="14" t="s">
        <v>27</v>
      </c>
      <c r="Q2509" s="14" t="s">
        <v>28</v>
      </c>
      <c r="R2509" s="14" t="s">
        <v>48</v>
      </c>
    </row>
    <row r="2510" spans="1:18" hidden="1" x14ac:dyDescent="0.25">
      <c r="A2510" s="57">
        <v>43159</v>
      </c>
      <c r="B2510" s="158">
        <v>43159</v>
      </c>
      <c r="C2510" s="58" t="s">
        <v>529</v>
      </c>
      <c r="D2510" s="56">
        <v>2018</v>
      </c>
      <c r="E2510" s="61" t="s">
        <v>341</v>
      </c>
      <c r="F2510" s="56">
        <v>1</v>
      </c>
      <c r="H2510" s="57" t="s">
        <v>527</v>
      </c>
      <c r="I2510" s="160">
        <v>0.43451388888888887</v>
      </c>
      <c r="J2510" s="161">
        <v>-7.5932106789879699</v>
      </c>
      <c r="K2510" s="162">
        <v>37.862607944024901</v>
      </c>
      <c r="L2510" s="14" t="s">
        <v>517</v>
      </c>
      <c r="M2510" s="6">
        <v>13.7</v>
      </c>
      <c r="N2510" s="14" t="s">
        <v>37</v>
      </c>
      <c r="O2510" s="115">
        <v>1</v>
      </c>
      <c r="P2510" s="14" t="s">
        <v>34</v>
      </c>
      <c r="Q2510" s="14" t="s">
        <v>28</v>
      </c>
      <c r="R2510" s="14" t="s">
        <v>29</v>
      </c>
    </row>
    <row r="2511" spans="1:18" hidden="1" x14ac:dyDescent="0.25">
      <c r="A2511" s="57">
        <v>43159</v>
      </c>
      <c r="B2511" s="158">
        <v>43159</v>
      </c>
      <c r="C2511" s="58" t="s">
        <v>529</v>
      </c>
      <c r="D2511" s="56">
        <v>2018</v>
      </c>
      <c r="E2511" s="61" t="s">
        <v>341</v>
      </c>
      <c r="F2511" s="56">
        <v>1</v>
      </c>
      <c r="H2511" s="57" t="s">
        <v>527</v>
      </c>
      <c r="I2511" s="160">
        <v>0.44927083333333334</v>
      </c>
      <c r="J2511" s="161">
        <v>-7.5717898713007399</v>
      </c>
      <c r="K2511" s="162">
        <v>37.9188445632862</v>
      </c>
      <c r="L2511" s="14" t="s">
        <v>517</v>
      </c>
      <c r="M2511" s="6">
        <v>20.8</v>
      </c>
      <c r="N2511" s="14" t="s">
        <v>33</v>
      </c>
      <c r="O2511" s="115">
        <v>1</v>
      </c>
      <c r="P2511" s="14" t="s">
        <v>34</v>
      </c>
      <c r="Q2511" s="14" t="s">
        <v>28</v>
      </c>
      <c r="R2511" s="14" t="s">
        <v>29</v>
      </c>
    </row>
    <row r="2512" spans="1:18" hidden="1" x14ac:dyDescent="0.25">
      <c r="A2512" s="57">
        <v>43159</v>
      </c>
      <c r="B2512" s="158">
        <v>43159</v>
      </c>
      <c r="C2512" s="58" t="s">
        <v>529</v>
      </c>
      <c r="D2512" s="56">
        <v>2018</v>
      </c>
      <c r="E2512" s="61" t="s">
        <v>341</v>
      </c>
      <c r="F2512" s="56">
        <v>1</v>
      </c>
      <c r="H2512" s="57" t="s">
        <v>527</v>
      </c>
      <c r="I2512" s="160">
        <v>0.44958333333333328</v>
      </c>
      <c r="J2512" s="161">
        <v>-7.57150780467488</v>
      </c>
      <c r="K2512" s="162">
        <v>37.9202826410949</v>
      </c>
      <c r="L2512" s="14" t="s">
        <v>517</v>
      </c>
      <c r="M2512" s="6">
        <v>20.9</v>
      </c>
      <c r="N2512" s="14" t="s">
        <v>26</v>
      </c>
      <c r="O2512" s="115">
        <v>1</v>
      </c>
      <c r="P2512" s="14" t="s">
        <v>34</v>
      </c>
      <c r="Q2512" s="14" t="s">
        <v>28</v>
      </c>
      <c r="R2512" s="14" t="s">
        <v>35</v>
      </c>
    </row>
    <row r="2513" spans="1:21" hidden="1" x14ac:dyDescent="0.25">
      <c r="A2513" s="57">
        <v>43159</v>
      </c>
      <c r="B2513" s="158">
        <v>43159</v>
      </c>
      <c r="C2513" s="58" t="s">
        <v>529</v>
      </c>
      <c r="D2513" s="56">
        <v>2018</v>
      </c>
      <c r="E2513" s="61" t="s">
        <v>341</v>
      </c>
      <c r="F2513" s="56">
        <v>1</v>
      </c>
      <c r="H2513" s="57" t="s">
        <v>527</v>
      </c>
      <c r="I2513" s="160">
        <v>0.45087962962962963</v>
      </c>
      <c r="J2513" s="161">
        <v>-7.5700707679396997</v>
      </c>
      <c r="K2513" s="162">
        <v>37.923465677166703</v>
      </c>
      <c r="L2513" s="14" t="s">
        <v>517</v>
      </c>
      <c r="M2513" s="6">
        <v>21.4</v>
      </c>
      <c r="N2513" s="14" t="s">
        <v>33</v>
      </c>
      <c r="O2513" s="115">
        <v>1</v>
      </c>
      <c r="P2513" s="14" t="s">
        <v>27</v>
      </c>
      <c r="Q2513" s="14" t="s">
        <v>28</v>
      </c>
      <c r="R2513" s="14" t="s">
        <v>50</v>
      </c>
    </row>
    <row r="2514" spans="1:21" hidden="1" x14ac:dyDescent="0.25">
      <c r="A2514" s="57">
        <v>43159</v>
      </c>
      <c r="B2514" s="158">
        <v>43159</v>
      </c>
      <c r="C2514" s="58" t="s">
        <v>529</v>
      </c>
      <c r="D2514" s="56">
        <v>2018</v>
      </c>
      <c r="E2514" s="61" t="s">
        <v>341</v>
      </c>
      <c r="F2514" s="56">
        <v>1</v>
      </c>
      <c r="H2514" s="57" t="s">
        <v>527</v>
      </c>
      <c r="I2514" s="160">
        <v>0.45454861111111106</v>
      </c>
      <c r="J2514" s="161">
        <v>-7.5694495200655698</v>
      </c>
      <c r="K2514" s="162">
        <v>37.935044935713798</v>
      </c>
      <c r="L2514" s="14" t="s">
        <v>517</v>
      </c>
      <c r="M2514" s="6">
        <v>22.7</v>
      </c>
      <c r="N2514" s="14" t="s">
        <v>33</v>
      </c>
      <c r="O2514" s="115">
        <v>1</v>
      </c>
      <c r="P2514" s="14" t="s">
        <v>27</v>
      </c>
      <c r="Q2514" s="14" t="s">
        <v>28</v>
      </c>
      <c r="R2514" s="14" t="s">
        <v>35</v>
      </c>
    </row>
    <row r="2515" spans="1:21" hidden="1" x14ac:dyDescent="0.25">
      <c r="A2515" s="57">
        <v>43159</v>
      </c>
      <c r="B2515" s="158">
        <v>43159</v>
      </c>
      <c r="C2515" s="58" t="s">
        <v>529</v>
      </c>
      <c r="D2515" s="56">
        <v>2018</v>
      </c>
      <c r="E2515" s="61" t="s">
        <v>341</v>
      </c>
      <c r="F2515" s="56">
        <v>1</v>
      </c>
      <c r="H2515" s="57" t="s">
        <v>527</v>
      </c>
      <c r="I2515" s="160">
        <v>0.45621527777777776</v>
      </c>
      <c r="J2515" s="161">
        <v>-7.5699880478366399</v>
      </c>
      <c r="K2515" s="162">
        <v>37.940076552196203</v>
      </c>
      <c r="L2515" s="14" t="s">
        <v>517</v>
      </c>
      <c r="M2515" s="6">
        <v>23.3</v>
      </c>
      <c r="N2515" s="14" t="s">
        <v>33</v>
      </c>
      <c r="O2515" s="115">
        <v>1</v>
      </c>
      <c r="P2515" s="14" t="s">
        <v>34</v>
      </c>
      <c r="Q2515" s="14" t="s">
        <v>28</v>
      </c>
      <c r="R2515" s="14" t="s">
        <v>35</v>
      </c>
    </row>
    <row r="2516" spans="1:21" s="189" customFormat="1" hidden="1" x14ac:dyDescent="0.25">
      <c r="A2516" s="57">
        <v>43159</v>
      </c>
      <c r="B2516" s="158">
        <v>43159</v>
      </c>
      <c r="C2516" s="58" t="s">
        <v>529</v>
      </c>
      <c r="D2516" s="56">
        <v>2018</v>
      </c>
      <c r="E2516" s="61" t="s">
        <v>341</v>
      </c>
      <c r="F2516" s="56">
        <v>1</v>
      </c>
      <c r="G2516" s="56"/>
      <c r="H2516" s="57" t="s">
        <v>527</v>
      </c>
      <c r="I2516" s="160">
        <v>0.4606365740740741</v>
      </c>
      <c r="J2516" s="161">
        <v>-7.5719879011239399</v>
      </c>
      <c r="K2516" s="162">
        <v>37.948896937296702</v>
      </c>
      <c r="L2516" s="14" t="s">
        <v>517</v>
      </c>
      <c r="M2516" s="6">
        <v>24.2</v>
      </c>
      <c r="N2516" s="14" t="s">
        <v>26</v>
      </c>
      <c r="O2516" s="115">
        <v>1</v>
      </c>
      <c r="P2516" s="14" t="s">
        <v>34</v>
      </c>
      <c r="Q2516" s="14" t="s">
        <v>28</v>
      </c>
      <c r="R2516" s="14" t="s">
        <v>48</v>
      </c>
      <c r="S2516" s="14"/>
      <c r="T2516" s="14"/>
      <c r="U2516" s="14"/>
    </row>
    <row r="2517" spans="1:21" s="189" customFormat="1" hidden="1" x14ac:dyDescent="0.25">
      <c r="A2517" s="57">
        <v>43159</v>
      </c>
      <c r="B2517" s="158">
        <v>43159</v>
      </c>
      <c r="C2517" s="58" t="s">
        <v>529</v>
      </c>
      <c r="D2517" s="56">
        <v>2018</v>
      </c>
      <c r="E2517" s="61" t="s">
        <v>341</v>
      </c>
      <c r="F2517" s="56">
        <v>1</v>
      </c>
      <c r="G2517" s="56"/>
      <c r="H2517" s="57" t="s">
        <v>527</v>
      </c>
      <c r="I2517" s="160">
        <v>0.47571759259259255</v>
      </c>
      <c r="J2517" s="161">
        <v>-7.5751728029704299</v>
      </c>
      <c r="K2517" s="162">
        <v>38.006115812613302</v>
      </c>
      <c r="L2517" s="14" t="s">
        <v>517</v>
      </c>
      <c r="M2517" s="6">
        <v>30.8</v>
      </c>
      <c r="N2517" s="14" t="s">
        <v>33</v>
      </c>
      <c r="O2517" s="115">
        <v>1</v>
      </c>
      <c r="P2517" s="14" t="s">
        <v>27</v>
      </c>
      <c r="Q2517" s="14" t="s">
        <v>28</v>
      </c>
      <c r="R2517" s="14" t="s">
        <v>29</v>
      </c>
      <c r="S2517" s="14"/>
      <c r="T2517" s="14"/>
      <c r="U2517" s="14"/>
    </row>
    <row r="2518" spans="1:21" s="189" customFormat="1" hidden="1" x14ac:dyDescent="0.25">
      <c r="A2518" s="57">
        <v>43159</v>
      </c>
      <c r="B2518" s="158">
        <v>43159</v>
      </c>
      <c r="C2518" s="58" t="s">
        <v>529</v>
      </c>
      <c r="D2518" s="56">
        <v>2018</v>
      </c>
      <c r="E2518" s="61" t="s">
        <v>341</v>
      </c>
      <c r="F2518" s="56">
        <v>1</v>
      </c>
      <c r="G2518" s="56"/>
      <c r="H2518" s="57" t="s">
        <v>527</v>
      </c>
      <c r="I2518" s="160">
        <v>0.4774768518518519</v>
      </c>
      <c r="J2518" s="161">
        <v>-7.5790917024028097</v>
      </c>
      <c r="K2518" s="162">
        <v>38.010655875775903</v>
      </c>
      <c r="L2518" s="14" t="s">
        <v>517</v>
      </c>
      <c r="M2518" s="6">
        <v>31.5</v>
      </c>
      <c r="N2518" s="14" t="s">
        <v>33</v>
      </c>
      <c r="O2518" s="115">
        <v>1</v>
      </c>
      <c r="P2518" s="14" t="s">
        <v>27</v>
      </c>
      <c r="Q2518" s="14" t="s">
        <v>28</v>
      </c>
      <c r="R2518" s="14" t="s">
        <v>50</v>
      </c>
      <c r="S2518" s="14"/>
      <c r="T2518" s="14"/>
      <c r="U2518" s="14"/>
    </row>
    <row r="2519" spans="1:21" s="189" customFormat="1" hidden="1" x14ac:dyDescent="0.25">
      <c r="A2519" s="57">
        <v>43159</v>
      </c>
      <c r="B2519" s="158">
        <v>43159</v>
      </c>
      <c r="C2519" s="58" t="s">
        <v>529</v>
      </c>
      <c r="D2519" s="56">
        <v>2018</v>
      </c>
      <c r="E2519" s="61" t="s">
        <v>341</v>
      </c>
      <c r="F2519" s="56">
        <v>1</v>
      </c>
      <c r="G2519" s="56"/>
      <c r="H2519" s="57" t="s">
        <v>527</v>
      </c>
      <c r="I2519" s="160">
        <v>0.48519675925925926</v>
      </c>
      <c r="J2519" s="161">
        <v>-7.5919306272463096</v>
      </c>
      <c r="K2519" s="162">
        <v>38.032839328564101</v>
      </c>
      <c r="L2519" s="14" t="s">
        <v>517</v>
      </c>
      <c r="M2519" s="6">
        <v>34.299999999999997</v>
      </c>
      <c r="N2519" s="14" t="s">
        <v>26</v>
      </c>
      <c r="O2519" s="115">
        <v>1</v>
      </c>
      <c r="P2519" s="14" t="s">
        <v>27</v>
      </c>
      <c r="Q2519" s="14" t="s">
        <v>28</v>
      </c>
      <c r="R2519" s="14" t="s">
        <v>35</v>
      </c>
      <c r="S2519" s="14"/>
      <c r="T2519" s="14"/>
      <c r="U2519" s="14"/>
    </row>
    <row r="2520" spans="1:21" s="189" customFormat="1" hidden="1" x14ac:dyDescent="0.25">
      <c r="A2520" s="57">
        <v>43159</v>
      </c>
      <c r="B2520" s="158">
        <v>43159</v>
      </c>
      <c r="C2520" s="58" t="s">
        <v>529</v>
      </c>
      <c r="D2520" s="56">
        <v>2018</v>
      </c>
      <c r="E2520" s="61" t="s">
        <v>341</v>
      </c>
      <c r="F2520" s="56">
        <v>1</v>
      </c>
      <c r="G2520" s="56"/>
      <c r="H2520" s="57" t="s">
        <v>527</v>
      </c>
      <c r="I2520" s="160">
        <v>0.49210648148148151</v>
      </c>
      <c r="J2520" s="161">
        <v>-7.61551804342428</v>
      </c>
      <c r="K2520" s="162">
        <v>38.045762896195598</v>
      </c>
      <c r="L2520" s="14" t="s">
        <v>517</v>
      </c>
      <c r="M2520" s="6">
        <v>37.299999999999997</v>
      </c>
      <c r="N2520" s="14" t="s">
        <v>26</v>
      </c>
      <c r="O2520" s="115">
        <v>1</v>
      </c>
      <c r="P2520" s="14" t="s">
        <v>34</v>
      </c>
      <c r="Q2520" s="14" t="s">
        <v>28</v>
      </c>
      <c r="R2520" s="14" t="s">
        <v>35</v>
      </c>
      <c r="S2520" s="14"/>
      <c r="T2520" s="14"/>
      <c r="U2520" s="14"/>
    </row>
    <row r="2521" spans="1:21" s="189" customFormat="1" hidden="1" x14ac:dyDescent="0.25">
      <c r="A2521" s="57">
        <v>43159</v>
      </c>
      <c r="B2521" s="158">
        <v>43159</v>
      </c>
      <c r="C2521" s="58" t="s">
        <v>529</v>
      </c>
      <c r="D2521" s="56">
        <v>2018</v>
      </c>
      <c r="E2521" s="61" t="s">
        <v>341</v>
      </c>
      <c r="F2521" s="56">
        <v>1</v>
      </c>
      <c r="G2521" s="56"/>
      <c r="H2521" s="57" t="s">
        <v>527</v>
      </c>
      <c r="I2521" s="160">
        <v>0.49609953703703707</v>
      </c>
      <c r="J2521" s="161">
        <v>-7.6256905260964301</v>
      </c>
      <c r="K2521" s="162">
        <v>38.052285972482998</v>
      </c>
      <c r="L2521" s="14" t="s">
        <v>517</v>
      </c>
      <c r="M2521" s="6">
        <v>38.6</v>
      </c>
      <c r="N2521" s="14" t="s">
        <v>26</v>
      </c>
      <c r="O2521" s="115">
        <v>1</v>
      </c>
      <c r="P2521" s="14" t="s">
        <v>27</v>
      </c>
      <c r="Q2521" s="14" t="s">
        <v>28</v>
      </c>
      <c r="R2521" s="14" t="s">
        <v>48</v>
      </c>
      <c r="S2521" s="14"/>
      <c r="T2521" s="14"/>
      <c r="U2521" s="14"/>
    </row>
    <row r="2522" spans="1:21" s="189" customFormat="1" hidden="1" x14ac:dyDescent="0.25">
      <c r="A2522" s="57">
        <v>43159</v>
      </c>
      <c r="B2522" s="158">
        <v>43159</v>
      </c>
      <c r="C2522" s="58" t="s">
        <v>529</v>
      </c>
      <c r="D2522" s="56">
        <v>2018</v>
      </c>
      <c r="E2522" s="61" t="s">
        <v>341</v>
      </c>
      <c r="F2522" s="56">
        <v>1</v>
      </c>
      <c r="G2522" s="56"/>
      <c r="H2522" s="57" t="s">
        <v>527</v>
      </c>
      <c r="I2522" s="160">
        <v>0.5017476851851852</v>
      </c>
      <c r="J2522" s="161">
        <v>-7.6367900679684499</v>
      </c>
      <c r="K2522" s="162">
        <v>38.065676062480797</v>
      </c>
      <c r="L2522" s="14" t="s">
        <v>517</v>
      </c>
      <c r="M2522" s="6">
        <v>40.5</v>
      </c>
      <c r="N2522" s="14" t="s">
        <v>26</v>
      </c>
      <c r="O2522" s="115">
        <v>1</v>
      </c>
      <c r="P2522" s="14" t="s">
        <v>27</v>
      </c>
      <c r="Q2522" s="14" t="s">
        <v>28</v>
      </c>
      <c r="R2522" s="14" t="s">
        <v>35</v>
      </c>
      <c r="S2522" s="14"/>
      <c r="T2522" s="14"/>
      <c r="U2522" s="14"/>
    </row>
    <row r="2523" spans="1:21" s="189" customFormat="1" hidden="1" x14ac:dyDescent="0.25">
      <c r="A2523" s="57">
        <v>43159</v>
      </c>
      <c r="B2523" s="158">
        <v>43159</v>
      </c>
      <c r="C2523" s="58" t="s">
        <v>529</v>
      </c>
      <c r="D2523" s="56">
        <v>2018</v>
      </c>
      <c r="E2523" s="61" t="s">
        <v>341</v>
      </c>
      <c r="F2523" s="56">
        <v>1</v>
      </c>
      <c r="G2523" s="56"/>
      <c r="H2523" s="57" t="s">
        <v>527</v>
      </c>
      <c r="I2523" s="160">
        <v>0.50319444444444439</v>
      </c>
      <c r="J2523" s="161">
        <v>-7.6375521494181697</v>
      </c>
      <c r="K2523" s="162">
        <v>38.069560069032001</v>
      </c>
      <c r="L2523" s="14" t="s">
        <v>517</v>
      </c>
      <c r="M2523" s="6">
        <v>40.799999999999997</v>
      </c>
      <c r="N2523" s="14" t="s">
        <v>26</v>
      </c>
      <c r="O2523" s="115">
        <v>1</v>
      </c>
      <c r="P2523" s="14" t="s">
        <v>31</v>
      </c>
      <c r="Q2523" s="14" t="s">
        <v>28</v>
      </c>
      <c r="R2523" s="14" t="s">
        <v>35</v>
      </c>
      <c r="S2523" s="14"/>
      <c r="T2523" s="14"/>
      <c r="U2523" s="14"/>
    </row>
    <row r="2524" spans="1:21" s="189" customFormat="1" hidden="1" x14ac:dyDescent="0.25">
      <c r="A2524" s="57">
        <v>43159</v>
      </c>
      <c r="B2524" s="158">
        <v>43159</v>
      </c>
      <c r="C2524" s="58" t="s">
        <v>529</v>
      </c>
      <c r="D2524" s="56">
        <v>2018</v>
      </c>
      <c r="E2524" s="61" t="s">
        <v>341</v>
      </c>
      <c r="F2524" s="56">
        <v>1</v>
      </c>
      <c r="G2524" s="56"/>
      <c r="H2524" s="57" t="s">
        <v>527</v>
      </c>
      <c r="I2524" s="160">
        <v>0.51040509259259259</v>
      </c>
      <c r="J2524" s="161">
        <v>-7.6264787146222304</v>
      </c>
      <c r="K2524" s="162">
        <v>38.078689711505099</v>
      </c>
      <c r="L2524" s="14" t="s">
        <v>517</v>
      </c>
      <c r="M2524" s="6">
        <v>42.5</v>
      </c>
      <c r="N2524" s="14" t="s">
        <v>33</v>
      </c>
      <c r="O2524" s="115">
        <v>1</v>
      </c>
      <c r="P2524" s="14" t="s">
        <v>27</v>
      </c>
      <c r="Q2524" s="14" t="s">
        <v>28</v>
      </c>
      <c r="R2524" s="14" t="s">
        <v>50</v>
      </c>
      <c r="S2524" s="14"/>
      <c r="T2524" s="14"/>
      <c r="U2524" s="14"/>
    </row>
    <row r="2525" spans="1:21" s="189" customFormat="1" hidden="1" x14ac:dyDescent="0.25">
      <c r="A2525" s="57">
        <v>43159</v>
      </c>
      <c r="B2525" s="158">
        <v>43159</v>
      </c>
      <c r="C2525" s="58" t="s">
        <v>529</v>
      </c>
      <c r="D2525" s="56">
        <v>2018</v>
      </c>
      <c r="E2525" s="61" t="s">
        <v>341</v>
      </c>
      <c r="F2525" s="56">
        <v>1</v>
      </c>
      <c r="G2525" s="56"/>
      <c r="H2525" s="57" t="s">
        <v>527</v>
      </c>
      <c r="I2525" s="160">
        <v>0.51106481481481481</v>
      </c>
      <c r="J2525" s="161">
        <v>-7.62650761883586</v>
      </c>
      <c r="K2525" s="162">
        <v>38.078702232791301</v>
      </c>
      <c r="L2525" s="14" t="s">
        <v>517</v>
      </c>
      <c r="M2525" s="6">
        <v>42.6</v>
      </c>
      <c r="N2525" s="14" t="s">
        <v>41</v>
      </c>
      <c r="O2525" s="115">
        <v>1</v>
      </c>
      <c r="P2525" s="14" t="s">
        <v>34</v>
      </c>
      <c r="Q2525" s="14" t="s">
        <v>28</v>
      </c>
      <c r="R2525" s="14" t="s">
        <v>35</v>
      </c>
      <c r="S2525" s="14"/>
      <c r="T2525" s="14"/>
      <c r="U2525" s="14"/>
    </row>
    <row r="2526" spans="1:21" s="189" customFormat="1" hidden="1" x14ac:dyDescent="0.25">
      <c r="A2526" s="57">
        <v>43159</v>
      </c>
      <c r="B2526" s="158">
        <v>43159</v>
      </c>
      <c r="C2526" s="58" t="s">
        <v>529</v>
      </c>
      <c r="D2526" s="56">
        <v>2018</v>
      </c>
      <c r="E2526" s="61" t="s">
        <v>341</v>
      </c>
      <c r="F2526" s="56">
        <v>1</v>
      </c>
      <c r="G2526" s="56"/>
      <c r="H2526" s="57" t="s">
        <v>527</v>
      </c>
      <c r="I2526" s="160">
        <v>0.51231481481481478</v>
      </c>
      <c r="J2526" s="161">
        <v>-7.6245967132275601</v>
      </c>
      <c r="K2526" s="162">
        <v>38.080000940408901</v>
      </c>
      <c r="L2526" s="14" t="s">
        <v>517</v>
      </c>
      <c r="M2526" s="6">
        <v>42.7</v>
      </c>
      <c r="N2526" s="14" t="s">
        <v>26</v>
      </c>
      <c r="O2526" s="115">
        <v>1</v>
      </c>
      <c r="P2526" s="14" t="s">
        <v>34</v>
      </c>
      <c r="Q2526" s="14" t="s">
        <v>28</v>
      </c>
      <c r="R2526" s="14" t="s">
        <v>35</v>
      </c>
      <c r="S2526" s="14"/>
      <c r="T2526" s="14"/>
      <c r="U2526" s="14"/>
    </row>
    <row r="2527" spans="1:21" s="189" customFormat="1" hidden="1" x14ac:dyDescent="0.25">
      <c r="A2527" s="57">
        <v>43159</v>
      </c>
      <c r="B2527" s="158">
        <v>43159</v>
      </c>
      <c r="C2527" s="58" t="s">
        <v>529</v>
      </c>
      <c r="D2527" s="56">
        <v>2018</v>
      </c>
      <c r="E2527" s="61" t="s">
        <v>341</v>
      </c>
      <c r="F2527" s="56">
        <v>1</v>
      </c>
      <c r="G2527" s="56"/>
      <c r="H2527" s="57" t="s">
        <v>527</v>
      </c>
      <c r="I2527" s="160">
        <v>0.51273148148148151</v>
      </c>
      <c r="J2527" s="161">
        <v>-7.6234814042924404</v>
      </c>
      <c r="K2527" s="162">
        <v>38.080354547507902</v>
      </c>
      <c r="L2527" s="14" t="s">
        <v>517</v>
      </c>
      <c r="M2527" s="6">
        <v>42.7</v>
      </c>
      <c r="N2527" s="14" t="s">
        <v>33</v>
      </c>
      <c r="O2527" s="115">
        <v>1</v>
      </c>
      <c r="P2527" s="14" t="s">
        <v>34</v>
      </c>
      <c r="Q2527" s="14" t="s">
        <v>28</v>
      </c>
      <c r="R2527" s="14" t="s">
        <v>29</v>
      </c>
      <c r="S2527" s="14"/>
      <c r="T2527" s="14"/>
      <c r="U2527" s="14"/>
    </row>
    <row r="2528" spans="1:21" s="189" customFormat="1" hidden="1" x14ac:dyDescent="0.25">
      <c r="A2528" s="57">
        <v>43159</v>
      </c>
      <c r="B2528" s="158">
        <v>43159</v>
      </c>
      <c r="C2528" s="58" t="s">
        <v>529</v>
      </c>
      <c r="D2528" s="56">
        <v>2018</v>
      </c>
      <c r="E2528" s="61" t="s">
        <v>341</v>
      </c>
      <c r="F2528" s="56">
        <v>1</v>
      </c>
      <c r="G2528" s="56"/>
      <c r="H2528" s="57" t="s">
        <v>527</v>
      </c>
      <c r="I2528" s="160">
        <v>0.50918981481481485</v>
      </c>
      <c r="J2528" s="161">
        <v>-7.6271226703397303</v>
      </c>
      <c r="K2528" s="162">
        <v>38.078248406798103</v>
      </c>
      <c r="L2528" s="14" t="s">
        <v>517</v>
      </c>
      <c r="M2528" s="6">
        <v>42.9</v>
      </c>
      <c r="N2528" s="14" t="s">
        <v>33</v>
      </c>
      <c r="O2528" s="115">
        <v>1</v>
      </c>
      <c r="P2528" s="14" t="s">
        <v>34</v>
      </c>
      <c r="Q2528" s="14" t="s">
        <v>28</v>
      </c>
      <c r="R2528" s="14" t="s">
        <v>29</v>
      </c>
      <c r="S2528" s="14"/>
      <c r="T2528" s="14"/>
      <c r="U2528" s="14"/>
    </row>
    <row r="2529" spans="1:21" s="189" customFormat="1" hidden="1" x14ac:dyDescent="0.25">
      <c r="A2529" s="57">
        <v>43159</v>
      </c>
      <c r="B2529" s="158">
        <v>43159</v>
      </c>
      <c r="C2529" s="58" t="s">
        <v>529</v>
      </c>
      <c r="D2529" s="56">
        <v>2018</v>
      </c>
      <c r="E2529" s="61" t="s">
        <v>341</v>
      </c>
      <c r="F2529" s="56">
        <v>1</v>
      </c>
      <c r="G2529" s="56"/>
      <c r="H2529" s="57" t="s">
        <v>527</v>
      </c>
      <c r="I2529" s="160">
        <v>0.51796296296296296</v>
      </c>
      <c r="J2529" s="161">
        <v>-7.6199031759165097</v>
      </c>
      <c r="K2529" s="162">
        <v>38.086161845844103</v>
      </c>
      <c r="L2529" s="14" t="s">
        <v>517</v>
      </c>
      <c r="M2529" s="6">
        <v>43.9</v>
      </c>
      <c r="N2529" s="14" t="s">
        <v>33</v>
      </c>
      <c r="O2529" s="115">
        <v>1</v>
      </c>
      <c r="P2529" s="14" t="s">
        <v>27</v>
      </c>
      <c r="Q2529" s="14" t="s">
        <v>28</v>
      </c>
      <c r="R2529" s="14" t="s">
        <v>29</v>
      </c>
      <c r="S2529" s="14"/>
      <c r="T2529" s="14"/>
      <c r="U2529" s="14"/>
    </row>
    <row r="2530" spans="1:21" s="189" customFormat="1" hidden="1" x14ac:dyDescent="0.25">
      <c r="A2530" s="57">
        <v>43159</v>
      </c>
      <c r="B2530" s="158">
        <v>43159</v>
      </c>
      <c r="C2530" s="58" t="s">
        <v>529</v>
      </c>
      <c r="D2530" s="56">
        <v>2018</v>
      </c>
      <c r="E2530" s="61" t="s">
        <v>341</v>
      </c>
      <c r="F2530" s="56">
        <v>1</v>
      </c>
      <c r="G2530" s="56"/>
      <c r="H2530" s="57" t="s">
        <v>527</v>
      </c>
      <c r="I2530" s="160">
        <v>0.52064814814814808</v>
      </c>
      <c r="J2530" s="161">
        <v>-7.6231203908949601</v>
      </c>
      <c r="K2530" s="162">
        <v>38.097067288156801</v>
      </c>
      <c r="L2530" s="14" t="s">
        <v>517</v>
      </c>
      <c r="M2530" s="6">
        <v>45.4</v>
      </c>
      <c r="N2530" s="14" t="s">
        <v>26</v>
      </c>
      <c r="O2530" s="115">
        <v>1</v>
      </c>
      <c r="P2530" s="14" t="s">
        <v>27</v>
      </c>
      <c r="Q2530" s="14" t="s">
        <v>28</v>
      </c>
      <c r="R2530" s="14" t="s">
        <v>48</v>
      </c>
      <c r="S2530" s="14"/>
      <c r="T2530" s="14"/>
      <c r="U2530" s="14"/>
    </row>
    <row r="2531" spans="1:21" s="189" customFormat="1" hidden="1" x14ac:dyDescent="0.25">
      <c r="A2531" s="57">
        <v>43159</v>
      </c>
      <c r="B2531" s="158">
        <v>43159</v>
      </c>
      <c r="C2531" s="58" t="s">
        <v>529</v>
      </c>
      <c r="D2531" s="56">
        <v>2018</v>
      </c>
      <c r="E2531" s="61" t="s">
        <v>341</v>
      </c>
      <c r="F2531" s="56">
        <v>1</v>
      </c>
      <c r="G2531" s="56"/>
      <c r="H2531" s="57" t="s">
        <v>527</v>
      </c>
      <c r="I2531" s="160">
        <v>0.5237384259259259</v>
      </c>
      <c r="J2531" s="161">
        <v>-7.6245816203907797</v>
      </c>
      <c r="K2531" s="162">
        <v>38.1066441428259</v>
      </c>
      <c r="L2531" s="14" t="s">
        <v>517</v>
      </c>
      <c r="M2531" s="6">
        <v>46.6</v>
      </c>
      <c r="N2531" s="14" t="s">
        <v>26</v>
      </c>
      <c r="O2531" s="115">
        <v>1</v>
      </c>
      <c r="P2531" s="14" t="s">
        <v>34</v>
      </c>
      <c r="Q2531" s="14" t="s">
        <v>28</v>
      </c>
      <c r="R2531" s="14" t="s">
        <v>48</v>
      </c>
      <c r="S2531" s="14"/>
      <c r="T2531" s="14"/>
      <c r="U2531" s="14"/>
    </row>
    <row r="2532" spans="1:21" s="189" customFormat="1" hidden="1" x14ac:dyDescent="0.25">
      <c r="A2532" s="57">
        <v>43159</v>
      </c>
      <c r="B2532" s="158">
        <v>43159</v>
      </c>
      <c r="C2532" s="58" t="s">
        <v>529</v>
      </c>
      <c r="D2532" s="56">
        <v>2018</v>
      </c>
      <c r="E2532" s="61" t="s">
        <v>341</v>
      </c>
      <c r="F2532" s="56">
        <v>1</v>
      </c>
      <c r="G2532" s="56"/>
      <c r="H2532" s="57" t="s">
        <v>527</v>
      </c>
      <c r="I2532" s="160">
        <v>0.52481481481481485</v>
      </c>
      <c r="J2532" s="161">
        <v>-7.6249474986325003</v>
      </c>
      <c r="K2532" s="162">
        <v>38.106801916077004</v>
      </c>
      <c r="L2532" s="14" t="s">
        <v>517</v>
      </c>
      <c r="M2532" s="6">
        <v>46.8</v>
      </c>
      <c r="N2532" s="14" t="s">
        <v>501</v>
      </c>
      <c r="O2532" s="115">
        <v>1</v>
      </c>
      <c r="P2532" s="14" t="s">
        <v>34</v>
      </c>
      <c r="Q2532" s="14" t="s">
        <v>28</v>
      </c>
      <c r="R2532" s="14" t="s">
        <v>35</v>
      </c>
      <c r="S2532" s="14"/>
      <c r="T2532" s="14"/>
      <c r="U2532" s="14"/>
    </row>
    <row r="2533" spans="1:21" s="189" customFormat="1" hidden="1" x14ac:dyDescent="0.25">
      <c r="A2533" s="57">
        <v>43159</v>
      </c>
      <c r="B2533" s="158">
        <v>43159</v>
      </c>
      <c r="C2533" s="58" t="s">
        <v>529</v>
      </c>
      <c r="D2533" s="56">
        <v>2018</v>
      </c>
      <c r="E2533" s="61" t="s">
        <v>341</v>
      </c>
      <c r="F2533" s="56">
        <v>1</v>
      </c>
      <c r="G2533" s="56"/>
      <c r="H2533" s="57" t="s">
        <v>527</v>
      </c>
      <c r="I2533" s="160">
        <v>0.52732638888888894</v>
      </c>
      <c r="J2533" s="161">
        <v>-7.6353546993897101</v>
      </c>
      <c r="K2533" s="162">
        <v>38.107520303398701</v>
      </c>
      <c r="L2533" s="14" t="s">
        <v>517</v>
      </c>
      <c r="M2533" s="6">
        <v>47.9</v>
      </c>
      <c r="N2533" s="14" t="s">
        <v>33</v>
      </c>
      <c r="O2533" s="115">
        <v>1</v>
      </c>
      <c r="P2533" s="14" t="s">
        <v>34</v>
      </c>
      <c r="Q2533" s="14" t="s">
        <v>28</v>
      </c>
      <c r="R2533" s="14" t="s">
        <v>29</v>
      </c>
      <c r="S2533" s="14"/>
      <c r="T2533" s="14"/>
      <c r="U2533" s="14"/>
    </row>
    <row r="2534" spans="1:21" s="189" customFormat="1" hidden="1" x14ac:dyDescent="0.25">
      <c r="A2534" s="57">
        <v>43159</v>
      </c>
      <c r="B2534" s="158">
        <v>43159</v>
      </c>
      <c r="C2534" s="58" t="s">
        <v>529</v>
      </c>
      <c r="D2534" s="56">
        <v>2018</v>
      </c>
      <c r="E2534" s="61" t="s">
        <v>341</v>
      </c>
      <c r="F2534" s="56">
        <v>1</v>
      </c>
      <c r="G2534" s="56"/>
      <c r="H2534" s="57" t="s">
        <v>527</v>
      </c>
      <c r="I2534" s="160">
        <v>0.52906249999999999</v>
      </c>
      <c r="J2534" s="161">
        <v>-7.6357393193689402</v>
      </c>
      <c r="K2534" s="162">
        <v>38.111451872494797</v>
      </c>
      <c r="L2534" s="14" t="s">
        <v>517</v>
      </c>
      <c r="M2534" s="6">
        <v>48.4</v>
      </c>
      <c r="N2534" s="14" t="s">
        <v>33</v>
      </c>
      <c r="O2534" s="115">
        <v>1</v>
      </c>
      <c r="P2534" s="14" t="s">
        <v>34</v>
      </c>
      <c r="Q2534" s="14" t="s">
        <v>28</v>
      </c>
      <c r="R2534" s="14" t="s">
        <v>29</v>
      </c>
      <c r="S2534" s="14"/>
      <c r="T2534" s="14"/>
      <c r="U2534" s="14"/>
    </row>
    <row r="2535" spans="1:21" s="189" customFormat="1" hidden="1" x14ac:dyDescent="0.25">
      <c r="A2535" s="57">
        <v>43159</v>
      </c>
      <c r="B2535" s="158">
        <v>43159</v>
      </c>
      <c r="C2535" s="58" t="s">
        <v>529</v>
      </c>
      <c r="D2535" s="56">
        <v>2018</v>
      </c>
      <c r="E2535" s="61" t="s">
        <v>341</v>
      </c>
      <c r="F2535" s="56">
        <v>1</v>
      </c>
      <c r="G2535" s="56"/>
      <c r="H2535" s="57" t="s">
        <v>527</v>
      </c>
      <c r="I2535" s="160">
        <v>0.53059027777777779</v>
      </c>
      <c r="J2535" s="161">
        <v>-7.6380777911426199</v>
      </c>
      <c r="K2535" s="162">
        <v>38.115122139658098</v>
      </c>
      <c r="L2535" s="14" t="s">
        <v>517</v>
      </c>
      <c r="M2535" s="6">
        <v>49.1</v>
      </c>
      <c r="N2535" s="14" t="s">
        <v>26</v>
      </c>
      <c r="O2535" s="115">
        <v>1</v>
      </c>
      <c r="P2535" s="14" t="s">
        <v>27</v>
      </c>
      <c r="Q2535" s="14" t="s">
        <v>28</v>
      </c>
      <c r="R2535" s="14" t="s">
        <v>48</v>
      </c>
      <c r="S2535" s="14"/>
      <c r="T2535" s="14"/>
      <c r="U2535" s="14"/>
    </row>
    <row r="2536" spans="1:21" s="189" customFormat="1" hidden="1" x14ac:dyDescent="0.25">
      <c r="A2536" s="57">
        <v>43159</v>
      </c>
      <c r="B2536" s="158">
        <v>43159</v>
      </c>
      <c r="C2536" s="58" t="s">
        <v>529</v>
      </c>
      <c r="D2536" s="56">
        <v>2018</v>
      </c>
      <c r="E2536" s="61" t="s">
        <v>341</v>
      </c>
      <c r="F2536" s="56">
        <v>1</v>
      </c>
      <c r="G2536" s="56"/>
      <c r="H2536" s="57" t="s">
        <v>527</v>
      </c>
      <c r="I2536" s="160">
        <v>0.5461921296296296</v>
      </c>
      <c r="J2536" s="161">
        <v>-7.6744879393521597</v>
      </c>
      <c r="K2536" s="162">
        <v>38.157898685773503</v>
      </c>
      <c r="L2536" s="14" t="s">
        <v>517</v>
      </c>
      <c r="M2536" s="6">
        <v>56.1</v>
      </c>
      <c r="N2536" s="14" t="s">
        <v>33</v>
      </c>
      <c r="O2536" s="115">
        <v>1</v>
      </c>
      <c r="P2536" s="14" t="s">
        <v>34</v>
      </c>
      <c r="Q2536" s="14" t="s">
        <v>28</v>
      </c>
      <c r="R2536" s="14" t="s">
        <v>29</v>
      </c>
      <c r="S2536" s="14"/>
      <c r="T2536" s="14"/>
      <c r="U2536" s="14"/>
    </row>
    <row r="2537" spans="1:21" s="189" customFormat="1" hidden="1" x14ac:dyDescent="0.25">
      <c r="A2537" s="57">
        <v>43159</v>
      </c>
      <c r="B2537" s="158">
        <v>43159</v>
      </c>
      <c r="C2537" s="58" t="s">
        <v>529</v>
      </c>
      <c r="D2537" s="56">
        <v>2018</v>
      </c>
      <c r="E2537" s="61" t="s">
        <v>341</v>
      </c>
      <c r="F2537" s="56">
        <v>1</v>
      </c>
      <c r="G2537" s="56"/>
      <c r="H2537" s="57" t="s">
        <v>527</v>
      </c>
      <c r="I2537" s="160">
        <v>0.55027777777777775</v>
      </c>
      <c r="J2537" s="161">
        <v>-7.6742979839226502</v>
      </c>
      <c r="K2537" s="162">
        <v>38.179656364963797</v>
      </c>
      <c r="L2537" s="14" t="s">
        <v>517</v>
      </c>
      <c r="M2537" s="6">
        <v>58.8</v>
      </c>
      <c r="N2537" s="14" t="s">
        <v>26</v>
      </c>
      <c r="O2537" s="115">
        <v>1</v>
      </c>
      <c r="P2537" s="14" t="s">
        <v>34</v>
      </c>
      <c r="Q2537" s="14" t="s">
        <v>28</v>
      </c>
      <c r="R2537" s="14" t="s">
        <v>35</v>
      </c>
      <c r="S2537" s="14"/>
      <c r="T2537" s="14"/>
      <c r="U2537" s="14"/>
    </row>
    <row r="2538" spans="1:21" s="189" customFormat="1" hidden="1" x14ac:dyDescent="0.25">
      <c r="A2538" s="57">
        <v>43159</v>
      </c>
      <c r="B2538" s="158">
        <v>43159</v>
      </c>
      <c r="C2538" s="58" t="s">
        <v>529</v>
      </c>
      <c r="D2538" s="56">
        <v>2018</v>
      </c>
      <c r="E2538" s="61" t="s">
        <v>341</v>
      </c>
      <c r="F2538" s="56">
        <v>1</v>
      </c>
      <c r="G2538" s="56"/>
      <c r="H2538" s="57" t="s">
        <v>527</v>
      </c>
      <c r="I2538" s="160">
        <v>0.55140046296296297</v>
      </c>
      <c r="J2538" s="161">
        <v>-7.6708818716567597</v>
      </c>
      <c r="K2538" s="162">
        <v>38.181857149176501</v>
      </c>
      <c r="L2538" s="14" t="s">
        <v>517</v>
      </c>
      <c r="M2538" s="6">
        <v>59.2</v>
      </c>
      <c r="N2538" s="14" t="s">
        <v>37</v>
      </c>
      <c r="O2538" s="115">
        <v>1</v>
      </c>
      <c r="P2538" s="14" t="s">
        <v>27</v>
      </c>
      <c r="Q2538" s="14" t="s">
        <v>28</v>
      </c>
      <c r="R2538" s="14" t="s">
        <v>48</v>
      </c>
      <c r="S2538" s="14"/>
      <c r="T2538" s="14"/>
      <c r="U2538" s="14"/>
    </row>
    <row r="2539" spans="1:21" s="189" customFormat="1" hidden="1" x14ac:dyDescent="0.25">
      <c r="A2539" s="57">
        <v>43159</v>
      </c>
      <c r="B2539" s="158">
        <v>43159</v>
      </c>
      <c r="C2539" s="58" t="s">
        <v>529</v>
      </c>
      <c r="D2539" s="56">
        <v>2018</v>
      </c>
      <c r="E2539" s="61" t="s">
        <v>341</v>
      </c>
      <c r="F2539" s="56">
        <v>1</v>
      </c>
      <c r="G2539" s="56"/>
      <c r="H2539" s="57" t="s">
        <v>527</v>
      </c>
      <c r="I2539" s="160">
        <v>0.55413194444444447</v>
      </c>
      <c r="J2539" s="161">
        <v>-7.6757611782638104</v>
      </c>
      <c r="K2539" s="162">
        <v>38.193743516267801</v>
      </c>
      <c r="L2539" s="14" t="s">
        <v>517</v>
      </c>
      <c r="M2539" s="6">
        <v>60.8</v>
      </c>
      <c r="N2539" s="14" t="s">
        <v>33</v>
      </c>
      <c r="O2539" s="115">
        <v>1</v>
      </c>
      <c r="P2539" s="14" t="s">
        <v>34</v>
      </c>
      <c r="Q2539" s="14" t="s">
        <v>28</v>
      </c>
      <c r="R2539" s="14" t="s">
        <v>50</v>
      </c>
      <c r="S2539" s="14"/>
      <c r="T2539" s="14"/>
      <c r="U2539" s="14"/>
    </row>
    <row r="2540" spans="1:21" s="189" customFormat="1" hidden="1" x14ac:dyDescent="0.25">
      <c r="A2540" s="57">
        <v>43161</v>
      </c>
      <c r="B2540" s="158">
        <v>43161</v>
      </c>
      <c r="C2540" s="58" t="s">
        <v>529</v>
      </c>
      <c r="D2540" s="56">
        <v>2018</v>
      </c>
      <c r="E2540" s="61" t="s">
        <v>341</v>
      </c>
      <c r="F2540" s="56">
        <v>1</v>
      </c>
      <c r="G2540" s="56"/>
      <c r="H2540" s="57" t="s">
        <v>528</v>
      </c>
      <c r="I2540" s="160">
        <v>0.41281250000000003</v>
      </c>
      <c r="J2540" s="161">
        <v>-7.5985598768418301</v>
      </c>
      <c r="K2540" s="162">
        <v>37.8497502467659</v>
      </c>
      <c r="L2540" s="14" t="s">
        <v>519</v>
      </c>
      <c r="M2540" s="6">
        <v>0.5</v>
      </c>
      <c r="N2540" s="14" t="s">
        <v>37</v>
      </c>
      <c r="O2540" s="115">
        <v>1</v>
      </c>
      <c r="P2540" s="14" t="s">
        <v>27</v>
      </c>
      <c r="Q2540" s="14" t="s">
        <v>28</v>
      </c>
      <c r="R2540" s="14" t="s">
        <v>35</v>
      </c>
      <c r="S2540" s="14"/>
      <c r="T2540" s="14"/>
      <c r="U2540" s="14"/>
    </row>
    <row r="2541" spans="1:21" s="189" customFormat="1" hidden="1" x14ac:dyDescent="0.25">
      <c r="A2541" s="57">
        <v>43161</v>
      </c>
      <c r="B2541" s="158">
        <v>43161</v>
      </c>
      <c r="C2541" s="58" t="s">
        <v>529</v>
      </c>
      <c r="D2541" s="56">
        <v>2018</v>
      </c>
      <c r="E2541" s="61" t="s">
        <v>341</v>
      </c>
      <c r="F2541" s="56">
        <v>1</v>
      </c>
      <c r="G2541" s="56"/>
      <c r="H2541" s="57" t="s">
        <v>528</v>
      </c>
      <c r="I2541" s="160">
        <v>0.41364583333333332</v>
      </c>
      <c r="J2541" s="161">
        <v>-7.5992627840709899</v>
      </c>
      <c r="K2541" s="162">
        <v>37.851453222809802</v>
      </c>
      <c r="L2541" s="14" t="s">
        <v>519</v>
      </c>
      <c r="M2541" s="6">
        <v>0.5</v>
      </c>
      <c r="N2541" s="14" t="s">
        <v>41</v>
      </c>
      <c r="O2541" s="115">
        <v>1</v>
      </c>
      <c r="P2541" s="14" t="s">
        <v>27</v>
      </c>
      <c r="Q2541" s="14" t="s">
        <v>28</v>
      </c>
      <c r="R2541" s="14" t="s">
        <v>35</v>
      </c>
      <c r="S2541" s="14"/>
      <c r="T2541" s="14"/>
      <c r="U2541" s="14"/>
    </row>
    <row r="2542" spans="1:21" s="189" customFormat="1" hidden="1" x14ac:dyDescent="0.25">
      <c r="A2542" s="57">
        <v>43161</v>
      </c>
      <c r="B2542" s="158">
        <v>43161</v>
      </c>
      <c r="C2542" s="58" t="s">
        <v>529</v>
      </c>
      <c r="D2542" s="56">
        <v>2018</v>
      </c>
      <c r="E2542" s="61" t="s">
        <v>341</v>
      </c>
      <c r="F2542" s="56">
        <v>1</v>
      </c>
      <c r="G2542" s="56"/>
      <c r="H2542" s="57" t="s">
        <v>528</v>
      </c>
      <c r="I2542" s="160">
        <v>0.4287731481481481</v>
      </c>
      <c r="J2542" s="161">
        <v>-7.6144899692236701</v>
      </c>
      <c r="K2542" s="162">
        <v>37.888597614773801</v>
      </c>
      <c r="L2542" s="14" t="s">
        <v>519</v>
      </c>
      <c r="M2542" s="6">
        <v>5.0999999999999996</v>
      </c>
      <c r="N2542" s="14" t="s">
        <v>33</v>
      </c>
      <c r="O2542" s="115">
        <v>1</v>
      </c>
      <c r="P2542" s="14" t="s">
        <v>27</v>
      </c>
      <c r="Q2542" s="14" t="s">
        <v>28</v>
      </c>
      <c r="R2542" s="14" t="s">
        <v>35</v>
      </c>
      <c r="S2542" s="14"/>
      <c r="T2542" s="14"/>
      <c r="U2542" s="14"/>
    </row>
    <row r="2543" spans="1:21" s="189" customFormat="1" hidden="1" x14ac:dyDescent="0.25">
      <c r="A2543" s="57">
        <v>43161</v>
      </c>
      <c r="B2543" s="158">
        <v>43161</v>
      </c>
      <c r="C2543" s="58" t="s">
        <v>529</v>
      </c>
      <c r="D2543" s="56">
        <v>2018</v>
      </c>
      <c r="E2543" s="61" t="s">
        <v>341</v>
      </c>
      <c r="F2543" s="56">
        <v>1</v>
      </c>
      <c r="G2543" s="56"/>
      <c r="H2543" s="57" t="s">
        <v>528</v>
      </c>
      <c r="I2543" s="160">
        <v>0.4312037037037037</v>
      </c>
      <c r="J2543" s="161">
        <v>-7.6176287013786297</v>
      </c>
      <c r="K2543" s="162">
        <v>37.899334613651703</v>
      </c>
      <c r="L2543" s="14" t="s">
        <v>519</v>
      </c>
      <c r="M2543" s="6">
        <v>6.4</v>
      </c>
      <c r="N2543" s="14" t="s">
        <v>33</v>
      </c>
      <c r="O2543" s="115">
        <v>1</v>
      </c>
      <c r="P2543" s="14" t="s">
        <v>34</v>
      </c>
      <c r="Q2543" s="14" t="s">
        <v>28</v>
      </c>
      <c r="R2543" s="14" t="s">
        <v>29</v>
      </c>
      <c r="S2543" s="14"/>
      <c r="T2543" s="14"/>
      <c r="U2543" s="14"/>
    </row>
    <row r="2544" spans="1:21" s="189" customFormat="1" hidden="1" x14ac:dyDescent="0.25">
      <c r="A2544" s="57">
        <v>43161</v>
      </c>
      <c r="B2544" s="158">
        <v>43161</v>
      </c>
      <c r="C2544" s="58" t="s">
        <v>529</v>
      </c>
      <c r="D2544" s="56">
        <v>2018</v>
      </c>
      <c r="E2544" s="61" t="s">
        <v>341</v>
      </c>
      <c r="F2544" s="56">
        <v>1</v>
      </c>
      <c r="G2544" s="56"/>
      <c r="H2544" s="57" t="s">
        <v>528</v>
      </c>
      <c r="I2544" s="160">
        <v>0.43266203703703704</v>
      </c>
      <c r="J2544" s="161">
        <v>-7.6202302288677597</v>
      </c>
      <c r="K2544" s="162">
        <v>37.906921047607597</v>
      </c>
      <c r="L2544" s="14" t="s">
        <v>519</v>
      </c>
      <c r="M2544" s="6">
        <v>7.3</v>
      </c>
      <c r="N2544" s="14" t="s">
        <v>33</v>
      </c>
      <c r="O2544" s="115">
        <v>1</v>
      </c>
      <c r="P2544" s="14" t="s">
        <v>34</v>
      </c>
      <c r="Q2544" s="14" t="s">
        <v>28</v>
      </c>
      <c r="R2544" s="14" t="s">
        <v>29</v>
      </c>
      <c r="S2544" s="14"/>
      <c r="T2544" s="14"/>
      <c r="U2544" s="14"/>
    </row>
    <row r="2545" spans="1:21" s="189" customFormat="1" hidden="1" x14ac:dyDescent="0.25">
      <c r="A2545" s="57">
        <v>43161</v>
      </c>
      <c r="B2545" s="158">
        <v>43161</v>
      </c>
      <c r="C2545" s="58" t="s">
        <v>529</v>
      </c>
      <c r="D2545" s="56">
        <v>2018</v>
      </c>
      <c r="E2545" s="61" t="s">
        <v>341</v>
      </c>
      <c r="F2545" s="56">
        <v>1</v>
      </c>
      <c r="G2545" s="56"/>
      <c r="H2545" s="57" t="s">
        <v>528</v>
      </c>
      <c r="I2545" s="160">
        <v>0.43745370370370368</v>
      </c>
      <c r="J2545" s="161">
        <v>-7.6374708411753804</v>
      </c>
      <c r="K2545" s="162">
        <v>37.909732354594901</v>
      </c>
      <c r="L2545" s="14" t="s">
        <v>519</v>
      </c>
      <c r="M2545" s="6">
        <v>10.1</v>
      </c>
      <c r="N2545" s="14" t="s">
        <v>33</v>
      </c>
      <c r="O2545" s="115">
        <v>1</v>
      </c>
      <c r="P2545" s="14" t="s">
        <v>34</v>
      </c>
      <c r="Q2545" s="14" t="s">
        <v>28</v>
      </c>
      <c r="R2545" s="14" t="s">
        <v>29</v>
      </c>
      <c r="S2545" s="14"/>
      <c r="T2545" s="14"/>
      <c r="U2545" s="14"/>
    </row>
    <row r="2546" spans="1:21" s="189" customFormat="1" hidden="1" x14ac:dyDescent="0.25">
      <c r="A2546" s="57">
        <v>43161</v>
      </c>
      <c r="B2546" s="158">
        <v>43161</v>
      </c>
      <c r="C2546" s="58" t="s">
        <v>529</v>
      </c>
      <c r="D2546" s="56">
        <v>2018</v>
      </c>
      <c r="E2546" s="61" t="s">
        <v>341</v>
      </c>
      <c r="F2546" s="56">
        <v>1</v>
      </c>
      <c r="G2546" s="56"/>
      <c r="H2546" s="57" t="s">
        <v>528</v>
      </c>
      <c r="I2546" s="160">
        <v>0.43912037037037038</v>
      </c>
      <c r="J2546" s="161">
        <v>-7.6452998687089497</v>
      </c>
      <c r="K2546" s="162">
        <v>37.9113652365414</v>
      </c>
      <c r="L2546" s="14" t="s">
        <v>519</v>
      </c>
      <c r="M2546" s="6">
        <v>11</v>
      </c>
      <c r="N2546" s="14" t="s">
        <v>33</v>
      </c>
      <c r="O2546" s="115">
        <v>1</v>
      </c>
      <c r="P2546" s="14" t="s">
        <v>27</v>
      </c>
      <c r="Q2546" s="14" t="s">
        <v>28</v>
      </c>
      <c r="R2546" s="14" t="s">
        <v>29</v>
      </c>
      <c r="S2546" s="14"/>
      <c r="T2546" s="14"/>
      <c r="U2546" s="14"/>
    </row>
    <row r="2547" spans="1:21" s="189" customFormat="1" hidden="1" x14ac:dyDescent="0.25">
      <c r="A2547" s="57">
        <v>43161</v>
      </c>
      <c r="B2547" s="158">
        <v>43161</v>
      </c>
      <c r="C2547" s="58" t="s">
        <v>529</v>
      </c>
      <c r="D2547" s="56">
        <v>2018</v>
      </c>
      <c r="E2547" s="61" t="s">
        <v>341</v>
      </c>
      <c r="F2547" s="56">
        <v>1</v>
      </c>
      <c r="G2547" s="56"/>
      <c r="H2547" s="57" t="s">
        <v>528</v>
      </c>
      <c r="I2547" s="160">
        <v>0.58265046296296297</v>
      </c>
      <c r="J2547" s="161">
        <v>-7.7644416274676198</v>
      </c>
      <c r="K2547" s="162">
        <v>37.844072425828998</v>
      </c>
      <c r="L2547" s="14" t="s">
        <v>520</v>
      </c>
      <c r="M2547" s="6">
        <v>13.4</v>
      </c>
      <c r="N2547" s="14" t="s">
        <v>33</v>
      </c>
      <c r="O2547" s="115">
        <v>1</v>
      </c>
      <c r="P2547" s="14" t="s">
        <v>27</v>
      </c>
      <c r="Q2547" s="14" t="s">
        <v>28</v>
      </c>
      <c r="R2547" s="14" t="s">
        <v>29</v>
      </c>
      <c r="S2547" s="14"/>
      <c r="T2547" s="14"/>
      <c r="U2547" s="14"/>
    </row>
    <row r="2548" spans="1:21" s="189" customFormat="1" hidden="1" x14ac:dyDescent="0.25">
      <c r="A2548" s="57">
        <v>43161</v>
      </c>
      <c r="B2548" s="158">
        <v>43161</v>
      </c>
      <c r="C2548" s="58" t="s">
        <v>529</v>
      </c>
      <c r="D2548" s="56">
        <v>2018</v>
      </c>
      <c r="E2548" s="61" t="s">
        <v>341</v>
      </c>
      <c r="F2548" s="56">
        <v>1</v>
      </c>
      <c r="G2548" s="56"/>
      <c r="H2548" s="57" t="s">
        <v>528</v>
      </c>
      <c r="I2548" s="160">
        <v>0.58383101851851849</v>
      </c>
      <c r="J2548" s="161">
        <v>-7.7585935023257298</v>
      </c>
      <c r="K2548" s="162">
        <v>37.843450294448097</v>
      </c>
      <c r="L2548" s="14" t="s">
        <v>520</v>
      </c>
      <c r="M2548" s="6">
        <v>14.2</v>
      </c>
      <c r="N2548" s="14" t="s">
        <v>26</v>
      </c>
      <c r="O2548" s="115">
        <v>1</v>
      </c>
      <c r="P2548" s="14" t="s">
        <v>34</v>
      </c>
      <c r="Q2548" s="14" t="s">
        <v>28</v>
      </c>
      <c r="R2548" s="14" t="s">
        <v>48</v>
      </c>
      <c r="S2548" s="14"/>
      <c r="T2548" s="14"/>
      <c r="U2548" s="14"/>
    </row>
    <row r="2549" spans="1:21" s="189" customFormat="1" hidden="1" x14ac:dyDescent="0.25">
      <c r="A2549" s="57">
        <v>43161</v>
      </c>
      <c r="B2549" s="158">
        <v>43161</v>
      </c>
      <c r="C2549" s="58" t="s">
        <v>529</v>
      </c>
      <c r="D2549" s="56">
        <v>2018</v>
      </c>
      <c r="E2549" s="61" t="s">
        <v>341</v>
      </c>
      <c r="F2549" s="56">
        <v>1</v>
      </c>
      <c r="G2549" s="56"/>
      <c r="H2549" s="57" t="s">
        <v>528</v>
      </c>
      <c r="I2549" s="160">
        <v>0.44835648148148149</v>
      </c>
      <c r="J2549" s="161">
        <v>-7.6662447304345802</v>
      </c>
      <c r="K2549" s="162">
        <v>37.937434771559701</v>
      </c>
      <c r="L2549" s="14" t="s">
        <v>519</v>
      </c>
      <c r="M2549" s="6">
        <v>15.5</v>
      </c>
      <c r="N2549" s="14" t="s">
        <v>33</v>
      </c>
      <c r="O2549" s="115">
        <v>1</v>
      </c>
      <c r="P2549" s="14" t="s">
        <v>27</v>
      </c>
      <c r="Q2549" s="14" t="s">
        <v>28</v>
      </c>
      <c r="R2549" s="14" t="s">
        <v>50</v>
      </c>
      <c r="S2549" s="14"/>
      <c r="T2549" s="14"/>
      <c r="U2549" s="14"/>
    </row>
    <row r="2550" spans="1:21" s="189" customFormat="1" hidden="1" x14ac:dyDescent="0.25">
      <c r="A2550" s="57">
        <v>43161</v>
      </c>
      <c r="B2550" s="158">
        <v>43161</v>
      </c>
      <c r="C2550" s="58" t="s">
        <v>529</v>
      </c>
      <c r="D2550" s="56">
        <v>2018</v>
      </c>
      <c r="E2550" s="61" t="s">
        <v>341</v>
      </c>
      <c r="F2550" s="56">
        <v>1</v>
      </c>
      <c r="G2550" s="56"/>
      <c r="H2550" s="57" t="s">
        <v>528</v>
      </c>
      <c r="I2550" s="160">
        <v>0.44927083333333334</v>
      </c>
      <c r="J2550" s="161">
        <v>-7.6660477119612498</v>
      </c>
      <c r="K2550" s="162">
        <v>37.938639294156097</v>
      </c>
      <c r="L2550" s="14" t="s">
        <v>519</v>
      </c>
      <c r="M2550" s="6">
        <v>15.6</v>
      </c>
      <c r="N2550" s="14" t="s">
        <v>33</v>
      </c>
      <c r="O2550" s="115">
        <v>1</v>
      </c>
      <c r="P2550" s="14" t="s">
        <v>27</v>
      </c>
      <c r="Q2550" s="14" t="s">
        <v>28</v>
      </c>
      <c r="R2550" s="14" t="s">
        <v>50</v>
      </c>
      <c r="S2550" s="14"/>
      <c r="T2550" s="14"/>
      <c r="U2550" s="14"/>
    </row>
    <row r="2551" spans="1:21" s="189" customFormat="1" hidden="1" x14ac:dyDescent="0.25">
      <c r="A2551" s="57">
        <v>43161</v>
      </c>
      <c r="B2551" s="158">
        <v>43161</v>
      </c>
      <c r="C2551" s="58" t="s">
        <v>529</v>
      </c>
      <c r="D2551" s="56">
        <v>2018</v>
      </c>
      <c r="E2551" s="61" t="s">
        <v>341</v>
      </c>
      <c r="F2551" s="56">
        <v>1</v>
      </c>
      <c r="G2551" s="56"/>
      <c r="H2551" s="57" t="s">
        <v>528</v>
      </c>
      <c r="I2551" s="160">
        <v>0.45071759259259259</v>
      </c>
      <c r="J2551" s="161">
        <v>-7.66767668480641</v>
      </c>
      <c r="K2551" s="162">
        <v>37.942250583757897</v>
      </c>
      <c r="L2551" s="14" t="s">
        <v>519</v>
      </c>
      <c r="M2551" s="6">
        <v>16.2</v>
      </c>
      <c r="N2551" s="14" t="s">
        <v>33</v>
      </c>
      <c r="O2551" s="115">
        <v>1</v>
      </c>
      <c r="P2551" s="14" t="s">
        <v>27</v>
      </c>
      <c r="Q2551" s="14" t="s">
        <v>28</v>
      </c>
      <c r="R2551" s="14" t="s">
        <v>50</v>
      </c>
      <c r="S2551" s="14"/>
      <c r="T2551" s="14"/>
      <c r="U2551" s="14"/>
    </row>
    <row r="2552" spans="1:21" s="189" customFormat="1" hidden="1" x14ac:dyDescent="0.25">
      <c r="A2552" s="57">
        <v>43161</v>
      </c>
      <c r="B2552" s="158">
        <v>43161</v>
      </c>
      <c r="C2552" s="58" t="s">
        <v>529</v>
      </c>
      <c r="D2552" s="56">
        <v>2018</v>
      </c>
      <c r="E2552" s="61" t="s">
        <v>341</v>
      </c>
      <c r="F2552" s="56">
        <v>1</v>
      </c>
      <c r="G2552" s="56"/>
      <c r="H2552" s="57" t="s">
        <v>528</v>
      </c>
      <c r="I2552" s="160">
        <v>0.58939814814814817</v>
      </c>
      <c r="J2552" s="161">
        <v>-7.7365413392447202</v>
      </c>
      <c r="K2552" s="162">
        <v>37.8504122752135</v>
      </c>
      <c r="L2552" s="14" t="s">
        <v>520</v>
      </c>
      <c r="M2552" s="6">
        <v>16.600000000000001</v>
      </c>
      <c r="N2552" s="14" t="s">
        <v>26</v>
      </c>
      <c r="O2552" s="115">
        <v>1</v>
      </c>
      <c r="P2552" s="14" t="s">
        <v>34</v>
      </c>
      <c r="Q2552" s="14" t="s">
        <v>28</v>
      </c>
      <c r="R2552" s="14" t="s">
        <v>35</v>
      </c>
      <c r="S2552" s="14"/>
      <c r="T2552" s="14"/>
      <c r="U2552" s="14"/>
    </row>
    <row r="2553" spans="1:21" s="189" customFormat="1" hidden="1" x14ac:dyDescent="0.25">
      <c r="A2553" s="57">
        <v>43161</v>
      </c>
      <c r="B2553" s="158">
        <v>43161</v>
      </c>
      <c r="C2553" s="58" t="s">
        <v>529</v>
      </c>
      <c r="D2553" s="56">
        <v>2018</v>
      </c>
      <c r="E2553" s="61" t="s">
        <v>341</v>
      </c>
      <c r="F2553" s="56">
        <v>1</v>
      </c>
      <c r="G2553" s="56"/>
      <c r="H2553" s="57" t="s">
        <v>528</v>
      </c>
      <c r="I2553" s="160">
        <v>0.4550925925925926</v>
      </c>
      <c r="J2553" s="161">
        <v>-7.6743424267356399</v>
      </c>
      <c r="K2553" s="162">
        <v>37.9495638135582</v>
      </c>
      <c r="L2553" s="14" t="s">
        <v>519</v>
      </c>
      <c r="M2553" s="6">
        <v>17.2</v>
      </c>
      <c r="N2553" s="14" t="s">
        <v>33</v>
      </c>
      <c r="O2553" s="115">
        <v>1</v>
      </c>
      <c r="P2553" s="14" t="s">
        <v>27</v>
      </c>
      <c r="Q2553" s="14" t="s">
        <v>28</v>
      </c>
      <c r="R2553" s="14" t="s">
        <v>29</v>
      </c>
      <c r="S2553" s="14"/>
      <c r="T2553" s="14"/>
      <c r="U2553" s="14"/>
    </row>
    <row r="2554" spans="1:21" s="189" customFormat="1" hidden="1" x14ac:dyDescent="0.25">
      <c r="A2554" s="57">
        <v>43161</v>
      </c>
      <c r="B2554" s="158">
        <v>43161</v>
      </c>
      <c r="C2554" s="58" t="s">
        <v>529</v>
      </c>
      <c r="D2554" s="56">
        <v>2018</v>
      </c>
      <c r="E2554" s="61" t="s">
        <v>341</v>
      </c>
      <c r="F2554" s="56">
        <v>1</v>
      </c>
      <c r="G2554" s="56"/>
      <c r="H2554" s="57" t="s">
        <v>528</v>
      </c>
      <c r="I2554" s="160">
        <v>0.59179398148148155</v>
      </c>
      <c r="J2554" s="161">
        <v>-7.7278140704424301</v>
      </c>
      <c r="K2554" s="162">
        <v>37.8507669577941</v>
      </c>
      <c r="L2554" s="14" t="s">
        <v>520</v>
      </c>
      <c r="M2554" s="6">
        <v>17.8</v>
      </c>
      <c r="N2554" s="14" t="s">
        <v>26</v>
      </c>
      <c r="O2554" s="115">
        <v>1</v>
      </c>
      <c r="P2554" s="14" t="s">
        <v>27</v>
      </c>
      <c r="Q2554" s="14" t="s">
        <v>28</v>
      </c>
      <c r="R2554" s="14" t="s">
        <v>35</v>
      </c>
      <c r="S2554" s="14"/>
      <c r="T2554" s="14"/>
      <c r="U2554" s="14"/>
    </row>
    <row r="2555" spans="1:21" s="189" customFormat="1" hidden="1" x14ac:dyDescent="0.25">
      <c r="A2555" s="57">
        <v>43161</v>
      </c>
      <c r="B2555" s="158">
        <v>43161</v>
      </c>
      <c r="C2555" s="58" t="s">
        <v>529</v>
      </c>
      <c r="D2555" s="56">
        <v>2018</v>
      </c>
      <c r="E2555" s="61" t="s">
        <v>341</v>
      </c>
      <c r="F2555" s="56">
        <v>1</v>
      </c>
      <c r="G2555" s="56"/>
      <c r="H2555" s="57" t="s">
        <v>528</v>
      </c>
      <c r="I2555" s="160">
        <v>0.46195601851851853</v>
      </c>
      <c r="J2555" s="161">
        <v>-7.6879621550137198</v>
      </c>
      <c r="K2555" s="162">
        <v>37.956070463276902</v>
      </c>
      <c r="L2555" s="14" t="s">
        <v>519</v>
      </c>
      <c r="M2555" s="6">
        <v>19.100000000000001</v>
      </c>
      <c r="N2555" s="14" t="s">
        <v>26</v>
      </c>
      <c r="O2555" s="115">
        <v>1</v>
      </c>
      <c r="P2555" s="14" t="s">
        <v>31</v>
      </c>
      <c r="Q2555" s="14" t="s">
        <v>28</v>
      </c>
      <c r="R2555" s="14" t="s">
        <v>35</v>
      </c>
      <c r="S2555" s="14"/>
      <c r="T2555" s="14"/>
      <c r="U2555" s="14"/>
    </row>
    <row r="2556" spans="1:21" s="189" customFormat="1" hidden="1" x14ac:dyDescent="0.25">
      <c r="A2556" s="57">
        <v>43161</v>
      </c>
      <c r="B2556" s="158">
        <v>43161</v>
      </c>
      <c r="C2556" s="58" t="s">
        <v>529</v>
      </c>
      <c r="D2556" s="56">
        <v>2018</v>
      </c>
      <c r="E2556" s="61" t="s">
        <v>341</v>
      </c>
      <c r="F2556" s="56">
        <v>1</v>
      </c>
      <c r="G2556" s="56"/>
      <c r="H2556" s="57" t="s">
        <v>528</v>
      </c>
      <c r="I2556" s="160">
        <v>0.46488425925925925</v>
      </c>
      <c r="J2556" s="161">
        <v>-7.6882674175542398</v>
      </c>
      <c r="K2556" s="162">
        <v>37.9629535764658</v>
      </c>
      <c r="L2556" s="14" t="s">
        <v>519</v>
      </c>
      <c r="M2556" s="6">
        <v>20</v>
      </c>
      <c r="N2556" s="14" t="s">
        <v>33</v>
      </c>
      <c r="O2556" s="115">
        <v>1</v>
      </c>
      <c r="P2556" s="14" t="s">
        <v>27</v>
      </c>
      <c r="Q2556" s="14" t="s">
        <v>28</v>
      </c>
      <c r="R2556" s="14" t="s">
        <v>29</v>
      </c>
      <c r="S2556" s="14"/>
      <c r="T2556" s="14"/>
      <c r="U2556" s="14"/>
    </row>
    <row r="2557" spans="1:21" s="189" customFormat="1" hidden="1" x14ac:dyDescent="0.25">
      <c r="A2557" s="57">
        <v>43161</v>
      </c>
      <c r="B2557" s="158">
        <v>43161</v>
      </c>
      <c r="C2557" s="58" t="s">
        <v>529</v>
      </c>
      <c r="D2557" s="56">
        <v>2018</v>
      </c>
      <c r="E2557" s="61" t="s">
        <v>341</v>
      </c>
      <c r="F2557" s="56">
        <v>1</v>
      </c>
      <c r="G2557" s="56"/>
      <c r="H2557" s="57" t="s">
        <v>528</v>
      </c>
      <c r="I2557" s="160">
        <v>0.46635416666666668</v>
      </c>
      <c r="J2557" s="161">
        <v>-7.6885322148371102</v>
      </c>
      <c r="K2557" s="162">
        <v>37.966284077699299</v>
      </c>
      <c r="L2557" s="14" t="s">
        <v>519</v>
      </c>
      <c r="M2557" s="6">
        <v>20.399999999999999</v>
      </c>
      <c r="N2557" s="14" t="s">
        <v>33</v>
      </c>
      <c r="O2557" s="115">
        <v>1</v>
      </c>
      <c r="P2557" s="14" t="s">
        <v>27</v>
      </c>
      <c r="Q2557" s="14" t="s">
        <v>28</v>
      </c>
      <c r="R2557" s="14" t="s">
        <v>35</v>
      </c>
      <c r="S2557" s="14"/>
      <c r="T2557" s="14"/>
      <c r="U2557" s="14"/>
    </row>
    <row r="2558" spans="1:21" s="189" customFormat="1" hidden="1" x14ac:dyDescent="0.25">
      <c r="A2558" s="57">
        <v>43161</v>
      </c>
      <c r="B2558" s="158">
        <v>43161</v>
      </c>
      <c r="C2558" s="58" t="s">
        <v>529</v>
      </c>
      <c r="D2558" s="56">
        <v>2018</v>
      </c>
      <c r="E2558" s="61" t="s">
        <v>341</v>
      </c>
      <c r="F2558" s="56">
        <v>1</v>
      </c>
      <c r="G2558" s="56"/>
      <c r="H2558" s="57" t="s">
        <v>528</v>
      </c>
      <c r="I2558" s="160">
        <v>0.47467592592592595</v>
      </c>
      <c r="J2558" s="161">
        <v>-7.6954896159531199</v>
      </c>
      <c r="K2558" s="162">
        <v>37.982139948519297</v>
      </c>
      <c r="L2558" s="14" t="s">
        <v>519</v>
      </c>
      <c r="M2558" s="6">
        <v>22.6</v>
      </c>
      <c r="N2558" s="14" t="s">
        <v>33</v>
      </c>
      <c r="O2558" s="115">
        <v>1</v>
      </c>
      <c r="P2558" s="14" t="s">
        <v>27</v>
      </c>
      <c r="Q2558" s="14" t="s">
        <v>28</v>
      </c>
      <c r="R2558" s="14" t="s">
        <v>29</v>
      </c>
      <c r="S2558" s="14"/>
      <c r="T2558" s="14"/>
      <c r="U2558" s="14"/>
    </row>
    <row r="2559" spans="1:21" s="189" customFormat="1" hidden="1" x14ac:dyDescent="0.25">
      <c r="A2559" s="57">
        <v>43161</v>
      </c>
      <c r="B2559" s="158">
        <v>43161</v>
      </c>
      <c r="C2559" s="58" t="s">
        <v>529</v>
      </c>
      <c r="D2559" s="56">
        <v>2018</v>
      </c>
      <c r="E2559" s="61" t="s">
        <v>341</v>
      </c>
      <c r="F2559" s="56">
        <v>1</v>
      </c>
      <c r="G2559" s="56"/>
      <c r="H2559" s="57" t="s">
        <v>528</v>
      </c>
      <c r="I2559" s="160">
        <v>0.48800925925925925</v>
      </c>
      <c r="J2559" s="161">
        <v>-7.7150274785434396</v>
      </c>
      <c r="K2559" s="162">
        <v>37.989426667527297</v>
      </c>
      <c r="L2559" s="14" t="s">
        <v>519</v>
      </c>
      <c r="M2559" s="6">
        <v>25.4</v>
      </c>
      <c r="N2559" s="14" t="s">
        <v>33</v>
      </c>
      <c r="O2559" s="115">
        <v>1</v>
      </c>
      <c r="P2559" s="14" t="s">
        <v>27</v>
      </c>
      <c r="Q2559" s="14" t="s">
        <v>28</v>
      </c>
      <c r="R2559" s="14" t="s">
        <v>29</v>
      </c>
      <c r="S2559" s="14"/>
      <c r="T2559" s="14"/>
      <c r="U2559" s="14"/>
    </row>
    <row r="2560" spans="1:21" s="189" customFormat="1" hidden="1" x14ac:dyDescent="0.25">
      <c r="A2560" s="57">
        <v>43161</v>
      </c>
      <c r="B2560" s="158">
        <v>43161</v>
      </c>
      <c r="C2560" s="58" t="s">
        <v>529</v>
      </c>
      <c r="D2560" s="56">
        <v>2018</v>
      </c>
      <c r="E2560" s="61" t="s">
        <v>341</v>
      </c>
      <c r="F2560" s="56">
        <v>1</v>
      </c>
      <c r="G2560" s="56"/>
      <c r="H2560" s="57" t="s">
        <v>528</v>
      </c>
      <c r="I2560" s="160">
        <v>0.61091435185185183</v>
      </c>
      <c r="J2560" s="161">
        <v>-7.6773379778895698</v>
      </c>
      <c r="K2560" s="162">
        <v>37.814074355424999</v>
      </c>
      <c r="L2560" s="14" t="s">
        <v>520</v>
      </c>
      <c r="M2560" s="6">
        <v>25.7</v>
      </c>
      <c r="N2560" s="14" t="s">
        <v>33</v>
      </c>
      <c r="O2560" s="115">
        <v>1</v>
      </c>
      <c r="P2560" s="14" t="s">
        <v>27</v>
      </c>
      <c r="Q2560" s="14" t="s">
        <v>28</v>
      </c>
      <c r="R2560" s="14" t="s">
        <v>50</v>
      </c>
      <c r="S2560" s="14"/>
      <c r="T2560" s="14"/>
      <c r="U2560" s="14"/>
    </row>
    <row r="2561" spans="1:21" s="189" customFormat="1" hidden="1" x14ac:dyDescent="0.25">
      <c r="A2561" s="57">
        <v>43161</v>
      </c>
      <c r="B2561" s="158">
        <v>43161</v>
      </c>
      <c r="C2561" s="58" t="s">
        <v>529</v>
      </c>
      <c r="D2561" s="56">
        <v>2018</v>
      </c>
      <c r="E2561" s="61" t="s">
        <v>341</v>
      </c>
      <c r="F2561" s="56">
        <v>1</v>
      </c>
      <c r="G2561" s="56"/>
      <c r="H2561" s="57" t="s">
        <v>528</v>
      </c>
      <c r="I2561" s="160">
        <v>0.48971064814814813</v>
      </c>
      <c r="J2561" s="161">
        <v>-7.7164619200629101</v>
      </c>
      <c r="K2561" s="162">
        <v>37.992476508209897</v>
      </c>
      <c r="L2561" s="14" t="s">
        <v>519</v>
      </c>
      <c r="M2561" s="6">
        <v>25.8</v>
      </c>
      <c r="N2561" s="14" t="s">
        <v>26</v>
      </c>
      <c r="O2561" s="115">
        <v>1</v>
      </c>
      <c r="P2561" s="14" t="s">
        <v>27</v>
      </c>
      <c r="Q2561" s="14" t="s">
        <v>28</v>
      </c>
      <c r="R2561" s="14" t="s">
        <v>29</v>
      </c>
      <c r="S2561" s="14"/>
      <c r="T2561" s="14"/>
      <c r="U2561" s="14"/>
    </row>
    <row r="2562" spans="1:21" s="189" customFormat="1" hidden="1" x14ac:dyDescent="0.25">
      <c r="A2562" s="57">
        <v>43161</v>
      </c>
      <c r="B2562" s="158">
        <v>43161</v>
      </c>
      <c r="C2562" s="58" t="s">
        <v>529</v>
      </c>
      <c r="D2562" s="56">
        <v>2018</v>
      </c>
      <c r="E2562" s="61" t="s">
        <v>341</v>
      </c>
      <c r="F2562" s="56">
        <v>1</v>
      </c>
      <c r="G2562" s="56"/>
      <c r="H2562" s="57" t="s">
        <v>528</v>
      </c>
      <c r="I2562" s="160">
        <v>0.50914351851851858</v>
      </c>
      <c r="J2562" s="161">
        <v>-7.7480165001094896</v>
      </c>
      <c r="K2562" s="162">
        <v>38.016565377457503</v>
      </c>
      <c r="L2562" s="14" t="s">
        <v>519</v>
      </c>
      <c r="M2562" s="6">
        <v>31.2</v>
      </c>
      <c r="N2562" s="14" t="s">
        <v>33</v>
      </c>
      <c r="O2562" s="115">
        <v>1</v>
      </c>
      <c r="P2562" s="14" t="s">
        <v>27</v>
      </c>
      <c r="Q2562" s="14" t="s">
        <v>28</v>
      </c>
      <c r="R2562" s="14" t="s">
        <v>29</v>
      </c>
      <c r="S2562" s="14"/>
      <c r="T2562" s="14"/>
      <c r="U2562" s="14"/>
    </row>
    <row r="2563" spans="1:21" s="189" customFormat="1" hidden="1" x14ac:dyDescent="0.25">
      <c r="A2563" s="57">
        <v>43161</v>
      </c>
      <c r="B2563" s="158">
        <v>43161</v>
      </c>
      <c r="C2563" s="58" t="s">
        <v>529</v>
      </c>
      <c r="D2563" s="56">
        <v>2018</v>
      </c>
      <c r="E2563" s="61" t="s">
        <v>341</v>
      </c>
      <c r="F2563" s="56">
        <v>1</v>
      </c>
      <c r="G2563" s="56"/>
      <c r="H2563" s="57" t="s">
        <v>528</v>
      </c>
      <c r="I2563" s="160">
        <v>0.51300925925925933</v>
      </c>
      <c r="J2563" s="161">
        <v>-7.7562475902400498</v>
      </c>
      <c r="K2563" s="162">
        <v>38.016690165461597</v>
      </c>
      <c r="L2563" s="14" t="s">
        <v>519</v>
      </c>
      <c r="M2563" s="6">
        <v>32.299999999999997</v>
      </c>
      <c r="N2563" s="14" t="s">
        <v>26</v>
      </c>
      <c r="O2563" s="115">
        <v>1</v>
      </c>
      <c r="P2563" s="14" t="s">
        <v>27</v>
      </c>
      <c r="Q2563" s="14" t="s">
        <v>28</v>
      </c>
      <c r="R2563" s="14" t="s">
        <v>35</v>
      </c>
      <c r="S2563" s="14"/>
      <c r="T2563" s="14"/>
      <c r="U2563" s="14"/>
    </row>
    <row r="2564" spans="1:21" s="189" customFormat="1" hidden="1" x14ac:dyDescent="0.25">
      <c r="A2564" s="57">
        <v>43161</v>
      </c>
      <c r="B2564" s="158">
        <v>43161</v>
      </c>
      <c r="C2564" s="58" t="s">
        <v>529</v>
      </c>
      <c r="D2564" s="56">
        <v>2018</v>
      </c>
      <c r="E2564" s="61" t="s">
        <v>341</v>
      </c>
      <c r="F2564" s="56">
        <v>1</v>
      </c>
      <c r="G2564" s="56"/>
      <c r="H2564" s="57" t="s">
        <v>528</v>
      </c>
      <c r="I2564" s="160">
        <v>0.51692129629629624</v>
      </c>
      <c r="J2564" s="161">
        <v>-7.76220012083974</v>
      </c>
      <c r="K2564" s="162">
        <v>38.010427089409603</v>
      </c>
      <c r="L2564" s="14" t="s">
        <v>519</v>
      </c>
      <c r="M2564" s="6">
        <v>33.4</v>
      </c>
      <c r="N2564" s="14" t="s">
        <v>26</v>
      </c>
      <c r="O2564" s="115">
        <v>1</v>
      </c>
      <c r="P2564" s="14" t="s">
        <v>27</v>
      </c>
      <c r="Q2564" s="14" t="s">
        <v>28</v>
      </c>
      <c r="R2564" s="14" t="s">
        <v>35</v>
      </c>
      <c r="S2564" s="14"/>
      <c r="T2564" s="14"/>
      <c r="U2564" s="14"/>
    </row>
    <row r="2565" spans="1:21" s="189" customFormat="1" hidden="1" x14ac:dyDescent="0.25">
      <c r="A2565" s="57">
        <v>43161</v>
      </c>
      <c r="B2565" s="158">
        <v>43161</v>
      </c>
      <c r="C2565" s="58" t="s">
        <v>529</v>
      </c>
      <c r="D2565" s="56">
        <v>2018</v>
      </c>
      <c r="E2565" s="61" t="s">
        <v>341</v>
      </c>
      <c r="F2565" s="56">
        <v>1</v>
      </c>
      <c r="G2565" s="56"/>
      <c r="H2565" s="57" t="s">
        <v>528</v>
      </c>
      <c r="I2565" s="160">
        <v>0.63141203703703697</v>
      </c>
      <c r="J2565" s="161">
        <v>-7.6084932646812504</v>
      </c>
      <c r="K2565" s="162">
        <v>37.816922448180399</v>
      </c>
      <c r="L2565" s="14" t="s">
        <v>520</v>
      </c>
      <c r="M2565" s="6">
        <v>34.4</v>
      </c>
      <c r="N2565" s="14" t="s">
        <v>33</v>
      </c>
      <c r="O2565" s="115">
        <v>1</v>
      </c>
      <c r="P2565" s="14" t="s">
        <v>27</v>
      </c>
      <c r="Q2565" s="14" t="s">
        <v>28</v>
      </c>
      <c r="R2565" s="14" t="s">
        <v>29</v>
      </c>
      <c r="S2565" s="14"/>
      <c r="T2565" s="14"/>
      <c r="U2565" s="14"/>
    </row>
    <row r="2566" spans="1:21" s="189" customFormat="1" hidden="1" x14ac:dyDescent="0.25">
      <c r="A2566" s="57">
        <v>43161</v>
      </c>
      <c r="B2566" s="158">
        <v>43161</v>
      </c>
      <c r="C2566" s="58" t="s">
        <v>530</v>
      </c>
      <c r="D2566" s="56">
        <v>2018</v>
      </c>
      <c r="E2566" s="61" t="s">
        <v>342</v>
      </c>
      <c r="F2566" s="56">
        <v>1</v>
      </c>
      <c r="G2566" s="56"/>
      <c r="H2566" s="57" t="s">
        <v>528</v>
      </c>
      <c r="I2566" s="160">
        <v>0.63236111111111104</v>
      </c>
      <c r="J2566" s="161">
        <v>-7.6065270861836698</v>
      </c>
      <c r="K2566" s="162">
        <v>37.821297294592199</v>
      </c>
      <c r="L2566" s="14" t="s">
        <v>520</v>
      </c>
      <c r="M2566" s="6">
        <v>35.1</v>
      </c>
      <c r="N2566" s="14" t="s">
        <v>26</v>
      </c>
      <c r="O2566" s="115">
        <v>1</v>
      </c>
      <c r="P2566" s="14" t="s">
        <v>27</v>
      </c>
      <c r="Q2566" s="14" t="s">
        <v>28</v>
      </c>
      <c r="R2566" s="14" t="s">
        <v>48</v>
      </c>
      <c r="S2566" s="14"/>
      <c r="T2566" s="14"/>
      <c r="U2566" s="14"/>
    </row>
    <row r="2567" spans="1:21" s="189" customFormat="1" hidden="1" x14ac:dyDescent="0.25">
      <c r="A2567" s="57">
        <v>43161</v>
      </c>
      <c r="B2567" s="158">
        <v>43161</v>
      </c>
      <c r="C2567" s="58" t="s">
        <v>529</v>
      </c>
      <c r="D2567" s="56">
        <v>2018</v>
      </c>
      <c r="E2567" s="61" t="s">
        <v>341</v>
      </c>
      <c r="F2567" s="56">
        <v>1</v>
      </c>
      <c r="G2567" s="56"/>
      <c r="H2567" s="57" t="s">
        <v>528</v>
      </c>
      <c r="I2567" s="160">
        <v>0.52488425925925919</v>
      </c>
      <c r="J2567" s="161">
        <v>-7.7665945291826297</v>
      </c>
      <c r="K2567" s="162">
        <v>37.980369513145199</v>
      </c>
      <c r="L2567" s="14" t="s">
        <v>519</v>
      </c>
      <c r="M2567" s="6">
        <v>37.1</v>
      </c>
      <c r="N2567" s="14" t="s">
        <v>33</v>
      </c>
      <c r="O2567" s="115">
        <v>1</v>
      </c>
      <c r="P2567" s="14" t="s">
        <v>34</v>
      </c>
      <c r="Q2567" s="14" t="s">
        <v>28</v>
      </c>
      <c r="R2567" s="14" t="s">
        <v>29</v>
      </c>
      <c r="S2567" s="14"/>
      <c r="T2567" s="14"/>
      <c r="U2567" s="14"/>
    </row>
    <row r="2568" spans="1:21" s="189" customFormat="1" hidden="1" x14ac:dyDescent="0.25">
      <c r="A2568" s="57">
        <v>43161</v>
      </c>
      <c r="B2568" s="158">
        <v>43161</v>
      </c>
      <c r="C2568" s="58" t="s">
        <v>529</v>
      </c>
      <c r="D2568" s="56">
        <v>2018</v>
      </c>
      <c r="E2568" s="61" t="s">
        <v>341</v>
      </c>
      <c r="F2568" s="56">
        <v>1</v>
      </c>
      <c r="G2568" s="56"/>
      <c r="H2568" s="57" t="s">
        <v>528</v>
      </c>
      <c r="I2568" s="160">
        <v>0.53870370370370368</v>
      </c>
      <c r="J2568" s="161">
        <v>-7.7706497553601697</v>
      </c>
      <c r="K2568" s="162">
        <v>37.935899812768902</v>
      </c>
      <c r="L2568" s="14" t="s">
        <v>519</v>
      </c>
      <c r="M2568" s="6">
        <v>43.3</v>
      </c>
      <c r="N2568" s="14" t="s">
        <v>26</v>
      </c>
      <c r="O2568" s="115">
        <v>1</v>
      </c>
      <c r="P2568" s="14" t="s">
        <v>27</v>
      </c>
      <c r="Q2568" s="14" t="s">
        <v>28</v>
      </c>
      <c r="R2568" s="14" t="s">
        <v>35</v>
      </c>
      <c r="S2568" s="14"/>
      <c r="T2568" s="14"/>
      <c r="U2568" s="14"/>
    </row>
    <row r="2569" spans="1:21" s="189" customFormat="1" hidden="1" x14ac:dyDescent="0.25">
      <c r="A2569" s="61" t="s">
        <v>497</v>
      </c>
      <c r="B2569" s="158">
        <v>43207</v>
      </c>
      <c r="C2569" s="159" t="s">
        <v>513</v>
      </c>
      <c r="D2569" s="56">
        <v>2018</v>
      </c>
      <c r="E2569" s="61" t="s">
        <v>341</v>
      </c>
      <c r="F2569" s="56">
        <v>1</v>
      </c>
      <c r="G2569" s="57" t="s">
        <v>673</v>
      </c>
      <c r="H2569" s="61" t="s">
        <v>174</v>
      </c>
      <c r="I2569" s="160">
        <v>0.41457175925925926</v>
      </c>
      <c r="J2569" s="161">
        <v>-7.6510897728175502</v>
      </c>
      <c r="K2569" s="162">
        <v>34.9133965758191</v>
      </c>
      <c r="L2569" s="14" t="s">
        <v>440</v>
      </c>
      <c r="M2569" s="61">
        <v>3.6</v>
      </c>
      <c r="N2569" s="14" t="s">
        <v>33</v>
      </c>
      <c r="O2569" s="115">
        <v>1</v>
      </c>
      <c r="P2569" s="14" t="s">
        <v>27</v>
      </c>
      <c r="Q2569" s="14" t="s">
        <v>28</v>
      </c>
      <c r="R2569" s="14" t="s">
        <v>35</v>
      </c>
      <c r="S2569" s="14"/>
      <c r="T2569" s="14"/>
      <c r="U2569" s="14"/>
    </row>
    <row r="2570" spans="1:21" s="189" customFormat="1" hidden="1" x14ac:dyDescent="0.25">
      <c r="A2570" s="61" t="s">
        <v>497</v>
      </c>
      <c r="B2570" s="158">
        <v>43207</v>
      </c>
      <c r="C2570" s="159" t="s">
        <v>513</v>
      </c>
      <c r="D2570" s="56">
        <v>2018</v>
      </c>
      <c r="E2570" s="61" t="s">
        <v>341</v>
      </c>
      <c r="F2570" s="56">
        <v>1</v>
      </c>
      <c r="G2570" s="57" t="s">
        <v>673</v>
      </c>
      <c r="H2570" s="61" t="s">
        <v>174</v>
      </c>
      <c r="I2570" s="160">
        <v>0.41629629629629633</v>
      </c>
      <c r="J2570" s="161">
        <v>-7.6473156051491102</v>
      </c>
      <c r="K2570" s="162">
        <v>34.9118149735679</v>
      </c>
      <c r="L2570" s="14" t="s">
        <v>440</v>
      </c>
      <c r="M2570" s="61">
        <v>4.3</v>
      </c>
      <c r="N2570" s="14" t="s">
        <v>33</v>
      </c>
      <c r="O2570" s="115">
        <v>1</v>
      </c>
      <c r="P2570" s="14" t="s">
        <v>27</v>
      </c>
      <c r="Q2570" s="14" t="s">
        <v>28</v>
      </c>
      <c r="R2570" s="14" t="s">
        <v>35</v>
      </c>
      <c r="S2570" s="14"/>
      <c r="T2570" s="14"/>
      <c r="U2570" s="14"/>
    </row>
    <row r="2571" spans="1:21" s="189" customFormat="1" hidden="1" x14ac:dyDescent="0.25">
      <c r="A2571" s="61" t="s">
        <v>497</v>
      </c>
      <c r="B2571" s="158">
        <v>43207</v>
      </c>
      <c r="C2571" s="159" t="s">
        <v>513</v>
      </c>
      <c r="D2571" s="56">
        <v>2018</v>
      </c>
      <c r="E2571" s="61" t="s">
        <v>341</v>
      </c>
      <c r="F2571" s="56">
        <v>1</v>
      </c>
      <c r="G2571" s="57" t="s">
        <v>673</v>
      </c>
      <c r="H2571" s="61" t="s">
        <v>174</v>
      </c>
      <c r="I2571" s="160">
        <v>0.42377314814814815</v>
      </c>
      <c r="J2571" s="161">
        <v>-7.6191525698800602</v>
      </c>
      <c r="K2571" s="162">
        <v>34.917097774377602</v>
      </c>
      <c r="L2571" s="14" t="s">
        <v>440</v>
      </c>
      <c r="M2571" s="61">
        <v>7.4</v>
      </c>
      <c r="N2571" s="14" t="s">
        <v>26</v>
      </c>
      <c r="O2571" s="115">
        <v>1</v>
      </c>
      <c r="P2571" s="14" t="s">
        <v>27</v>
      </c>
      <c r="Q2571" s="14" t="s">
        <v>28</v>
      </c>
      <c r="R2571" s="14" t="s">
        <v>35</v>
      </c>
      <c r="S2571" s="14"/>
      <c r="T2571" s="14"/>
      <c r="U2571" s="14"/>
    </row>
    <row r="2572" spans="1:21" s="189" customFormat="1" hidden="1" x14ac:dyDescent="0.25">
      <c r="A2572" s="61" t="s">
        <v>497</v>
      </c>
      <c r="B2572" s="158">
        <v>43207</v>
      </c>
      <c r="C2572" s="159" t="s">
        <v>513</v>
      </c>
      <c r="D2572" s="56">
        <v>2018</v>
      </c>
      <c r="E2572" s="61" t="s">
        <v>341</v>
      </c>
      <c r="F2572" s="56">
        <v>1</v>
      </c>
      <c r="G2572" s="57" t="s">
        <v>673</v>
      </c>
      <c r="H2572" s="61" t="s">
        <v>174</v>
      </c>
      <c r="I2572" s="160">
        <v>0.42421296296296296</v>
      </c>
      <c r="J2572" s="161">
        <v>-7.6172984063274303</v>
      </c>
      <c r="K2572" s="162">
        <v>34.917502255678897</v>
      </c>
      <c r="L2572" s="14" t="s">
        <v>440</v>
      </c>
      <c r="M2572" s="61">
        <v>7.8</v>
      </c>
      <c r="N2572" s="14" t="s">
        <v>26</v>
      </c>
      <c r="O2572" s="115">
        <v>1</v>
      </c>
      <c r="P2572" s="14" t="s">
        <v>27</v>
      </c>
      <c r="Q2572" s="14" t="s">
        <v>28</v>
      </c>
      <c r="R2572" s="14" t="s">
        <v>29</v>
      </c>
      <c r="S2572" s="14"/>
      <c r="T2572" s="14"/>
      <c r="U2572" s="14"/>
    </row>
    <row r="2573" spans="1:21" s="189" customFormat="1" hidden="1" x14ac:dyDescent="0.25">
      <c r="A2573" s="61" t="s">
        <v>491</v>
      </c>
      <c r="B2573" s="158">
        <v>43208</v>
      </c>
      <c r="C2573" s="159" t="s">
        <v>513</v>
      </c>
      <c r="D2573" s="56">
        <v>2018</v>
      </c>
      <c r="E2573" s="61" t="s">
        <v>341</v>
      </c>
      <c r="F2573" s="56">
        <v>1</v>
      </c>
      <c r="G2573" s="18" t="s">
        <v>140</v>
      </c>
      <c r="H2573" s="61" t="s">
        <v>140</v>
      </c>
      <c r="I2573" s="160">
        <v>0.49429398148148151</v>
      </c>
      <c r="J2573" s="161">
        <v>-7.8795940816505396</v>
      </c>
      <c r="K2573" s="162">
        <v>34.638893372404297</v>
      </c>
      <c r="L2573" s="14" t="s">
        <v>493</v>
      </c>
      <c r="M2573" s="61">
        <v>48.7</v>
      </c>
      <c r="N2573" s="14" t="s">
        <v>33</v>
      </c>
      <c r="O2573" s="115">
        <v>1</v>
      </c>
      <c r="P2573" s="14" t="s">
        <v>27</v>
      </c>
      <c r="Q2573" s="14" t="s">
        <v>28</v>
      </c>
      <c r="R2573" s="14" t="s">
        <v>35</v>
      </c>
      <c r="S2573" s="14"/>
      <c r="T2573" s="14"/>
      <c r="U2573" s="14"/>
    </row>
    <row r="2574" spans="1:21" s="189" customFormat="1" hidden="1" x14ac:dyDescent="0.25">
      <c r="A2574" s="61" t="s">
        <v>499</v>
      </c>
      <c r="B2574" s="158">
        <v>43209</v>
      </c>
      <c r="C2574" s="159" t="s">
        <v>513</v>
      </c>
      <c r="D2574" s="56">
        <v>2018</v>
      </c>
      <c r="E2574" s="61" t="s">
        <v>341</v>
      </c>
      <c r="F2574" s="56">
        <v>1</v>
      </c>
      <c r="G2574" s="61" t="s">
        <v>134</v>
      </c>
      <c r="H2574" s="61" t="s">
        <v>134</v>
      </c>
      <c r="I2574" s="160">
        <v>0.38968749999999996</v>
      </c>
      <c r="J2574" s="161">
        <v>-7.6777512436745603</v>
      </c>
      <c r="K2574" s="162">
        <v>34.931017578690799</v>
      </c>
      <c r="L2574" s="14" t="s">
        <v>424</v>
      </c>
      <c r="M2574" s="61">
        <v>0</v>
      </c>
      <c r="N2574" s="14" t="s">
        <v>26</v>
      </c>
      <c r="O2574" s="115">
        <v>1</v>
      </c>
      <c r="P2574" s="14" t="s">
        <v>27</v>
      </c>
      <c r="Q2574" s="14" t="s">
        <v>28</v>
      </c>
      <c r="R2574" s="14" t="s">
        <v>35</v>
      </c>
      <c r="S2574" s="14"/>
      <c r="T2574" s="14"/>
      <c r="U2574" s="14"/>
    </row>
    <row r="2575" spans="1:21" s="189" customFormat="1" hidden="1" x14ac:dyDescent="0.25">
      <c r="A2575" s="61" t="s">
        <v>499</v>
      </c>
      <c r="B2575" s="158">
        <v>43209</v>
      </c>
      <c r="C2575" s="159" t="s">
        <v>513</v>
      </c>
      <c r="D2575" s="56">
        <v>2018</v>
      </c>
      <c r="E2575" s="61" t="s">
        <v>341</v>
      </c>
      <c r="F2575" s="56">
        <v>1</v>
      </c>
      <c r="G2575" s="61" t="s">
        <v>134</v>
      </c>
      <c r="H2575" s="61" t="s">
        <v>134</v>
      </c>
      <c r="I2575" s="160">
        <v>0.41190972222222227</v>
      </c>
      <c r="J2575" s="161">
        <v>-7.6581889302988602</v>
      </c>
      <c r="K2575" s="162">
        <v>34.981889351481797</v>
      </c>
      <c r="L2575" s="14" t="s">
        <v>424</v>
      </c>
      <c r="M2575" s="61">
        <v>9.1999999999999993</v>
      </c>
      <c r="N2575" s="14" t="s">
        <v>33</v>
      </c>
      <c r="O2575" s="115">
        <v>1</v>
      </c>
      <c r="P2575" s="14" t="s">
        <v>31</v>
      </c>
      <c r="Q2575" s="14" t="s">
        <v>28</v>
      </c>
      <c r="R2575" s="14" t="s">
        <v>35</v>
      </c>
      <c r="S2575" s="14"/>
      <c r="T2575" s="14"/>
      <c r="U2575" s="14"/>
    </row>
    <row r="2576" spans="1:21" s="189" customFormat="1" hidden="1" x14ac:dyDescent="0.25">
      <c r="A2576" s="61" t="s">
        <v>499</v>
      </c>
      <c r="B2576" s="158">
        <v>43209</v>
      </c>
      <c r="C2576" s="159" t="s">
        <v>513</v>
      </c>
      <c r="D2576" s="56">
        <v>2018</v>
      </c>
      <c r="E2576" s="61" t="s">
        <v>341</v>
      </c>
      <c r="F2576" s="56">
        <v>1</v>
      </c>
      <c r="G2576" s="61" t="s">
        <v>134</v>
      </c>
      <c r="H2576" s="61" t="s">
        <v>134</v>
      </c>
      <c r="I2576" s="160">
        <v>0.42533564814814812</v>
      </c>
      <c r="J2576" s="161">
        <v>-7.6216573130053904</v>
      </c>
      <c r="K2576" s="162">
        <v>34.997939812605502</v>
      </c>
      <c r="L2576" s="14" t="s">
        <v>424</v>
      </c>
      <c r="M2576" s="61">
        <v>14.1</v>
      </c>
      <c r="N2576" s="14" t="s">
        <v>33</v>
      </c>
      <c r="O2576" s="115">
        <v>1</v>
      </c>
      <c r="P2576" s="14" t="s">
        <v>31</v>
      </c>
      <c r="Q2576" s="14" t="s">
        <v>28</v>
      </c>
      <c r="R2576" s="14" t="s">
        <v>35</v>
      </c>
      <c r="S2576" s="14"/>
      <c r="T2576" s="14"/>
      <c r="U2576" s="14"/>
    </row>
    <row r="2577" spans="1:21" s="189" customFormat="1" hidden="1" x14ac:dyDescent="0.25">
      <c r="A2577" s="61" t="s">
        <v>499</v>
      </c>
      <c r="B2577" s="158">
        <v>43209</v>
      </c>
      <c r="C2577" s="159" t="s">
        <v>513</v>
      </c>
      <c r="D2577" s="56">
        <v>2018</v>
      </c>
      <c r="E2577" s="61" t="s">
        <v>341</v>
      </c>
      <c r="F2577" s="56">
        <v>1</v>
      </c>
      <c r="G2577" s="61" t="s">
        <v>134</v>
      </c>
      <c r="H2577" s="61" t="s">
        <v>134</v>
      </c>
      <c r="I2577" s="160">
        <v>0.42775462962962968</v>
      </c>
      <c r="J2577" s="161">
        <v>-7.6201414329136998</v>
      </c>
      <c r="K2577" s="162">
        <v>35.0011365067596</v>
      </c>
      <c r="L2577" s="14" t="s">
        <v>424</v>
      </c>
      <c r="M2577" s="61">
        <v>14.4</v>
      </c>
      <c r="N2577" s="14" t="s">
        <v>42</v>
      </c>
      <c r="O2577" s="115">
        <v>1</v>
      </c>
      <c r="P2577" s="14" t="s">
        <v>27</v>
      </c>
      <c r="Q2577" s="14" t="s">
        <v>28</v>
      </c>
      <c r="R2577" s="14" t="s">
        <v>29</v>
      </c>
      <c r="S2577" s="14"/>
      <c r="T2577" s="14"/>
      <c r="U2577" s="14"/>
    </row>
    <row r="2578" spans="1:21" s="189" customFormat="1" hidden="1" x14ac:dyDescent="0.25">
      <c r="A2578" s="61" t="s">
        <v>499</v>
      </c>
      <c r="B2578" s="158">
        <v>43209</v>
      </c>
      <c r="C2578" s="159" t="s">
        <v>513</v>
      </c>
      <c r="D2578" s="56">
        <v>2018</v>
      </c>
      <c r="E2578" s="61" t="s">
        <v>341</v>
      </c>
      <c r="F2578" s="56">
        <v>1</v>
      </c>
      <c r="G2578" s="61" t="s">
        <v>134</v>
      </c>
      <c r="H2578" s="61" t="s">
        <v>134</v>
      </c>
      <c r="I2578" s="160">
        <v>0.43355324074074075</v>
      </c>
      <c r="J2578" s="161">
        <v>-7.6062606944385802</v>
      </c>
      <c r="K2578" s="162">
        <v>35.0036741139198</v>
      </c>
      <c r="L2578" s="14" t="s">
        <v>424</v>
      </c>
      <c r="M2578" s="61">
        <v>16.7</v>
      </c>
      <c r="N2578" s="14" t="s">
        <v>33</v>
      </c>
      <c r="O2578" s="115">
        <v>1</v>
      </c>
      <c r="P2578" s="14" t="s">
        <v>27</v>
      </c>
      <c r="Q2578" s="14" t="s">
        <v>28</v>
      </c>
      <c r="R2578" s="14" t="s">
        <v>29</v>
      </c>
      <c r="S2578" s="14"/>
      <c r="T2578" s="14"/>
      <c r="U2578" s="14"/>
    </row>
    <row r="2579" spans="1:21" s="189" customFormat="1" hidden="1" x14ac:dyDescent="0.25">
      <c r="A2579" s="61" t="s">
        <v>499</v>
      </c>
      <c r="B2579" s="158">
        <v>43209</v>
      </c>
      <c r="C2579" s="159" t="s">
        <v>513</v>
      </c>
      <c r="D2579" s="56">
        <v>2018</v>
      </c>
      <c r="E2579" s="61" t="s">
        <v>341</v>
      </c>
      <c r="F2579" s="56">
        <v>1</v>
      </c>
      <c r="G2579" s="61" t="s">
        <v>134</v>
      </c>
      <c r="H2579" s="61" t="s">
        <v>134</v>
      </c>
      <c r="I2579" s="160">
        <v>0.44212962962962959</v>
      </c>
      <c r="J2579" s="161">
        <v>-7.5922258707788899</v>
      </c>
      <c r="K2579" s="162">
        <v>35.004216496966301</v>
      </c>
      <c r="L2579" s="14" t="s">
        <v>424</v>
      </c>
      <c r="M2579" s="61">
        <v>19</v>
      </c>
      <c r="N2579" s="14" t="s">
        <v>33</v>
      </c>
      <c r="O2579" s="115">
        <v>1</v>
      </c>
      <c r="P2579" s="14" t="s">
        <v>27</v>
      </c>
      <c r="Q2579" s="14" t="s">
        <v>28</v>
      </c>
      <c r="R2579" s="14" t="s">
        <v>29</v>
      </c>
      <c r="S2579" s="14"/>
      <c r="T2579" s="14"/>
      <c r="U2579" s="14"/>
    </row>
    <row r="2580" spans="1:21" s="189" customFormat="1" hidden="1" x14ac:dyDescent="0.25">
      <c r="A2580" s="61" t="s">
        <v>499</v>
      </c>
      <c r="B2580" s="158">
        <v>43209</v>
      </c>
      <c r="C2580" s="159" t="s">
        <v>513</v>
      </c>
      <c r="D2580" s="56">
        <v>2018</v>
      </c>
      <c r="E2580" s="61" t="s">
        <v>341</v>
      </c>
      <c r="F2580" s="56">
        <v>1</v>
      </c>
      <c r="G2580" s="61" t="s">
        <v>134</v>
      </c>
      <c r="H2580" s="61" t="s">
        <v>134</v>
      </c>
      <c r="I2580" s="160">
        <v>0.44515046296296296</v>
      </c>
      <c r="J2580" s="161">
        <v>-7.5889328135926801</v>
      </c>
      <c r="K2580" s="162">
        <v>35.008712121651897</v>
      </c>
      <c r="L2580" s="14" t="s">
        <v>424</v>
      </c>
      <c r="M2580" s="61">
        <v>19.600000000000001</v>
      </c>
      <c r="N2580" s="14" t="s">
        <v>26</v>
      </c>
      <c r="O2580" s="115">
        <v>1</v>
      </c>
      <c r="P2580" s="14" t="s">
        <v>34</v>
      </c>
      <c r="Q2580" s="14" t="s">
        <v>28</v>
      </c>
      <c r="R2580" s="14" t="s">
        <v>35</v>
      </c>
      <c r="S2580" s="14"/>
      <c r="T2580" s="14"/>
      <c r="U2580" s="14"/>
    </row>
    <row r="2581" spans="1:21" s="189" customFormat="1" hidden="1" x14ac:dyDescent="0.25">
      <c r="A2581" s="61" t="s">
        <v>499</v>
      </c>
      <c r="B2581" s="158">
        <v>43209</v>
      </c>
      <c r="C2581" s="159" t="s">
        <v>513</v>
      </c>
      <c r="D2581" s="56">
        <v>2018</v>
      </c>
      <c r="E2581" s="61" t="s">
        <v>341</v>
      </c>
      <c r="F2581" s="56">
        <v>1</v>
      </c>
      <c r="G2581" s="61" t="s">
        <v>134</v>
      </c>
      <c r="H2581" s="61" t="s">
        <v>134</v>
      </c>
      <c r="I2581" s="160">
        <v>0.55917824074074074</v>
      </c>
      <c r="J2581" s="161">
        <v>-7.4808565133318803</v>
      </c>
      <c r="K2581" s="162">
        <v>35.146513213334401</v>
      </c>
      <c r="L2581" s="14" t="s">
        <v>424</v>
      </c>
      <c r="M2581" s="61">
        <v>69.2</v>
      </c>
      <c r="N2581" s="14" t="s">
        <v>26</v>
      </c>
      <c r="O2581" s="115">
        <v>1</v>
      </c>
      <c r="P2581" s="14" t="s">
        <v>31</v>
      </c>
      <c r="Q2581" s="14" t="s">
        <v>28</v>
      </c>
      <c r="R2581" s="14" t="s">
        <v>29</v>
      </c>
      <c r="S2581" s="14"/>
      <c r="T2581" s="14"/>
      <c r="U2581" s="14"/>
    </row>
    <row r="2582" spans="1:21" s="189" customFormat="1" hidden="1" x14ac:dyDescent="0.25">
      <c r="A2582" s="61" t="s">
        <v>499</v>
      </c>
      <c r="B2582" s="158">
        <v>43209</v>
      </c>
      <c r="C2582" s="159" t="s">
        <v>513</v>
      </c>
      <c r="D2582" s="56">
        <v>2018</v>
      </c>
      <c r="E2582" s="61" t="s">
        <v>341</v>
      </c>
      <c r="F2582" s="56">
        <v>1</v>
      </c>
      <c r="G2582" s="61" t="s">
        <v>134</v>
      </c>
      <c r="H2582" s="61" t="s">
        <v>134</v>
      </c>
      <c r="I2582" s="160">
        <v>0.60777777777777775</v>
      </c>
      <c r="J2582" s="161">
        <v>-7.4391005910455803</v>
      </c>
      <c r="K2582" s="162">
        <v>35.259471479803103</v>
      </c>
      <c r="L2582" s="14" t="s">
        <v>424</v>
      </c>
      <c r="M2582" s="61">
        <v>85.5</v>
      </c>
      <c r="N2582" s="14" t="s">
        <v>26</v>
      </c>
      <c r="O2582" s="115">
        <v>1</v>
      </c>
      <c r="P2582" s="14" t="s">
        <v>27</v>
      </c>
      <c r="Q2582" s="14" t="s">
        <v>28</v>
      </c>
      <c r="R2582" s="14" t="s">
        <v>29</v>
      </c>
      <c r="S2582" s="14"/>
      <c r="T2582" s="14"/>
      <c r="U2582" s="14"/>
    </row>
    <row r="2583" spans="1:21" s="189" customFormat="1" hidden="1" x14ac:dyDescent="0.25">
      <c r="A2583" s="61" t="s">
        <v>494</v>
      </c>
      <c r="B2583" s="158">
        <v>43210</v>
      </c>
      <c r="C2583" s="159" t="s">
        <v>513</v>
      </c>
      <c r="D2583" s="56">
        <v>2018</v>
      </c>
      <c r="E2583" s="61" t="s">
        <v>341</v>
      </c>
      <c r="F2583" s="56">
        <v>1</v>
      </c>
      <c r="G2583" s="57" t="s">
        <v>673</v>
      </c>
      <c r="H2583" s="61" t="s">
        <v>82</v>
      </c>
      <c r="I2583" s="160">
        <v>0.39396990740740739</v>
      </c>
      <c r="J2583" s="161">
        <v>-7.5990457116850596</v>
      </c>
      <c r="K2583" s="162">
        <v>34.880370727081903</v>
      </c>
      <c r="L2583" s="14" t="s">
        <v>496</v>
      </c>
      <c r="M2583" s="61">
        <v>6</v>
      </c>
      <c r="N2583" s="14" t="s">
        <v>37</v>
      </c>
      <c r="O2583" s="115">
        <v>1</v>
      </c>
      <c r="P2583" s="14" t="s">
        <v>34</v>
      </c>
      <c r="Q2583" s="14" t="s">
        <v>38</v>
      </c>
      <c r="R2583" s="14"/>
      <c r="S2583" s="14"/>
      <c r="T2583" s="14"/>
      <c r="U2583" s="14"/>
    </row>
    <row r="2584" spans="1:21" s="189" customFormat="1" hidden="1" x14ac:dyDescent="0.25">
      <c r="A2584" s="61" t="s">
        <v>494</v>
      </c>
      <c r="B2584" s="158">
        <v>43210</v>
      </c>
      <c r="C2584" s="159" t="s">
        <v>513</v>
      </c>
      <c r="D2584" s="56">
        <v>2018</v>
      </c>
      <c r="E2584" s="61" t="s">
        <v>341</v>
      </c>
      <c r="F2584" s="56">
        <v>1</v>
      </c>
      <c r="G2584" s="57" t="s">
        <v>673</v>
      </c>
      <c r="H2584" s="61" t="s">
        <v>82</v>
      </c>
      <c r="I2584" s="160">
        <v>0.39453703703703707</v>
      </c>
      <c r="J2584" s="161">
        <v>-7.5990577344559798</v>
      </c>
      <c r="K2584" s="162">
        <v>34.8787525535068</v>
      </c>
      <c r="L2584" s="14" t="s">
        <v>496</v>
      </c>
      <c r="M2584" s="61">
        <v>6.2</v>
      </c>
      <c r="N2584" s="14" t="s">
        <v>33</v>
      </c>
      <c r="O2584" s="115">
        <v>1</v>
      </c>
      <c r="P2584" s="14" t="s">
        <v>27</v>
      </c>
      <c r="Q2584" s="14" t="s">
        <v>28</v>
      </c>
      <c r="R2584" s="14" t="s">
        <v>35</v>
      </c>
      <c r="S2584" s="14"/>
      <c r="T2584" s="14"/>
      <c r="U2584" s="14"/>
    </row>
    <row r="2585" spans="1:21" s="189" customFormat="1" hidden="1" x14ac:dyDescent="0.25">
      <c r="A2585" s="61" t="s">
        <v>494</v>
      </c>
      <c r="B2585" s="158">
        <v>43210</v>
      </c>
      <c r="C2585" s="159" t="s">
        <v>513</v>
      </c>
      <c r="D2585" s="56">
        <v>2018</v>
      </c>
      <c r="E2585" s="61" t="s">
        <v>341</v>
      </c>
      <c r="F2585" s="56">
        <v>1</v>
      </c>
      <c r="G2585" s="57" t="s">
        <v>673</v>
      </c>
      <c r="H2585" s="61" t="s">
        <v>82</v>
      </c>
      <c r="I2585" s="160">
        <v>0.39530092592592592</v>
      </c>
      <c r="J2585" s="161">
        <v>-7.5997130098893297</v>
      </c>
      <c r="K2585" s="162">
        <v>34.876462765854697</v>
      </c>
      <c r="L2585" s="14" t="s">
        <v>496</v>
      </c>
      <c r="M2585" s="61">
        <v>6.4</v>
      </c>
      <c r="N2585" s="14" t="s">
        <v>33</v>
      </c>
      <c r="O2585" s="115">
        <v>1</v>
      </c>
      <c r="P2585" s="14" t="s">
        <v>27</v>
      </c>
      <c r="Q2585" s="14" t="s">
        <v>28</v>
      </c>
      <c r="R2585" s="14" t="s">
        <v>48</v>
      </c>
      <c r="S2585" s="14"/>
      <c r="T2585" s="14"/>
      <c r="U2585" s="14"/>
    </row>
    <row r="2586" spans="1:21" s="189" customFormat="1" hidden="1" x14ac:dyDescent="0.25">
      <c r="A2586" s="61" t="s">
        <v>494</v>
      </c>
      <c r="B2586" s="158">
        <v>43210</v>
      </c>
      <c r="C2586" s="159" t="s">
        <v>513</v>
      </c>
      <c r="D2586" s="56">
        <v>2018</v>
      </c>
      <c r="E2586" s="61" t="s">
        <v>341</v>
      </c>
      <c r="F2586" s="56">
        <v>1</v>
      </c>
      <c r="G2586" s="57" t="s">
        <v>673</v>
      </c>
      <c r="H2586" s="61" t="s">
        <v>82</v>
      </c>
      <c r="I2586" s="160">
        <v>0.40307870370370374</v>
      </c>
      <c r="J2586" s="161">
        <v>-7.6060678143284601</v>
      </c>
      <c r="K2586" s="162">
        <v>34.864478296988501</v>
      </c>
      <c r="L2586" s="14" t="s">
        <v>496</v>
      </c>
      <c r="M2586" s="61">
        <v>7.9</v>
      </c>
      <c r="N2586" s="14" t="s">
        <v>33</v>
      </c>
      <c r="O2586" s="115">
        <v>1</v>
      </c>
      <c r="P2586" s="14" t="s">
        <v>27</v>
      </c>
      <c r="Q2586" s="14" t="s">
        <v>28</v>
      </c>
      <c r="R2586" s="14" t="s">
        <v>35</v>
      </c>
      <c r="S2586" s="14"/>
      <c r="T2586" s="14"/>
      <c r="U2586" s="14"/>
    </row>
    <row r="2587" spans="1:21" s="189" customFormat="1" hidden="1" x14ac:dyDescent="0.25">
      <c r="A2587" s="61" t="s">
        <v>494</v>
      </c>
      <c r="B2587" s="158">
        <v>43210</v>
      </c>
      <c r="C2587" s="159" t="s">
        <v>513</v>
      </c>
      <c r="D2587" s="56">
        <v>2018</v>
      </c>
      <c r="E2587" s="61" t="s">
        <v>341</v>
      </c>
      <c r="F2587" s="56">
        <v>1</v>
      </c>
      <c r="G2587" s="57" t="s">
        <v>673</v>
      </c>
      <c r="H2587" s="61" t="s">
        <v>82</v>
      </c>
      <c r="I2587" s="160">
        <v>0.40873842592592591</v>
      </c>
      <c r="J2587" s="161">
        <v>-7.60296156999076</v>
      </c>
      <c r="K2587" s="162">
        <v>34.855985763526</v>
      </c>
      <c r="L2587" s="14" t="s">
        <v>496</v>
      </c>
      <c r="M2587" s="61">
        <v>9.6</v>
      </c>
      <c r="N2587" s="14" t="s">
        <v>37</v>
      </c>
      <c r="O2587" s="115">
        <v>1</v>
      </c>
      <c r="P2587" s="14" t="s">
        <v>27</v>
      </c>
      <c r="Q2587" s="14" t="s">
        <v>38</v>
      </c>
      <c r="R2587" s="14"/>
      <c r="S2587" s="14"/>
      <c r="T2587" s="14"/>
      <c r="U2587" s="14"/>
    </row>
    <row r="2588" spans="1:21" s="189" customFormat="1" hidden="1" x14ac:dyDescent="0.25">
      <c r="A2588" s="61" t="s">
        <v>494</v>
      </c>
      <c r="B2588" s="158">
        <v>43210</v>
      </c>
      <c r="C2588" s="159" t="s">
        <v>513</v>
      </c>
      <c r="D2588" s="56">
        <v>2018</v>
      </c>
      <c r="E2588" s="61" t="s">
        <v>341</v>
      </c>
      <c r="F2588" s="56">
        <v>1</v>
      </c>
      <c r="G2588" s="57" t="s">
        <v>673</v>
      </c>
      <c r="H2588" s="61" t="s">
        <v>82</v>
      </c>
      <c r="I2588" s="160">
        <v>0.41296296296296298</v>
      </c>
      <c r="J2588" s="161">
        <v>-7.6016131580327997</v>
      </c>
      <c r="K2588" s="162">
        <v>34.848511032416901</v>
      </c>
      <c r="L2588" s="14" t="s">
        <v>496</v>
      </c>
      <c r="M2588" s="61">
        <v>10.4</v>
      </c>
      <c r="N2588" s="14" t="s">
        <v>33</v>
      </c>
      <c r="O2588" s="115">
        <v>1</v>
      </c>
      <c r="P2588" s="14" t="s">
        <v>27</v>
      </c>
      <c r="Q2588" s="14" t="s">
        <v>28</v>
      </c>
      <c r="R2588" s="14" t="s">
        <v>29</v>
      </c>
      <c r="S2588" s="14"/>
      <c r="T2588" s="14"/>
      <c r="U2588" s="14"/>
    </row>
    <row r="2589" spans="1:21" s="189" customFormat="1" hidden="1" x14ac:dyDescent="0.25">
      <c r="A2589" s="61" t="s">
        <v>494</v>
      </c>
      <c r="B2589" s="158">
        <v>43210</v>
      </c>
      <c r="C2589" s="159" t="s">
        <v>513</v>
      </c>
      <c r="D2589" s="56">
        <v>2018</v>
      </c>
      <c r="E2589" s="61" t="s">
        <v>341</v>
      </c>
      <c r="F2589" s="56">
        <v>1</v>
      </c>
      <c r="G2589" s="57" t="s">
        <v>673</v>
      </c>
      <c r="H2589" s="61" t="s">
        <v>82</v>
      </c>
      <c r="I2589" s="160">
        <v>0.46101851851851849</v>
      </c>
      <c r="J2589" s="161">
        <v>-7.6514939088818599</v>
      </c>
      <c r="K2589" s="162">
        <v>34.692245442045099</v>
      </c>
      <c r="L2589" s="14" t="s">
        <v>496</v>
      </c>
      <c r="M2589" s="61">
        <v>32.799999999999997</v>
      </c>
      <c r="N2589" s="14" t="s">
        <v>26</v>
      </c>
      <c r="O2589" s="115">
        <v>1</v>
      </c>
      <c r="P2589" s="14" t="s">
        <v>31</v>
      </c>
      <c r="Q2589" s="14" t="s">
        <v>28</v>
      </c>
      <c r="R2589" s="14" t="s">
        <v>29</v>
      </c>
      <c r="S2589" s="14"/>
      <c r="T2589" s="14"/>
      <c r="U2589" s="14"/>
    </row>
    <row r="2590" spans="1:21" s="189" customFormat="1" hidden="1" x14ac:dyDescent="0.25">
      <c r="A2590" s="61" t="s">
        <v>494</v>
      </c>
      <c r="B2590" s="158">
        <v>43210</v>
      </c>
      <c r="C2590" s="159" t="s">
        <v>513</v>
      </c>
      <c r="D2590" s="56">
        <v>2018</v>
      </c>
      <c r="E2590" s="61" t="s">
        <v>341</v>
      </c>
      <c r="F2590" s="56">
        <v>1</v>
      </c>
      <c r="G2590" s="57" t="s">
        <v>673</v>
      </c>
      <c r="H2590" s="61" t="s">
        <v>82</v>
      </c>
      <c r="I2590" s="160">
        <v>0.49243055555555554</v>
      </c>
      <c r="J2590" s="161">
        <v>-7.6952373180087896</v>
      </c>
      <c r="K2590" s="162">
        <v>34.6670001237514</v>
      </c>
      <c r="L2590" s="14" t="s">
        <v>496</v>
      </c>
      <c r="M2590" s="61">
        <v>44.3</v>
      </c>
      <c r="N2590" s="14" t="s">
        <v>41</v>
      </c>
      <c r="O2590" s="115">
        <v>1</v>
      </c>
      <c r="P2590" s="14" t="s">
        <v>31</v>
      </c>
      <c r="Q2590" s="14" t="s">
        <v>28</v>
      </c>
      <c r="R2590" s="14" t="s">
        <v>29</v>
      </c>
      <c r="S2590" s="14"/>
      <c r="T2590" s="14"/>
      <c r="U2590" s="14"/>
    </row>
    <row r="2591" spans="1:21" s="189" customFormat="1" hidden="1" x14ac:dyDescent="0.25">
      <c r="A2591" s="57">
        <v>43274</v>
      </c>
      <c r="B2591" s="158">
        <v>43274</v>
      </c>
      <c r="C2591" s="58" t="s">
        <v>530</v>
      </c>
      <c r="D2591" s="56">
        <v>2018</v>
      </c>
      <c r="E2591" s="61" t="s">
        <v>342</v>
      </c>
      <c r="F2591" s="56">
        <v>1</v>
      </c>
      <c r="G2591" s="56"/>
      <c r="H2591" s="57" t="s">
        <v>528</v>
      </c>
      <c r="I2591" s="160">
        <v>0.3994907407407407</v>
      </c>
      <c r="J2591" s="161">
        <v>-7.5997721399999998</v>
      </c>
      <c r="K2591" s="162">
        <v>37.853399770000003</v>
      </c>
      <c r="L2591" s="14" t="s">
        <v>522</v>
      </c>
      <c r="M2591" s="6">
        <v>0.9</v>
      </c>
      <c r="N2591" s="14" t="s">
        <v>41</v>
      </c>
      <c r="O2591" s="115">
        <v>1</v>
      </c>
      <c r="P2591" s="14" t="s">
        <v>27</v>
      </c>
      <c r="Q2591" s="14" t="s">
        <v>28</v>
      </c>
      <c r="R2591" s="14" t="s">
        <v>29</v>
      </c>
      <c r="S2591" s="14"/>
      <c r="T2591" s="14"/>
      <c r="U2591" s="14"/>
    </row>
    <row r="2592" spans="1:21" s="189" customFormat="1" hidden="1" x14ac:dyDescent="0.25">
      <c r="A2592" s="57">
        <v>43274</v>
      </c>
      <c r="B2592" s="158">
        <v>43274</v>
      </c>
      <c r="C2592" s="58" t="s">
        <v>530</v>
      </c>
      <c r="D2592" s="56">
        <v>2018</v>
      </c>
      <c r="E2592" s="61" t="s">
        <v>342</v>
      </c>
      <c r="F2592" s="56">
        <v>1</v>
      </c>
      <c r="G2592" s="56"/>
      <c r="H2592" s="57" t="s">
        <v>528</v>
      </c>
      <c r="I2592" s="160">
        <v>0.40443287037037035</v>
      </c>
      <c r="J2592" s="161">
        <v>-7.6049733599999998</v>
      </c>
      <c r="K2592" s="162">
        <v>37.869408360000001</v>
      </c>
      <c r="L2592" s="14" t="s">
        <v>522</v>
      </c>
      <c r="M2592" s="6">
        <v>2.7</v>
      </c>
      <c r="N2592" s="14" t="s">
        <v>33</v>
      </c>
      <c r="O2592" s="115">
        <v>1</v>
      </c>
      <c r="P2592" s="14" t="s">
        <v>34</v>
      </c>
      <c r="Q2592" s="14" t="s">
        <v>28</v>
      </c>
      <c r="R2592" s="14" t="s">
        <v>29</v>
      </c>
      <c r="S2592" s="14"/>
      <c r="T2592" s="14"/>
      <c r="U2592" s="14"/>
    </row>
    <row r="2593" spans="1:21" s="189" customFormat="1" hidden="1" x14ac:dyDescent="0.25">
      <c r="A2593" s="57">
        <v>43274</v>
      </c>
      <c r="B2593" s="158">
        <v>43274</v>
      </c>
      <c r="C2593" s="58" t="s">
        <v>530</v>
      </c>
      <c r="D2593" s="56">
        <v>2018</v>
      </c>
      <c r="E2593" s="61" t="s">
        <v>342</v>
      </c>
      <c r="F2593" s="56">
        <v>1</v>
      </c>
      <c r="G2593" s="56"/>
      <c r="H2593" s="57" t="s">
        <v>528</v>
      </c>
      <c r="I2593" s="160">
        <v>0.42714120370370368</v>
      </c>
      <c r="J2593" s="161">
        <v>-7.6649353400000004</v>
      </c>
      <c r="K2593" s="162">
        <v>37.921380970000001</v>
      </c>
      <c r="L2593" s="14" t="s">
        <v>522</v>
      </c>
      <c r="M2593" s="6">
        <v>13.1</v>
      </c>
      <c r="N2593" s="14" t="s">
        <v>33</v>
      </c>
      <c r="O2593" s="115">
        <v>1</v>
      </c>
      <c r="P2593" s="14" t="s">
        <v>27</v>
      </c>
      <c r="Q2593" s="14" t="s">
        <v>28</v>
      </c>
      <c r="R2593" s="14" t="s">
        <v>35</v>
      </c>
      <c r="S2593" s="14"/>
      <c r="T2593" s="14"/>
      <c r="U2593" s="14"/>
    </row>
    <row r="2594" spans="1:21" s="189" customFormat="1" hidden="1" x14ac:dyDescent="0.25">
      <c r="A2594" s="57">
        <v>43274</v>
      </c>
      <c r="B2594" s="158">
        <v>43274</v>
      </c>
      <c r="C2594" s="58" t="s">
        <v>530</v>
      </c>
      <c r="D2594" s="56">
        <v>2018</v>
      </c>
      <c r="E2594" s="61" t="s">
        <v>342</v>
      </c>
      <c r="F2594" s="56">
        <v>1</v>
      </c>
      <c r="G2594" s="56"/>
      <c r="H2594" s="57" t="s">
        <v>528</v>
      </c>
      <c r="I2594" s="160">
        <v>0.42749999999999999</v>
      </c>
      <c r="J2594" s="161">
        <v>-7.6655778300000001</v>
      </c>
      <c r="K2594" s="162">
        <v>37.92175984</v>
      </c>
      <c r="L2594" s="14" t="s">
        <v>522</v>
      </c>
      <c r="M2594" s="6">
        <v>13.1</v>
      </c>
      <c r="N2594" s="14" t="s">
        <v>26</v>
      </c>
      <c r="O2594" s="115">
        <v>1</v>
      </c>
      <c r="P2594" s="14" t="s">
        <v>34</v>
      </c>
      <c r="Q2594" s="14" t="s">
        <v>28</v>
      </c>
      <c r="R2594" s="14" t="s">
        <v>35</v>
      </c>
      <c r="S2594" s="14"/>
      <c r="T2594" s="14"/>
      <c r="U2594" s="14"/>
    </row>
    <row r="2595" spans="1:21" s="189" customFormat="1" hidden="1" x14ac:dyDescent="0.25">
      <c r="A2595" s="57">
        <v>43274</v>
      </c>
      <c r="B2595" s="158">
        <v>43274</v>
      </c>
      <c r="C2595" s="58" t="s">
        <v>530</v>
      </c>
      <c r="D2595" s="56">
        <v>2018</v>
      </c>
      <c r="E2595" s="61" t="s">
        <v>342</v>
      </c>
      <c r="F2595" s="56">
        <v>1</v>
      </c>
      <c r="G2595" s="56"/>
      <c r="H2595" s="57" t="s">
        <v>528</v>
      </c>
      <c r="I2595" s="160">
        <v>0.43606481481481479</v>
      </c>
      <c r="J2595" s="161">
        <v>-7.6691377999999997</v>
      </c>
      <c r="K2595" s="162">
        <v>37.943764229999999</v>
      </c>
      <c r="L2595" s="14" t="s">
        <v>522</v>
      </c>
      <c r="M2595" s="6">
        <v>15.9</v>
      </c>
      <c r="N2595" s="14" t="s">
        <v>26</v>
      </c>
      <c r="O2595" s="115">
        <v>1</v>
      </c>
      <c r="P2595" s="14" t="s">
        <v>27</v>
      </c>
      <c r="Q2595" s="14" t="s">
        <v>28</v>
      </c>
      <c r="R2595" s="14" t="s">
        <v>35</v>
      </c>
      <c r="S2595" s="14"/>
      <c r="T2595" s="14"/>
      <c r="U2595" s="14"/>
    </row>
    <row r="2596" spans="1:21" s="189" customFormat="1" hidden="1" x14ac:dyDescent="0.25">
      <c r="A2596" s="57">
        <v>43274</v>
      </c>
      <c r="B2596" s="158">
        <v>43274</v>
      </c>
      <c r="C2596" s="58" t="s">
        <v>530</v>
      </c>
      <c r="D2596" s="56">
        <v>2018</v>
      </c>
      <c r="E2596" s="61" t="s">
        <v>342</v>
      </c>
      <c r="F2596" s="56">
        <v>1</v>
      </c>
      <c r="G2596" s="56"/>
      <c r="H2596" s="57" t="s">
        <v>528</v>
      </c>
      <c r="I2596" s="160">
        <v>0.44084490740740739</v>
      </c>
      <c r="J2596" s="161">
        <v>-7.6779894899999999</v>
      </c>
      <c r="K2596" s="162">
        <v>37.950283880000001</v>
      </c>
      <c r="L2596" s="14" t="s">
        <v>522</v>
      </c>
      <c r="M2596" s="6">
        <v>17.2</v>
      </c>
      <c r="N2596" s="14" t="s">
        <v>33</v>
      </c>
      <c r="O2596" s="115">
        <v>1</v>
      </c>
      <c r="P2596" s="14" t="s">
        <v>34</v>
      </c>
      <c r="Q2596" s="14" t="s">
        <v>28</v>
      </c>
      <c r="R2596" s="14" t="s">
        <v>29</v>
      </c>
      <c r="S2596" s="14"/>
      <c r="T2596" s="14"/>
      <c r="U2596" s="14"/>
    </row>
    <row r="2597" spans="1:21" s="189" customFormat="1" hidden="1" x14ac:dyDescent="0.25">
      <c r="A2597" s="57">
        <v>43274</v>
      </c>
      <c r="B2597" s="158">
        <v>43274</v>
      </c>
      <c r="C2597" s="58" t="s">
        <v>530</v>
      </c>
      <c r="D2597" s="56">
        <v>2018</v>
      </c>
      <c r="E2597" s="61" t="s">
        <v>342</v>
      </c>
      <c r="F2597" s="56">
        <v>1</v>
      </c>
      <c r="G2597" s="56"/>
      <c r="H2597" s="57" t="s">
        <v>528</v>
      </c>
      <c r="I2597" s="160">
        <v>0.44112268518518521</v>
      </c>
      <c r="J2597" s="161">
        <v>-7.6783526799999997</v>
      </c>
      <c r="K2597" s="162">
        <v>37.950461249999996</v>
      </c>
      <c r="L2597" s="14" t="s">
        <v>522</v>
      </c>
      <c r="M2597" s="6">
        <v>17.2</v>
      </c>
      <c r="N2597" s="14" t="s">
        <v>41</v>
      </c>
      <c r="O2597" s="115">
        <v>1</v>
      </c>
      <c r="P2597" s="14" t="s">
        <v>34</v>
      </c>
      <c r="Q2597" s="14" t="s">
        <v>28</v>
      </c>
      <c r="R2597" s="14" t="s">
        <v>29</v>
      </c>
      <c r="S2597" s="14"/>
      <c r="T2597" s="14"/>
      <c r="U2597" s="14"/>
    </row>
    <row r="2598" spans="1:21" s="189" customFormat="1" hidden="1" x14ac:dyDescent="0.25">
      <c r="A2598" s="57">
        <v>43274</v>
      </c>
      <c r="B2598" s="158">
        <v>43274</v>
      </c>
      <c r="C2598" s="58" t="s">
        <v>530</v>
      </c>
      <c r="D2598" s="56">
        <v>2018</v>
      </c>
      <c r="E2598" s="61" t="s">
        <v>342</v>
      </c>
      <c r="F2598" s="56">
        <v>1</v>
      </c>
      <c r="G2598" s="56"/>
      <c r="H2598" s="57" t="s">
        <v>528</v>
      </c>
      <c r="I2598" s="160">
        <v>0.44292824074074072</v>
      </c>
      <c r="J2598" s="161">
        <v>-7.6808793299999998</v>
      </c>
      <c r="K2598" s="162">
        <v>37.950603610000002</v>
      </c>
      <c r="L2598" s="14" t="s">
        <v>522</v>
      </c>
      <c r="M2598" s="6">
        <v>17.5</v>
      </c>
      <c r="N2598" s="14" t="s">
        <v>41</v>
      </c>
      <c r="O2598" s="115">
        <v>1</v>
      </c>
      <c r="P2598" s="14" t="s">
        <v>27</v>
      </c>
      <c r="Q2598" s="14" t="s">
        <v>28</v>
      </c>
      <c r="R2598" s="14" t="s">
        <v>29</v>
      </c>
      <c r="S2598" s="14"/>
      <c r="T2598" s="14"/>
      <c r="U2598" s="14"/>
    </row>
    <row r="2599" spans="1:21" s="189" customFormat="1" hidden="1" x14ac:dyDescent="0.25">
      <c r="A2599" s="57">
        <v>43274</v>
      </c>
      <c r="B2599" s="158">
        <v>43274</v>
      </c>
      <c r="C2599" s="58" t="s">
        <v>530</v>
      </c>
      <c r="D2599" s="56">
        <v>2018</v>
      </c>
      <c r="E2599" s="61" t="s">
        <v>342</v>
      </c>
      <c r="F2599" s="56">
        <v>1</v>
      </c>
      <c r="G2599" s="56"/>
      <c r="H2599" s="57" t="s">
        <v>528</v>
      </c>
      <c r="I2599" s="160">
        <v>0.44443287037037038</v>
      </c>
      <c r="J2599" s="161">
        <v>-7.6824374899999999</v>
      </c>
      <c r="K2599" s="162">
        <v>37.95200792</v>
      </c>
      <c r="L2599" s="14" t="s">
        <v>522</v>
      </c>
      <c r="M2599" s="6">
        <v>17.899999999999999</v>
      </c>
      <c r="N2599" s="14" t="s">
        <v>26</v>
      </c>
      <c r="O2599" s="115">
        <v>1</v>
      </c>
      <c r="P2599" s="14" t="s">
        <v>27</v>
      </c>
      <c r="Q2599" s="14" t="s">
        <v>28</v>
      </c>
      <c r="R2599" s="14" t="s">
        <v>35</v>
      </c>
      <c r="S2599" s="14"/>
      <c r="T2599" s="14"/>
      <c r="U2599" s="14"/>
    </row>
    <row r="2600" spans="1:21" s="189" customFormat="1" hidden="1" x14ac:dyDescent="0.25">
      <c r="A2600" s="57">
        <v>43274</v>
      </c>
      <c r="B2600" s="158">
        <v>43274</v>
      </c>
      <c r="C2600" s="58" t="s">
        <v>530</v>
      </c>
      <c r="D2600" s="56">
        <v>2018</v>
      </c>
      <c r="E2600" s="61" t="s">
        <v>342</v>
      </c>
      <c r="F2600" s="56">
        <v>1</v>
      </c>
      <c r="G2600" s="56"/>
      <c r="H2600" s="57" t="s">
        <v>528</v>
      </c>
      <c r="I2600" s="160">
        <v>0.44842592592592595</v>
      </c>
      <c r="J2600" s="161">
        <v>-7.6863939099999996</v>
      </c>
      <c r="K2600" s="162">
        <v>37.955674739999999</v>
      </c>
      <c r="L2600" s="14" t="s">
        <v>522</v>
      </c>
      <c r="M2600" s="6">
        <v>18.399999999999999</v>
      </c>
      <c r="N2600" s="14" t="s">
        <v>33</v>
      </c>
      <c r="O2600" s="115">
        <v>1</v>
      </c>
      <c r="P2600" s="14" t="s">
        <v>27</v>
      </c>
      <c r="Q2600" s="14" t="s">
        <v>28</v>
      </c>
      <c r="R2600" s="14" t="s">
        <v>29</v>
      </c>
      <c r="S2600" s="14"/>
      <c r="T2600" s="14"/>
      <c r="U2600" s="14"/>
    </row>
    <row r="2601" spans="1:21" s="189" customFormat="1" hidden="1" x14ac:dyDescent="0.25">
      <c r="A2601" s="57">
        <v>43274</v>
      </c>
      <c r="B2601" s="158">
        <v>43274</v>
      </c>
      <c r="C2601" s="58" t="s">
        <v>530</v>
      </c>
      <c r="D2601" s="56">
        <v>2018</v>
      </c>
      <c r="E2601" s="61" t="s">
        <v>342</v>
      </c>
      <c r="F2601" s="56">
        <v>1</v>
      </c>
      <c r="G2601" s="56"/>
      <c r="H2601" s="57" t="s">
        <v>528</v>
      </c>
      <c r="I2601" s="160">
        <v>0.45636574074074071</v>
      </c>
      <c r="J2601" s="161">
        <v>-7.6899236399999999</v>
      </c>
      <c r="K2601" s="162">
        <v>37.971914499999997</v>
      </c>
      <c r="L2601" s="14" t="s">
        <v>522</v>
      </c>
      <c r="M2601" s="6">
        <v>20.100000000000001</v>
      </c>
      <c r="N2601" s="14" t="s">
        <v>33</v>
      </c>
      <c r="O2601" s="115">
        <v>1</v>
      </c>
      <c r="P2601" s="14" t="s">
        <v>34</v>
      </c>
      <c r="Q2601" s="14" t="s">
        <v>28</v>
      </c>
      <c r="R2601" s="14" t="s">
        <v>35</v>
      </c>
      <c r="S2601" s="14"/>
      <c r="T2601" s="14"/>
      <c r="U2601" s="14"/>
    </row>
    <row r="2602" spans="1:21" hidden="1" x14ac:dyDescent="0.25">
      <c r="A2602" s="57">
        <v>43274</v>
      </c>
      <c r="B2602" s="158">
        <v>43274</v>
      </c>
      <c r="C2602" s="58" t="s">
        <v>530</v>
      </c>
      <c r="D2602" s="56">
        <v>2018</v>
      </c>
      <c r="E2602" s="61" t="s">
        <v>342</v>
      </c>
      <c r="F2602" s="56">
        <v>1</v>
      </c>
      <c r="H2602" s="57" t="s">
        <v>528</v>
      </c>
      <c r="I2602" s="160">
        <v>0.46556712962962959</v>
      </c>
      <c r="J2602" s="161">
        <v>-7.7033421799999999</v>
      </c>
      <c r="K2602" s="162">
        <v>37.980103030000002</v>
      </c>
      <c r="L2602" s="14" t="s">
        <v>522</v>
      </c>
      <c r="M2602" s="6">
        <v>22.9</v>
      </c>
      <c r="N2602" s="14" t="s">
        <v>33</v>
      </c>
      <c r="O2602" s="115">
        <v>1</v>
      </c>
      <c r="P2602" s="14" t="s">
        <v>27</v>
      </c>
      <c r="Q2602" s="14" t="s">
        <v>28</v>
      </c>
      <c r="R2602" s="14" t="s">
        <v>35</v>
      </c>
    </row>
    <row r="2603" spans="1:21" s="18" customFormat="1" hidden="1" x14ac:dyDescent="0.25">
      <c r="A2603" s="57">
        <v>43274</v>
      </c>
      <c r="B2603" s="197">
        <v>43274</v>
      </c>
      <c r="C2603" s="58" t="s">
        <v>530</v>
      </c>
      <c r="D2603" s="56">
        <v>2018</v>
      </c>
      <c r="E2603" s="61" t="s">
        <v>342</v>
      </c>
      <c r="F2603" s="56">
        <v>1</v>
      </c>
      <c r="G2603" s="56"/>
      <c r="H2603" s="57" t="s">
        <v>528</v>
      </c>
      <c r="I2603" s="160">
        <v>0.46751157407407407</v>
      </c>
      <c r="J2603" s="161">
        <v>-7.7069128500000001</v>
      </c>
      <c r="K2603" s="162">
        <v>37.980441329999998</v>
      </c>
      <c r="L2603" s="14" t="s">
        <v>522</v>
      </c>
      <c r="M2603" s="6">
        <v>23.4</v>
      </c>
      <c r="N2603" s="14" t="s">
        <v>33</v>
      </c>
      <c r="O2603" s="115">
        <v>1</v>
      </c>
      <c r="P2603" s="14" t="s">
        <v>27</v>
      </c>
      <c r="Q2603" s="14" t="s">
        <v>28</v>
      </c>
      <c r="R2603" s="14" t="s">
        <v>29</v>
      </c>
      <c r="S2603" s="14"/>
      <c r="T2603" s="14"/>
      <c r="U2603" s="14"/>
    </row>
    <row r="2604" spans="1:21" s="18" customFormat="1" hidden="1" x14ac:dyDescent="0.25">
      <c r="A2604" s="57">
        <v>43274</v>
      </c>
      <c r="B2604" s="197">
        <v>43274</v>
      </c>
      <c r="C2604" s="58" t="s">
        <v>530</v>
      </c>
      <c r="D2604" s="56">
        <v>2018</v>
      </c>
      <c r="E2604" s="61" t="s">
        <v>342</v>
      </c>
      <c r="F2604" s="56">
        <v>1</v>
      </c>
      <c r="G2604" s="56"/>
      <c r="H2604" s="57" t="s">
        <v>528</v>
      </c>
      <c r="I2604" s="160">
        <v>0.48530092592592594</v>
      </c>
      <c r="J2604" s="161">
        <v>-7.7230059100000004</v>
      </c>
      <c r="K2604" s="162">
        <v>37.997469129999999</v>
      </c>
      <c r="L2604" s="14" t="s">
        <v>522</v>
      </c>
      <c r="M2604" s="6">
        <v>27</v>
      </c>
      <c r="N2604" s="14" t="s">
        <v>26</v>
      </c>
      <c r="O2604" s="115">
        <v>1</v>
      </c>
      <c r="P2604" s="14" t="s">
        <v>27</v>
      </c>
      <c r="Q2604" s="14" t="s">
        <v>28</v>
      </c>
      <c r="R2604" s="14" t="s">
        <v>35</v>
      </c>
      <c r="S2604" s="14"/>
      <c r="T2604" s="14"/>
      <c r="U2604" s="14"/>
    </row>
    <row r="2605" spans="1:21" s="18" customFormat="1" hidden="1" x14ac:dyDescent="0.25">
      <c r="A2605" s="57">
        <v>43274</v>
      </c>
      <c r="B2605" s="197">
        <v>43274</v>
      </c>
      <c r="C2605" s="58" t="s">
        <v>530</v>
      </c>
      <c r="D2605" s="56">
        <v>2018</v>
      </c>
      <c r="E2605" s="61" t="s">
        <v>342</v>
      </c>
      <c r="F2605" s="56">
        <v>1</v>
      </c>
      <c r="G2605" s="56"/>
      <c r="H2605" s="57" t="s">
        <v>528</v>
      </c>
      <c r="I2605" s="160">
        <v>0.48741898148148149</v>
      </c>
      <c r="J2605" s="161">
        <v>-7.7232937899999996</v>
      </c>
      <c r="K2605" s="162">
        <v>37.998544899999999</v>
      </c>
      <c r="L2605" s="14" t="s">
        <v>522</v>
      </c>
      <c r="M2605" s="6">
        <v>27.1</v>
      </c>
      <c r="N2605" s="14" t="s">
        <v>33</v>
      </c>
      <c r="O2605" s="115">
        <v>1</v>
      </c>
      <c r="P2605" s="14" t="s">
        <v>34</v>
      </c>
      <c r="Q2605" s="14" t="s">
        <v>28</v>
      </c>
      <c r="R2605" s="14" t="s">
        <v>35</v>
      </c>
      <c r="S2605" s="14"/>
      <c r="T2605" s="14"/>
      <c r="U2605" s="14"/>
    </row>
    <row r="2606" spans="1:21" s="18" customFormat="1" hidden="1" x14ac:dyDescent="0.25">
      <c r="A2606" s="57">
        <v>43274</v>
      </c>
      <c r="B2606" s="197">
        <v>43274</v>
      </c>
      <c r="C2606" s="58" t="s">
        <v>530</v>
      </c>
      <c r="D2606" s="56">
        <v>2018</v>
      </c>
      <c r="E2606" s="61" t="s">
        <v>342</v>
      </c>
      <c r="F2606" s="56">
        <v>1</v>
      </c>
      <c r="G2606" s="56"/>
      <c r="H2606" s="57" t="s">
        <v>528</v>
      </c>
      <c r="I2606" s="160">
        <v>0.5002199074074074</v>
      </c>
      <c r="J2606" s="161">
        <v>-7.7452987499999999</v>
      </c>
      <c r="K2606" s="162">
        <v>38.014579820000002</v>
      </c>
      <c r="L2606" s="14" t="s">
        <v>522</v>
      </c>
      <c r="M2606" s="6">
        <v>30.3</v>
      </c>
      <c r="N2606" s="14" t="s">
        <v>33</v>
      </c>
      <c r="O2606" s="115">
        <v>1</v>
      </c>
      <c r="P2606" s="14" t="s">
        <v>34</v>
      </c>
      <c r="Q2606" s="14" t="s">
        <v>28</v>
      </c>
      <c r="R2606" s="14" t="s">
        <v>29</v>
      </c>
      <c r="S2606" s="14"/>
      <c r="T2606" s="14"/>
      <c r="U2606" s="14"/>
    </row>
    <row r="2607" spans="1:21" s="18" customFormat="1" hidden="1" x14ac:dyDescent="0.25">
      <c r="A2607" s="57">
        <v>43274</v>
      </c>
      <c r="B2607" s="197">
        <v>43274</v>
      </c>
      <c r="C2607" s="58" t="s">
        <v>530</v>
      </c>
      <c r="D2607" s="56">
        <v>2018</v>
      </c>
      <c r="E2607" s="61" t="s">
        <v>342</v>
      </c>
      <c r="F2607" s="56">
        <v>1</v>
      </c>
      <c r="G2607" s="56"/>
      <c r="H2607" s="57" t="s">
        <v>528</v>
      </c>
      <c r="I2607" s="160">
        <v>0.5806365740740741</v>
      </c>
      <c r="J2607" s="161">
        <v>-7.7879332400000001</v>
      </c>
      <c r="K2607" s="162">
        <v>37.888305340000002</v>
      </c>
      <c r="L2607" s="14" t="s">
        <v>522</v>
      </c>
      <c r="M2607" s="6">
        <v>53.2</v>
      </c>
      <c r="N2607" s="14" t="s">
        <v>26</v>
      </c>
      <c r="O2607" s="115">
        <v>1</v>
      </c>
      <c r="P2607" s="14" t="s">
        <v>31</v>
      </c>
      <c r="Q2607" s="14" t="s">
        <v>28</v>
      </c>
      <c r="R2607" s="14" t="s">
        <v>35</v>
      </c>
      <c r="S2607" s="14"/>
      <c r="T2607" s="14"/>
      <c r="U2607" s="14"/>
    </row>
    <row r="2608" spans="1:21" s="18" customFormat="1" hidden="1" x14ac:dyDescent="0.25">
      <c r="A2608" s="57">
        <v>43274</v>
      </c>
      <c r="B2608" s="197">
        <v>43274</v>
      </c>
      <c r="C2608" s="58" t="s">
        <v>530</v>
      </c>
      <c r="D2608" s="56">
        <v>2018</v>
      </c>
      <c r="E2608" s="61" t="s">
        <v>342</v>
      </c>
      <c r="F2608" s="56">
        <v>1</v>
      </c>
      <c r="G2608" s="56"/>
      <c r="H2608" s="57" t="s">
        <v>528</v>
      </c>
      <c r="I2608" s="160">
        <v>0.63335648148148149</v>
      </c>
      <c r="J2608" s="161">
        <v>-7.7613290900000003</v>
      </c>
      <c r="K2608" s="162">
        <v>37.842598449999997</v>
      </c>
      <c r="L2608" s="14" t="s">
        <v>522</v>
      </c>
      <c r="M2608" s="6">
        <v>60.6</v>
      </c>
      <c r="N2608" s="14" t="s">
        <v>41</v>
      </c>
      <c r="O2608" s="115">
        <v>1</v>
      </c>
      <c r="P2608" s="14" t="s">
        <v>34</v>
      </c>
      <c r="Q2608" s="14" t="s">
        <v>28</v>
      </c>
      <c r="R2608" s="14" t="s">
        <v>35</v>
      </c>
      <c r="S2608" s="14"/>
      <c r="T2608" s="14"/>
      <c r="U2608" s="14"/>
    </row>
    <row r="2609" spans="1:21" s="18" customFormat="1" hidden="1" x14ac:dyDescent="0.25">
      <c r="A2609" s="57">
        <v>43274</v>
      </c>
      <c r="B2609" s="197">
        <v>43274</v>
      </c>
      <c r="C2609" s="58" t="s">
        <v>530</v>
      </c>
      <c r="D2609" s="56">
        <v>2018</v>
      </c>
      <c r="E2609" s="61" t="s">
        <v>342</v>
      </c>
      <c r="F2609" s="56">
        <v>1</v>
      </c>
      <c r="G2609" s="56"/>
      <c r="H2609" s="57" t="s">
        <v>528</v>
      </c>
      <c r="I2609" s="160">
        <v>0.63415509259259262</v>
      </c>
      <c r="J2609" s="161">
        <v>-7.7580872200000002</v>
      </c>
      <c r="K2609" s="162">
        <v>37.843657669999999</v>
      </c>
      <c r="L2609" s="14" t="s">
        <v>522</v>
      </c>
      <c r="M2609" s="6">
        <v>60.9</v>
      </c>
      <c r="N2609" s="14" t="s">
        <v>33</v>
      </c>
      <c r="O2609" s="115">
        <v>1</v>
      </c>
      <c r="P2609" s="14" t="s">
        <v>27</v>
      </c>
      <c r="Q2609" s="14" t="s">
        <v>28</v>
      </c>
      <c r="R2609" s="14" t="s">
        <v>35</v>
      </c>
      <c r="S2609" s="14"/>
      <c r="T2609" s="14"/>
      <c r="U2609" s="14"/>
    </row>
    <row r="2610" spans="1:21" s="18" customFormat="1" hidden="1" x14ac:dyDescent="0.25">
      <c r="A2610" s="57">
        <v>43274</v>
      </c>
      <c r="B2610" s="197">
        <v>43274</v>
      </c>
      <c r="C2610" s="58" t="s">
        <v>530</v>
      </c>
      <c r="D2610" s="56">
        <v>2018</v>
      </c>
      <c r="E2610" s="61" t="s">
        <v>342</v>
      </c>
      <c r="F2610" s="56">
        <v>1</v>
      </c>
      <c r="G2610" s="56"/>
      <c r="H2610" s="57" t="s">
        <v>528</v>
      </c>
      <c r="I2610" s="160">
        <v>0.63756944444444441</v>
      </c>
      <c r="J2610" s="161">
        <v>-7.7420242699999999</v>
      </c>
      <c r="K2610" s="162">
        <v>37.843411750000001</v>
      </c>
      <c r="L2610" s="14" t="s">
        <v>522</v>
      </c>
      <c r="M2610" s="6">
        <v>62.7</v>
      </c>
      <c r="N2610" s="14" t="s">
        <v>41</v>
      </c>
      <c r="O2610" s="115">
        <v>1</v>
      </c>
      <c r="P2610" s="14" t="s">
        <v>34</v>
      </c>
      <c r="Q2610" s="14" t="s">
        <v>28</v>
      </c>
      <c r="R2610" s="14" t="s">
        <v>35</v>
      </c>
      <c r="S2610" s="14"/>
      <c r="T2610" s="14"/>
      <c r="U2610" s="14"/>
    </row>
    <row r="2611" spans="1:21" s="18" customFormat="1" hidden="1" x14ac:dyDescent="0.25">
      <c r="A2611" s="57">
        <v>43274</v>
      </c>
      <c r="B2611" s="197">
        <v>43274</v>
      </c>
      <c r="C2611" s="58" t="s">
        <v>530</v>
      </c>
      <c r="D2611" s="56">
        <v>2018</v>
      </c>
      <c r="E2611" s="61" t="s">
        <v>342</v>
      </c>
      <c r="F2611" s="56">
        <v>1</v>
      </c>
      <c r="G2611" s="56"/>
      <c r="H2611" s="57" t="s">
        <v>528</v>
      </c>
      <c r="I2611" s="160">
        <v>0.64133101851851848</v>
      </c>
      <c r="J2611" s="161">
        <v>-7.7255661399999997</v>
      </c>
      <c r="K2611" s="162">
        <v>37.850093370000003</v>
      </c>
      <c r="L2611" s="14" t="s">
        <v>522</v>
      </c>
      <c r="M2611" s="6">
        <v>64.900000000000006</v>
      </c>
      <c r="N2611" s="14" t="s">
        <v>33</v>
      </c>
      <c r="O2611" s="115">
        <v>1</v>
      </c>
      <c r="P2611" s="14" t="s">
        <v>27</v>
      </c>
      <c r="Q2611" s="14" t="s">
        <v>28</v>
      </c>
      <c r="R2611" s="14" t="s">
        <v>50</v>
      </c>
      <c r="S2611" s="14"/>
      <c r="T2611" s="14"/>
      <c r="U2611" s="14"/>
    </row>
    <row r="2612" spans="1:21" s="18" customFormat="1" hidden="1" x14ac:dyDescent="0.25">
      <c r="A2612" s="57">
        <v>43274</v>
      </c>
      <c r="B2612" s="197">
        <v>43274</v>
      </c>
      <c r="C2612" s="58" t="s">
        <v>530</v>
      </c>
      <c r="D2612" s="56">
        <v>2018</v>
      </c>
      <c r="E2612" s="61" t="s">
        <v>342</v>
      </c>
      <c r="F2612" s="56">
        <v>1</v>
      </c>
      <c r="G2612" s="56"/>
      <c r="H2612" s="57" t="s">
        <v>528</v>
      </c>
      <c r="I2612" s="160">
        <v>0.64800925925925923</v>
      </c>
      <c r="J2612" s="161">
        <v>-7.7104795700000004</v>
      </c>
      <c r="K2612" s="162">
        <v>37.83162059</v>
      </c>
      <c r="L2612" s="14" t="s">
        <v>522</v>
      </c>
      <c r="M2612" s="6">
        <v>67.900000000000006</v>
      </c>
      <c r="N2612" s="14" t="s">
        <v>26</v>
      </c>
      <c r="O2612" s="115">
        <v>1</v>
      </c>
      <c r="P2612" s="14" t="s">
        <v>34</v>
      </c>
      <c r="Q2612" s="14" t="s">
        <v>28</v>
      </c>
      <c r="R2612" s="14" t="s">
        <v>35</v>
      </c>
      <c r="S2612" s="14"/>
      <c r="T2612" s="14"/>
      <c r="U2612" s="14"/>
    </row>
    <row r="2613" spans="1:21" s="18" customFormat="1" hidden="1" x14ac:dyDescent="0.25">
      <c r="A2613" s="57">
        <v>43275</v>
      </c>
      <c r="B2613" s="197">
        <v>43275</v>
      </c>
      <c r="C2613" s="58" t="s">
        <v>530</v>
      </c>
      <c r="D2613" s="56">
        <v>2018</v>
      </c>
      <c r="E2613" s="61" t="s">
        <v>342</v>
      </c>
      <c r="F2613" s="56">
        <v>1</v>
      </c>
      <c r="G2613" s="56"/>
      <c r="H2613" s="57" t="s">
        <v>527</v>
      </c>
      <c r="I2613" s="160">
        <v>0.39059027777777783</v>
      </c>
      <c r="J2613" s="161">
        <v>-7.5475804899999996</v>
      </c>
      <c r="K2613" s="162">
        <v>37.780686979999999</v>
      </c>
      <c r="L2613" s="14" t="s">
        <v>524</v>
      </c>
      <c r="M2613" s="6">
        <v>2.5</v>
      </c>
      <c r="N2613" s="14" t="s">
        <v>26</v>
      </c>
      <c r="O2613" s="115">
        <v>1</v>
      </c>
      <c r="P2613" s="14" t="s">
        <v>27</v>
      </c>
      <c r="Q2613" s="14" t="s">
        <v>28</v>
      </c>
      <c r="R2613" s="14" t="s">
        <v>35</v>
      </c>
      <c r="S2613" s="14"/>
      <c r="T2613" s="14"/>
      <c r="U2613" s="14"/>
    </row>
    <row r="2614" spans="1:21" s="18" customFormat="1" hidden="1" x14ac:dyDescent="0.25">
      <c r="A2614" s="57">
        <v>43275</v>
      </c>
      <c r="B2614" s="197">
        <v>43275</v>
      </c>
      <c r="C2614" s="58" t="s">
        <v>530</v>
      </c>
      <c r="D2614" s="56">
        <v>2018</v>
      </c>
      <c r="E2614" s="61" t="s">
        <v>342</v>
      </c>
      <c r="F2614" s="56">
        <v>1</v>
      </c>
      <c r="G2614" s="56"/>
      <c r="H2614" s="57" t="s">
        <v>527</v>
      </c>
      <c r="I2614" s="160">
        <v>0.40166666666666667</v>
      </c>
      <c r="J2614" s="161">
        <v>-7.5669807699999998</v>
      </c>
      <c r="K2614" s="162">
        <v>37.816173300000003</v>
      </c>
      <c r="L2614" s="14" t="s">
        <v>524</v>
      </c>
      <c r="M2614" s="6">
        <v>7.2</v>
      </c>
      <c r="N2614" s="14" t="s">
        <v>33</v>
      </c>
      <c r="O2614" s="115">
        <v>1</v>
      </c>
      <c r="P2614" s="14" t="s">
        <v>27</v>
      </c>
      <c r="Q2614" s="14" t="s">
        <v>28</v>
      </c>
      <c r="R2614" s="14" t="s">
        <v>35</v>
      </c>
      <c r="S2614" s="14"/>
      <c r="T2614" s="14"/>
      <c r="U2614" s="14"/>
    </row>
    <row r="2615" spans="1:21" s="18" customFormat="1" hidden="1" x14ac:dyDescent="0.25">
      <c r="A2615" s="57">
        <v>43275</v>
      </c>
      <c r="B2615" s="197">
        <v>43275</v>
      </c>
      <c r="C2615" s="58" t="s">
        <v>530</v>
      </c>
      <c r="D2615" s="56">
        <v>2018</v>
      </c>
      <c r="E2615" s="61" t="s">
        <v>342</v>
      </c>
      <c r="F2615" s="56">
        <v>1</v>
      </c>
      <c r="G2615" s="56"/>
      <c r="H2615" s="57" t="s">
        <v>527</v>
      </c>
      <c r="I2615" s="160">
        <v>0.41039351851851852</v>
      </c>
      <c r="J2615" s="161">
        <v>-7.5876683500000004</v>
      </c>
      <c r="K2615" s="162">
        <v>37.839962620000001</v>
      </c>
      <c r="L2615" s="14" t="s">
        <v>524</v>
      </c>
      <c r="M2615" s="6">
        <v>10.6</v>
      </c>
      <c r="N2615" s="14" t="s">
        <v>33</v>
      </c>
      <c r="O2615" s="115">
        <v>1</v>
      </c>
      <c r="P2615" s="14" t="s">
        <v>27</v>
      </c>
      <c r="Q2615" s="14" t="s">
        <v>28</v>
      </c>
      <c r="R2615" s="14" t="s">
        <v>29</v>
      </c>
      <c r="S2615" s="14"/>
      <c r="T2615" s="14"/>
      <c r="U2615" s="14"/>
    </row>
    <row r="2616" spans="1:21" s="18" customFormat="1" hidden="1" x14ac:dyDescent="0.25">
      <c r="A2616" s="57">
        <v>43275</v>
      </c>
      <c r="B2616" s="197">
        <v>43275</v>
      </c>
      <c r="C2616" s="58" t="s">
        <v>530</v>
      </c>
      <c r="D2616" s="56">
        <v>2018</v>
      </c>
      <c r="E2616" s="61" t="s">
        <v>342</v>
      </c>
      <c r="F2616" s="56">
        <v>1</v>
      </c>
      <c r="G2616" s="56"/>
      <c r="H2616" s="57" t="s">
        <v>527</v>
      </c>
      <c r="I2616" s="160">
        <v>0.41442129629629632</v>
      </c>
      <c r="J2616" s="161">
        <v>-7.5934621299999998</v>
      </c>
      <c r="K2616" s="162">
        <v>37.846104320000002</v>
      </c>
      <c r="L2616" s="14" t="s">
        <v>524</v>
      </c>
      <c r="M2616" s="6">
        <v>11.6</v>
      </c>
      <c r="N2616" s="14" t="s">
        <v>33</v>
      </c>
      <c r="O2616" s="115">
        <v>1</v>
      </c>
      <c r="P2616" s="14" t="s">
        <v>31</v>
      </c>
      <c r="Q2616" s="14" t="s">
        <v>28</v>
      </c>
      <c r="R2616" s="14" t="s">
        <v>50</v>
      </c>
      <c r="S2616" s="14"/>
      <c r="T2616" s="14"/>
      <c r="U2616" s="14"/>
    </row>
    <row r="2617" spans="1:21" s="18" customFormat="1" hidden="1" x14ac:dyDescent="0.25">
      <c r="A2617" s="57">
        <v>43275</v>
      </c>
      <c r="B2617" s="197">
        <v>43275</v>
      </c>
      <c r="C2617" s="58" t="s">
        <v>530</v>
      </c>
      <c r="D2617" s="56">
        <v>2018</v>
      </c>
      <c r="E2617" s="61" t="s">
        <v>342</v>
      </c>
      <c r="F2617" s="56">
        <v>1</v>
      </c>
      <c r="G2617" s="56"/>
      <c r="H2617" s="57" t="s">
        <v>527</v>
      </c>
      <c r="I2617" s="160">
        <v>0.41526620370370365</v>
      </c>
      <c r="J2617" s="161">
        <v>-7.5946804099999996</v>
      </c>
      <c r="K2617" s="162">
        <v>37.849013489999997</v>
      </c>
      <c r="L2617" s="14" t="s">
        <v>524</v>
      </c>
      <c r="M2617" s="6">
        <v>11.9</v>
      </c>
      <c r="N2617" s="14" t="s">
        <v>33</v>
      </c>
      <c r="O2617" s="115">
        <v>1</v>
      </c>
      <c r="P2617" s="14" t="s">
        <v>27</v>
      </c>
      <c r="Q2617" s="14" t="s">
        <v>28</v>
      </c>
      <c r="R2617" s="14" t="s">
        <v>29</v>
      </c>
      <c r="S2617" s="14"/>
      <c r="T2617" s="14"/>
      <c r="U2617" s="14"/>
    </row>
    <row r="2618" spans="1:21" s="18" customFormat="1" hidden="1" x14ac:dyDescent="0.25">
      <c r="A2618" s="57">
        <v>43275</v>
      </c>
      <c r="B2618" s="197">
        <v>43275</v>
      </c>
      <c r="C2618" s="58" t="s">
        <v>530</v>
      </c>
      <c r="D2618" s="56">
        <v>2018</v>
      </c>
      <c r="E2618" s="61" t="s">
        <v>342</v>
      </c>
      <c r="F2618" s="56">
        <v>1</v>
      </c>
      <c r="G2618" s="56"/>
      <c r="H2618" s="57" t="s">
        <v>527</v>
      </c>
      <c r="I2618" s="160">
        <v>0.41623842592592591</v>
      </c>
      <c r="J2618" s="161">
        <v>-7.5948930399999997</v>
      </c>
      <c r="K2618" s="162">
        <v>37.850377219999999</v>
      </c>
      <c r="L2618" s="14" t="s">
        <v>524</v>
      </c>
      <c r="M2618" s="6">
        <v>12.1</v>
      </c>
      <c r="N2618" s="14" t="s">
        <v>41</v>
      </c>
      <c r="O2618" s="115">
        <v>1</v>
      </c>
      <c r="P2618" s="14" t="s">
        <v>27</v>
      </c>
      <c r="Q2618" s="14" t="s">
        <v>28</v>
      </c>
      <c r="R2618" s="14" t="s">
        <v>35</v>
      </c>
      <c r="S2618" s="14"/>
      <c r="T2618" s="14"/>
      <c r="U2618" s="14"/>
    </row>
    <row r="2619" spans="1:21" s="18" customFormat="1" hidden="1" x14ac:dyDescent="0.25">
      <c r="A2619" s="57">
        <v>43275</v>
      </c>
      <c r="B2619" s="197">
        <v>43275</v>
      </c>
      <c r="C2619" s="58" t="s">
        <v>530</v>
      </c>
      <c r="D2619" s="56">
        <v>2018</v>
      </c>
      <c r="E2619" s="61" t="s">
        <v>342</v>
      </c>
      <c r="F2619" s="56">
        <v>1</v>
      </c>
      <c r="G2619" s="56"/>
      <c r="H2619" s="57" t="s">
        <v>527</v>
      </c>
      <c r="I2619" s="160">
        <v>0.42266203703703703</v>
      </c>
      <c r="J2619" s="161">
        <v>-7.5928920900000003</v>
      </c>
      <c r="K2619" s="162">
        <v>37.87304494</v>
      </c>
      <c r="L2619" s="14" t="s">
        <v>524</v>
      </c>
      <c r="M2619" s="6">
        <v>14.5</v>
      </c>
      <c r="N2619" s="14" t="s">
        <v>41</v>
      </c>
      <c r="O2619" s="115">
        <v>1</v>
      </c>
      <c r="P2619" s="14" t="s">
        <v>27</v>
      </c>
      <c r="Q2619" s="14" t="s">
        <v>28</v>
      </c>
      <c r="R2619" s="14" t="s">
        <v>29</v>
      </c>
      <c r="S2619" s="14"/>
      <c r="T2619" s="14"/>
      <c r="U2619" s="14"/>
    </row>
    <row r="2620" spans="1:21" s="18" customFormat="1" hidden="1" x14ac:dyDescent="0.25">
      <c r="A2620" s="57">
        <v>43275</v>
      </c>
      <c r="B2620" s="197">
        <v>43275</v>
      </c>
      <c r="C2620" s="58" t="s">
        <v>530</v>
      </c>
      <c r="D2620" s="56">
        <v>2018</v>
      </c>
      <c r="E2620" s="61" t="s">
        <v>342</v>
      </c>
      <c r="F2620" s="56">
        <v>1</v>
      </c>
      <c r="G2620" s="56"/>
      <c r="H2620" s="57" t="s">
        <v>527</v>
      </c>
      <c r="I2620" s="160">
        <v>0.4334027777777778</v>
      </c>
      <c r="J2620" s="161">
        <v>-7.5712110499999996</v>
      </c>
      <c r="K2620" s="162">
        <v>37.920914940000003</v>
      </c>
      <c r="L2620" s="14" t="s">
        <v>524</v>
      </c>
      <c r="M2620" s="6">
        <v>20.6</v>
      </c>
      <c r="N2620" s="14" t="s">
        <v>41</v>
      </c>
      <c r="O2620" s="115">
        <v>1</v>
      </c>
      <c r="P2620" s="14" t="s">
        <v>34</v>
      </c>
      <c r="Q2620" s="14" t="s">
        <v>28</v>
      </c>
      <c r="R2620" s="14" t="s">
        <v>35</v>
      </c>
      <c r="S2620" s="14"/>
      <c r="T2620" s="14"/>
      <c r="U2620" s="14"/>
    </row>
    <row r="2621" spans="1:21" s="18" customFormat="1" hidden="1" x14ac:dyDescent="0.25">
      <c r="A2621" s="57">
        <v>43275</v>
      </c>
      <c r="B2621" s="197">
        <v>43275</v>
      </c>
      <c r="C2621" s="58" t="s">
        <v>530</v>
      </c>
      <c r="D2621" s="56">
        <v>2018</v>
      </c>
      <c r="E2621" s="61" t="s">
        <v>342</v>
      </c>
      <c r="F2621" s="56">
        <v>1</v>
      </c>
      <c r="G2621" s="56"/>
      <c r="H2621" s="57" t="s">
        <v>527</v>
      </c>
      <c r="I2621" s="160">
        <v>0.43368055555555557</v>
      </c>
      <c r="J2621" s="161">
        <v>-7.5706138899999997</v>
      </c>
      <c r="K2621" s="162">
        <v>37.922677640000003</v>
      </c>
      <c r="L2621" s="14" t="s">
        <v>524</v>
      </c>
      <c r="M2621" s="6">
        <v>20.6</v>
      </c>
      <c r="N2621" s="14" t="s">
        <v>33</v>
      </c>
      <c r="O2621" s="115">
        <v>1</v>
      </c>
      <c r="P2621" s="14" t="s">
        <v>34</v>
      </c>
      <c r="Q2621" s="14" t="s">
        <v>28</v>
      </c>
      <c r="R2621" s="14" t="s">
        <v>29</v>
      </c>
      <c r="S2621" s="14"/>
      <c r="T2621" s="14"/>
      <c r="U2621" s="14"/>
    </row>
    <row r="2622" spans="1:21" s="18" customFormat="1" hidden="1" x14ac:dyDescent="0.25">
      <c r="A2622" s="57">
        <v>43275</v>
      </c>
      <c r="B2622" s="197">
        <v>43275</v>
      </c>
      <c r="C2622" s="58" t="s">
        <v>530</v>
      </c>
      <c r="D2622" s="56">
        <v>2018</v>
      </c>
      <c r="E2622" s="61" t="s">
        <v>342</v>
      </c>
      <c r="F2622" s="56">
        <v>1</v>
      </c>
      <c r="G2622" s="56"/>
      <c r="H2622" s="57" t="s">
        <v>527</v>
      </c>
      <c r="I2622" s="160">
        <v>0.43695601851851856</v>
      </c>
      <c r="J2622" s="161">
        <v>-7.5703561500000003</v>
      </c>
      <c r="K2622" s="162">
        <v>37.942572030000001</v>
      </c>
      <c r="L2622" s="14" t="s">
        <v>524</v>
      </c>
      <c r="M2622" s="6">
        <v>22.9</v>
      </c>
      <c r="N2622" s="14" t="s">
        <v>26</v>
      </c>
      <c r="O2622" s="115">
        <v>1</v>
      </c>
      <c r="P2622" s="14" t="s">
        <v>27</v>
      </c>
      <c r="Q2622" s="14" t="s">
        <v>28</v>
      </c>
      <c r="R2622" s="14" t="s">
        <v>48</v>
      </c>
      <c r="S2622" s="14"/>
      <c r="T2622" s="14"/>
      <c r="U2622" s="14"/>
    </row>
    <row r="2623" spans="1:21" s="18" customFormat="1" hidden="1" x14ac:dyDescent="0.25">
      <c r="A2623" s="57">
        <v>43275</v>
      </c>
      <c r="B2623" s="197">
        <v>43275</v>
      </c>
      <c r="C2623" s="58" t="s">
        <v>530</v>
      </c>
      <c r="D2623" s="56">
        <v>2018</v>
      </c>
      <c r="E2623" s="61" t="s">
        <v>342</v>
      </c>
      <c r="F2623" s="56">
        <v>1</v>
      </c>
      <c r="G2623" s="56"/>
      <c r="H2623" s="57" t="s">
        <v>527</v>
      </c>
      <c r="I2623" s="160">
        <v>0.43874999999999997</v>
      </c>
      <c r="J2623" s="161">
        <v>-7.5720021400000004</v>
      </c>
      <c r="K2623" s="162">
        <v>37.948766169999999</v>
      </c>
      <c r="L2623" s="14" t="s">
        <v>524</v>
      </c>
      <c r="M2623" s="6">
        <v>23.6</v>
      </c>
      <c r="N2623" s="14" t="s">
        <v>33</v>
      </c>
      <c r="O2623" s="115">
        <v>1</v>
      </c>
      <c r="P2623" s="14" t="s">
        <v>27</v>
      </c>
      <c r="Q2623" s="14" t="s">
        <v>28</v>
      </c>
      <c r="R2623" s="14" t="s">
        <v>29</v>
      </c>
      <c r="S2623" s="14"/>
      <c r="T2623" s="14"/>
      <c r="U2623" s="14"/>
    </row>
    <row r="2624" spans="1:21" s="18" customFormat="1" hidden="1" x14ac:dyDescent="0.25">
      <c r="A2624" s="57">
        <v>43275</v>
      </c>
      <c r="B2624" s="197">
        <v>43275</v>
      </c>
      <c r="C2624" s="58" t="s">
        <v>530</v>
      </c>
      <c r="D2624" s="56">
        <v>2018</v>
      </c>
      <c r="E2624" s="61" t="s">
        <v>342</v>
      </c>
      <c r="F2624" s="56">
        <v>1</v>
      </c>
      <c r="G2624" s="56"/>
      <c r="H2624" s="57" t="s">
        <v>527</v>
      </c>
      <c r="I2624" s="160">
        <v>0.44715277777777779</v>
      </c>
      <c r="J2624" s="161">
        <v>-7.5663032599999998</v>
      </c>
      <c r="K2624" s="162">
        <v>37.99096248</v>
      </c>
      <c r="L2624" s="14" t="s">
        <v>524</v>
      </c>
      <c r="M2624" s="6">
        <v>28.1</v>
      </c>
      <c r="N2624" s="14" t="s">
        <v>26</v>
      </c>
      <c r="O2624" s="115">
        <v>1</v>
      </c>
      <c r="P2624" s="14" t="s">
        <v>34</v>
      </c>
      <c r="Q2624" s="14" t="s">
        <v>28</v>
      </c>
      <c r="R2624" s="14" t="s">
        <v>35</v>
      </c>
      <c r="S2624" s="14"/>
      <c r="T2624" s="14"/>
      <c r="U2624" s="14"/>
    </row>
    <row r="2625" spans="1:21" s="18" customFormat="1" hidden="1" x14ac:dyDescent="0.25">
      <c r="A2625" s="57">
        <v>43275</v>
      </c>
      <c r="B2625" s="197">
        <v>43275</v>
      </c>
      <c r="C2625" s="58" t="s">
        <v>530</v>
      </c>
      <c r="D2625" s="56">
        <v>2018</v>
      </c>
      <c r="E2625" s="61" t="s">
        <v>342</v>
      </c>
      <c r="F2625" s="56">
        <v>1</v>
      </c>
      <c r="G2625" s="56"/>
      <c r="H2625" s="57" t="s">
        <v>527</v>
      </c>
      <c r="I2625" s="160">
        <v>0.46383101851851855</v>
      </c>
      <c r="J2625" s="161">
        <v>-7.5993201800000003</v>
      </c>
      <c r="K2625" s="162">
        <v>38.038770309999997</v>
      </c>
      <c r="L2625" s="14" t="s">
        <v>524</v>
      </c>
      <c r="M2625" s="6">
        <v>34.5</v>
      </c>
      <c r="N2625" s="14" t="s">
        <v>41</v>
      </c>
      <c r="O2625" s="115">
        <v>1</v>
      </c>
      <c r="P2625" s="14" t="s">
        <v>27</v>
      </c>
      <c r="Q2625" s="14" t="s">
        <v>28</v>
      </c>
      <c r="R2625" s="14" t="s">
        <v>29</v>
      </c>
      <c r="S2625" s="14"/>
      <c r="T2625" s="14"/>
      <c r="U2625" s="14"/>
    </row>
    <row r="2626" spans="1:21" s="18" customFormat="1" hidden="1" x14ac:dyDescent="0.25">
      <c r="A2626" s="57">
        <v>43275</v>
      </c>
      <c r="B2626" s="197">
        <v>43275</v>
      </c>
      <c r="C2626" s="58" t="s">
        <v>530</v>
      </c>
      <c r="D2626" s="56">
        <v>2018</v>
      </c>
      <c r="E2626" s="61" t="s">
        <v>342</v>
      </c>
      <c r="F2626" s="56">
        <v>1</v>
      </c>
      <c r="G2626" s="56"/>
      <c r="H2626" s="57" t="s">
        <v>527</v>
      </c>
      <c r="I2626" s="160">
        <v>0.46474537037037034</v>
      </c>
      <c r="J2626" s="161">
        <v>-7.5996783900000002</v>
      </c>
      <c r="K2626" s="162">
        <v>38.038921180000003</v>
      </c>
      <c r="L2626" s="14" t="s">
        <v>524</v>
      </c>
      <c r="M2626" s="6">
        <v>34.5</v>
      </c>
      <c r="N2626" s="14" t="s">
        <v>501</v>
      </c>
      <c r="O2626" s="115">
        <v>1</v>
      </c>
      <c r="P2626" s="14" t="s">
        <v>27</v>
      </c>
      <c r="Q2626" s="14" t="s">
        <v>28</v>
      </c>
      <c r="R2626" s="14" t="s">
        <v>29</v>
      </c>
      <c r="S2626" s="14"/>
      <c r="T2626" s="14"/>
      <c r="U2626" s="14"/>
    </row>
    <row r="2627" spans="1:21" s="18" customFormat="1" hidden="1" x14ac:dyDescent="0.25">
      <c r="A2627" s="57">
        <v>43275</v>
      </c>
      <c r="B2627" s="197">
        <v>43275</v>
      </c>
      <c r="C2627" s="58" t="s">
        <v>530</v>
      </c>
      <c r="D2627" s="56">
        <v>2018</v>
      </c>
      <c r="E2627" s="61" t="s">
        <v>342</v>
      </c>
      <c r="F2627" s="56">
        <v>1</v>
      </c>
      <c r="G2627" s="56"/>
      <c r="H2627" s="57" t="s">
        <v>527</v>
      </c>
      <c r="I2627" s="160">
        <v>0.46510416666666665</v>
      </c>
      <c r="J2627" s="161">
        <v>-7.6001383100000002</v>
      </c>
      <c r="K2627" s="162">
        <v>38.039062790000003</v>
      </c>
      <c r="L2627" s="14" t="s">
        <v>524</v>
      </c>
      <c r="M2627" s="6">
        <v>34.6</v>
      </c>
      <c r="N2627" s="14" t="s">
        <v>33</v>
      </c>
      <c r="O2627" s="115">
        <v>1</v>
      </c>
      <c r="P2627" s="14" t="s">
        <v>27</v>
      </c>
      <c r="Q2627" s="14" t="s">
        <v>28</v>
      </c>
      <c r="R2627" s="14" t="s">
        <v>29</v>
      </c>
      <c r="S2627" s="14"/>
      <c r="T2627" s="14"/>
      <c r="U2627" s="14"/>
    </row>
    <row r="2628" spans="1:21" s="18" customFormat="1" hidden="1" x14ac:dyDescent="0.25">
      <c r="A2628" s="57">
        <v>43275</v>
      </c>
      <c r="B2628" s="197">
        <v>43275</v>
      </c>
      <c r="C2628" s="58" t="s">
        <v>530</v>
      </c>
      <c r="D2628" s="56">
        <v>2018</v>
      </c>
      <c r="E2628" s="61" t="s">
        <v>342</v>
      </c>
      <c r="F2628" s="56">
        <v>1</v>
      </c>
      <c r="G2628" s="56"/>
      <c r="H2628" s="57" t="s">
        <v>527</v>
      </c>
      <c r="I2628" s="160">
        <v>0.46537037037037038</v>
      </c>
      <c r="J2628" s="161">
        <v>-7.6009888999999999</v>
      </c>
      <c r="K2628" s="162">
        <v>38.039334940000003</v>
      </c>
      <c r="L2628" s="14" t="s">
        <v>524</v>
      </c>
      <c r="M2628" s="6">
        <v>34.6</v>
      </c>
      <c r="N2628" s="14" t="s">
        <v>26</v>
      </c>
      <c r="O2628" s="115">
        <v>1</v>
      </c>
      <c r="P2628" s="14" t="s">
        <v>34</v>
      </c>
      <c r="Q2628" s="14" t="s">
        <v>28</v>
      </c>
      <c r="R2628" s="14" t="s">
        <v>35</v>
      </c>
      <c r="S2628" s="14"/>
      <c r="T2628" s="14"/>
      <c r="U2628" s="14"/>
    </row>
    <row r="2629" spans="1:21" s="18" customFormat="1" hidden="1" x14ac:dyDescent="0.25">
      <c r="A2629" s="57">
        <v>43275</v>
      </c>
      <c r="B2629" s="197">
        <v>43275</v>
      </c>
      <c r="C2629" s="58" t="s">
        <v>530</v>
      </c>
      <c r="D2629" s="56">
        <v>2018</v>
      </c>
      <c r="E2629" s="61" t="s">
        <v>342</v>
      </c>
      <c r="F2629" s="56">
        <v>1</v>
      </c>
      <c r="G2629" s="56"/>
      <c r="H2629" s="57" t="s">
        <v>527</v>
      </c>
      <c r="I2629" s="160">
        <v>0.47265046296296293</v>
      </c>
      <c r="J2629" s="161">
        <v>-7.6282511900000003</v>
      </c>
      <c r="K2629" s="162">
        <v>38.053727299999998</v>
      </c>
      <c r="L2629" s="14" t="s">
        <v>524</v>
      </c>
      <c r="M2629" s="6">
        <v>37.9</v>
      </c>
      <c r="N2629" s="14" t="s">
        <v>33</v>
      </c>
      <c r="O2629" s="115">
        <v>1</v>
      </c>
      <c r="P2629" s="14" t="s">
        <v>27</v>
      </c>
      <c r="Q2629" s="14" t="s">
        <v>28</v>
      </c>
      <c r="R2629" s="14" t="s">
        <v>29</v>
      </c>
      <c r="S2629" s="14"/>
      <c r="T2629" s="14"/>
      <c r="U2629" s="14"/>
    </row>
    <row r="2630" spans="1:21" s="18" customFormat="1" hidden="1" x14ac:dyDescent="0.25">
      <c r="A2630" s="57">
        <v>43275</v>
      </c>
      <c r="B2630" s="197">
        <v>43275</v>
      </c>
      <c r="C2630" s="58" t="s">
        <v>530</v>
      </c>
      <c r="D2630" s="56">
        <v>2018</v>
      </c>
      <c r="E2630" s="61" t="s">
        <v>342</v>
      </c>
      <c r="F2630" s="56">
        <v>1</v>
      </c>
      <c r="G2630" s="56"/>
      <c r="H2630" s="57" t="s">
        <v>527</v>
      </c>
      <c r="I2630" s="160">
        <v>0.47641203703703705</v>
      </c>
      <c r="J2630" s="161">
        <v>-7.6358170300000001</v>
      </c>
      <c r="K2630" s="162">
        <v>38.063410810000001</v>
      </c>
      <c r="L2630" s="14" t="s">
        <v>524</v>
      </c>
      <c r="M2630" s="6">
        <v>39.200000000000003</v>
      </c>
      <c r="N2630" s="14" t="s">
        <v>33</v>
      </c>
      <c r="O2630" s="115">
        <v>1</v>
      </c>
      <c r="P2630" s="14" t="s">
        <v>27</v>
      </c>
      <c r="Q2630" s="14" t="s">
        <v>28</v>
      </c>
      <c r="R2630" s="14" t="s">
        <v>50</v>
      </c>
      <c r="S2630" s="14"/>
      <c r="T2630" s="14"/>
      <c r="U2630" s="14"/>
    </row>
    <row r="2631" spans="1:21" s="18" customFormat="1" hidden="1" x14ac:dyDescent="0.25">
      <c r="A2631" s="57">
        <v>43275</v>
      </c>
      <c r="B2631" s="197">
        <v>43275</v>
      </c>
      <c r="C2631" s="58" t="s">
        <v>530</v>
      </c>
      <c r="D2631" s="56">
        <v>2018</v>
      </c>
      <c r="E2631" s="61" t="s">
        <v>342</v>
      </c>
      <c r="F2631" s="56">
        <v>1</v>
      </c>
      <c r="G2631" s="56"/>
      <c r="H2631" s="57" t="s">
        <v>527</v>
      </c>
      <c r="I2631" s="160">
        <v>0.48079861111111111</v>
      </c>
      <c r="J2631" s="161">
        <v>-7.6308319300000003</v>
      </c>
      <c r="K2631" s="162">
        <v>38.076463369999999</v>
      </c>
      <c r="L2631" s="14" t="s">
        <v>524</v>
      </c>
      <c r="M2631" s="6">
        <v>41.1</v>
      </c>
      <c r="N2631" s="14" t="s">
        <v>33</v>
      </c>
      <c r="O2631" s="115">
        <v>1</v>
      </c>
      <c r="P2631" s="14" t="s">
        <v>27</v>
      </c>
      <c r="Q2631" s="14" t="s">
        <v>28</v>
      </c>
      <c r="R2631" s="14" t="s">
        <v>29</v>
      </c>
      <c r="S2631" s="14"/>
      <c r="T2631" s="14"/>
      <c r="U2631" s="14"/>
    </row>
    <row r="2632" spans="1:21" s="18" customFormat="1" hidden="1" x14ac:dyDescent="0.25">
      <c r="A2632" s="57">
        <v>43275</v>
      </c>
      <c r="B2632" s="197">
        <v>43275</v>
      </c>
      <c r="C2632" s="58" t="s">
        <v>530</v>
      </c>
      <c r="D2632" s="56">
        <v>2018</v>
      </c>
      <c r="E2632" s="61" t="s">
        <v>342</v>
      </c>
      <c r="F2632" s="56">
        <v>1</v>
      </c>
      <c r="G2632" s="56"/>
      <c r="H2632" s="57" t="s">
        <v>527</v>
      </c>
      <c r="I2632" s="160">
        <v>0.481875</v>
      </c>
      <c r="J2632" s="161">
        <v>-7.6277581899999998</v>
      </c>
      <c r="K2632" s="162">
        <v>38.077867619999999</v>
      </c>
      <c r="L2632" s="14" t="s">
        <v>524</v>
      </c>
      <c r="M2632" s="6">
        <v>41.4</v>
      </c>
      <c r="N2632" s="14" t="s">
        <v>33</v>
      </c>
      <c r="O2632" s="115">
        <v>1</v>
      </c>
      <c r="P2632" s="14" t="s">
        <v>27</v>
      </c>
      <c r="Q2632" s="14" t="s">
        <v>28</v>
      </c>
      <c r="R2632" s="14" t="s">
        <v>29</v>
      </c>
      <c r="S2632" s="14"/>
      <c r="T2632" s="14"/>
      <c r="U2632" s="14"/>
    </row>
    <row r="2633" spans="1:21" s="18" customFormat="1" hidden="1" x14ac:dyDescent="0.25">
      <c r="A2633" s="57">
        <v>43275</v>
      </c>
      <c r="B2633" s="197">
        <v>43275</v>
      </c>
      <c r="C2633" s="58" t="s">
        <v>530</v>
      </c>
      <c r="D2633" s="56">
        <v>2018</v>
      </c>
      <c r="E2633" s="61" t="s">
        <v>342</v>
      </c>
      <c r="F2633" s="56">
        <v>1</v>
      </c>
      <c r="G2633" s="56"/>
      <c r="H2633" s="57" t="s">
        <v>527</v>
      </c>
      <c r="I2633" s="160">
        <v>0.48237268518518522</v>
      </c>
      <c r="J2633" s="161">
        <v>-7.6263493200000001</v>
      </c>
      <c r="K2633" s="162">
        <v>38.078792960000001</v>
      </c>
      <c r="L2633" s="14" t="s">
        <v>524</v>
      </c>
      <c r="M2633" s="6">
        <v>41.6</v>
      </c>
      <c r="N2633" s="14" t="s">
        <v>33</v>
      </c>
      <c r="O2633" s="115">
        <v>1</v>
      </c>
      <c r="P2633" s="14" t="s">
        <v>27</v>
      </c>
      <c r="Q2633" s="14" t="s">
        <v>28</v>
      </c>
      <c r="R2633" s="14" t="s">
        <v>29</v>
      </c>
      <c r="S2633" s="14"/>
      <c r="T2633" s="14"/>
      <c r="U2633" s="14"/>
    </row>
    <row r="2634" spans="1:21" s="18" customFormat="1" hidden="1" x14ac:dyDescent="0.25">
      <c r="A2634" s="57">
        <v>43275</v>
      </c>
      <c r="B2634" s="197">
        <v>43275</v>
      </c>
      <c r="C2634" s="58" t="s">
        <v>530</v>
      </c>
      <c r="D2634" s="56">
        <v>2018</v>
      </c>
      <c r="E2634" s="61" t="s">
        <v>342</v>
      </c>
      <c r="F2634" s="56">
        <v>1</v>
      </c>
      <c r="G2634" s="56"/>
      <c r="H2634" s="57" t="s">
        <v>527</v>
      </c>
      <c r="I2634" s="160">
        <v>0.49266203703703698</v>
      </c>
      <c r="J2634" s="161">
        <v>-7.6230747399999998</v>
      </c>
      <c r="K2634" s="162">
        <v>38.104368469999997</v>
      </c>
      <c r="L2634" s="14" t="s">
        <v>524</v>
      </c>
      <c r="M2634" s="6">
        <v>45.4</v>
      </c>
      <c r="N2634" s="14" t="s">
        <v>501</v>
      </c>
      <c r="O2634" s="115">
        <v>1</v>
      </c>
      <c r="P2634" s="14" t="s">
        <v>34</v>
      </c>
      <c r="Q2634" s="14" t="s">
        <v>28</v>
      </c>
      <c r="R2634" s="14" t="s">
        <v>35</v>
      </c>
      <c r="S2634" s="14"/>
      <c r="T2634" s="14"/>
      <c r="U2634" s="14"/>
    </row>
    <row r="2635" spans="1:21" s="18" customFormat="1" hidden="1" x14ac:dyDescent="0.25">
      <c r="A2635" s="57">
        <v>43275</v>
      </c>
      <c r="B2635" s="197">
        <v>43275</v>
      </c>
      <c r="C2635" s="58" t="s">
        <v>530</v>
      </c>
      <c r="D2635" s="56">
        <v>2018</v>
      </c>
      <c r="E2635" s="61" t="s">
        <v>342</v>
      </c>
      <c r="F2635" s="56">
        <v>1</v>
      </c>
      <c r="G2635" s="56"/>
      <c r="H2635" s="57" t="s">
        <v>527</v>
      </c>
      <c r="I2635" s="160">
        <v>0.49612268518518521</v>
      </c>
      <c r="J2635" s="161">
        <v>-7.6270965100000003</v>
      </c>
      <c r="K2635" s="162">
        <v>38.107519959999998</v>
      </c>
      <c r="L2635" s="14" t="s">
        <v>524</v>
      </c>
      <c r="M2635" s="6">
        <v>45.9</v>
      </c>
      <c r="N2635" s="14" t="s">
        <v>33</v>
      </c>
      <c r="O2635" s="115">
        <v>1</v>
      </c>
      <c r="P2635" s="14" t="s">
        <v>27</v>
      </c>
      <c r="Q2635" s="14" t="s">
        <v>28</v>
      </c>
      <c r="R2635" s="14" t="s">
        <v>29</v>
      </c>
      <c r="S2635" s="14"/>
      <c r="T2635" s="14"/>
      <c r="U2635" s="14"/>
    </row>
    <row r="2636" spans="1:21" s="18" customFormat="1" hidden="1" x14ac:dyDescent="0.25">
      <c r="A2636" s="57">
        <v>43275</v>
      </c>
      <c r="B2636" s="197">
        <v>43275</v>
      </c>
      <c r="C2636" s="58" t="s">
        <v>530</v>
      </c>
      <c r="D2636" s="56">
        <v>2018</v>
      </c>
      <c r="E2636" s="61" t="s">
        <v>342</v>
      </c>
      <c r="F2636" s="56">
        <v>1</v>
      </c>
      <c r="G2636" s="56"/>
      <c r="H2636" s="57" t="s">
        <v>527</v>
      </c>
      <c r="I2636" s="160">
        <v>0.49827546296296293</v>
      </c>
      <c r="J2636" s="161">
        <v>-7.6349783100000002</v>
      </c>
      <c r="K2636" s="162">
        <v>38.107393469999998</v>
      </c>
      <c r="L2636" s="14" t="s">
        <v>524</v>
      </c>
      <c r="M2636" s="6">
        <v>46.6</v>
      </c>
      <c r="N2636" s="14" t="s">
        <v>26</v>
      </c>
      <c r="O2636" s="115">
        <v>1</v>
      </c>
      <c r="P2636" s="14" t="s">
        <v>27</v>
      </c>
      <c r="Q2636" s="14" t="s">
        <v>28</v>
      </c>
      <c r="R2636" s="14" t="s">
        <v>35</v>
      </c>
      <c r="S2636" s="14"/>
      <c r="T2636" s="14"/>
      <c r="U2636" s="14"/>
    </row>
    <row r="2637" spans="1:21" s="18" customFormat="1" hidden="1" x14ac:dyDescent="0.25">
      <c r="A2637" s="57">
        <v>43275</v>
      </c>
      <c r="B2637" s="197">
        <v>43275</v>
      </c>
      <c r="C2637" s="58" t="s">
        <v>530</v>
      </c>
      <c r="D2637" s="56">
        <v>2018</v>
      </c>
      <c r="E2637" s="61" t="s">
        <v>342</v>
      </c>
      <c r="F2637" s="56">
        <v>1</v>
      </c>
      <c r="G2637" s="56"/>
      <c r="H2637" s="57" t="s">
        <v>527</v>
      </c>
      <c r="I2637" s="160">
        <v>0.49950231481481483</v>
      </c>
      <c r="J2637" s="161">
        <v>-7.6351511500000004</v>
      </c>
      <c r="K2637" s="162">
        <v>38.114007309999998</v>
      </c>
      <c r="L2637" s="14" t="s">
        <v>524</v>
      </c>
      <c r="M2637" s="6">
        <v>47.6</v>
      </c>
      <c r="N2637" s="14" t="s">
        <v>26</v>
      </c>
      <c r="O2637" s="115">
        <v>1</v>
      </c>
      <c r="P2637" s="14" t="s">
        <v>34</v>
      </c>
      <c r="Q2637" s="14" t="s">
        <v>28</v>
      </c>
      <c r="R2637" s="14" t="s">
        <v>35</v>
      </c>
      <c r="S2637" s="14"/>
      <c r="T2637" s="14"/>
      <c r="U2637" s="14"/>
    </row>
    <row r="2638" spans="1:21" s="18" customFormat="1" hidden="1" x14ac:dyDescent="0.25">
      <c r="A2638" s="57">
        <v>43275</v>
      </c>
      <c r="B2638" s="197">
        <v>43275</v>
      </c>
      <c r="C2638" s="58" t="s">
        <v>530</v>
      </c>
      <c r="D2638" s="56">
        <v>2018</v>
      </c>
      <c r="E2638" s="61" t="s">
        <v>342</v>
      </c>
      <c r="F2638" s="56">
        <v>1</v>
      </c>
      <c r="G2638" s="56"/>
      <c r="H2638" s="57" t="s">
        <v>527</v>
      </c>
      <c r="I2638" s="160">
        <v>0.51037037037037036</v>
      </c>
      <c r="J2638" s="161">
        <v>-7.6635900599999998</v>
      </c>
      <c r="K2638" s="162">
        <v>38.139739890000001</v>
      </c>
      <c r="L2638" s="14" t="s">
        <v>524</v>
      </c>
      <c r="M2638" s="6">
        <v>52.5</v>
      </c>
      <c r="N2638" s="14" t="s">
        <v>26</v>
      </c>
      <c r="O2638" s="115">
        <v>1</v>
      </c>
      <c r="P2638" s="14" t="s">
        <v>34</v>
      </c>
      <c r="Q2638" s="14" t="s">
        <v>28</v>
      </c>
      <c r="R2638" s="14" t="s">
        <v>35</v>
      </c>
      <c r="S2638" s="14"/>
      <c r="T2638" s="14"/>
      <c r="U2638" s="14"/>
    </row>
    <row r="2639" spans="1:21" s="18" customFormat="1" hidden="1" x14ac:dyDescent="0.25">
      <c r="A2639" s="57">
        <v>43275</v>
      </c>
      <c r="B2639" s="197">
        <v>43275</v>
      </c>
      <c r="C2639" s="58" t="s">
        <v>530</v>
      </c>
      <c r="D2639" s="56">
        <v>2018</v>
      </c>
      <c r="E2639" s="61" t="s">
        <v>342</v>
      </c>
      <c r="F2639" s="56">
        <v>1</v>
      </c>
      <c r="G2639" s="56"/>
      <c r="H2639" s="57" t="s">
        <v>527</v>
      </c>
      <c r="I2639" s="160">
        <v>0.51348379629629626</v>
      </c>
      <c r="J2639" s="161">
        <v>-7.6708208400000002</v>
      </c>
      <c r="K2639" s="162">
        <v>38.151468979999997</v>
      </c>
      <c r="L2639" s="14" t="s">
        <v>524</v>
      </c>
      <c r="M2639" s="6">
        <v>54.1</v>
      </c>
      <c r="N2639" s="14" t="s">
        <v>33</v>
      </c>
      <c r="O2639" s="115">
        <v>1</v>
      </c>
      <c r="P2639" s="14" t="s">
        <v>34</v>
      </c>
      <c r="Q2639" s="14" t="s">
        <v>28</v>
      </c>
      <c r="R2639" s="14" t="s">
        <v>35</v>
      </c>
      <c r="S2639" s="14"/>
      <c r="T2639" s="14"/>
      <c r="U2639" s="14"/>
    </row>
    <row r="2640" spans="1:21" s="18" customFormat="1" hidden="1" x14ac:dyDescent="0.25">
      <c r="A2640" s="57">
        <v>43275</v>
      </c>
      <c r="B2640" s="197">
        <v>43275</v>
      </c>
      <c r="C2640" s="58" t="s">
        <v>530</v>
      </c>
      <c r="D2640" s="56">
        <v>2018</v>
      </c>
      <c r="E2640" s="61" t="s">
        <v>342</v>
      </c>
      <c r="F2640" s="56">
        <v>1</v>
      </c>
      <c r="G2640" s="56"/>
      <c r="H2640" s="57" t="s">
        <v>527</v>
      </c>
      <c r="I2640" s="160">
        <v>0.5299652777777778</v>
      </c>
      <c r="J2640" s="161">
        <v>-7.7020951899999996</v>
      </c>
      <c r="K2640" s="162">
        <v>38.198324569999997</v>
      </c>
      <c r="L2640" s="14" t="s">
        <v>524</v>
      </c>
      <c r="M2640" s="6">
        <v>63</v>
      </c>
      <c r="N2640" s="14" t="s">
        <v>33</v>
      </c>
      <c r="O2640" s="115">
        <v>1</v>
      </c>
      <c r="P2640" s="14" t="s">
        <v>34</v>
      </c>
      <c r="Q2640" s="14" t="s">
        <v>28</v>
      </c>
      <c r="R2640" s="14" t="s">
        <v>35</v>
      </c>
      <c r="S2640" s="14"/>
      <c r="T2640" s="14"/>
      <c r="U2640" s="14"/>
    </row>
    <row r="2641" spans="1:21" s="18" customFormat="1" hidden="1" x14ac:dyDescent="0.25">
      <c r="A2641" s="57">
        <v>43275</v>
      </c>
      <c r="B2641" s="197">
        <v>43275</v>
      </c>
      <c r="C2641" s="58" t="s">
        <v>530</v>
      </c>
      <c r="D2641" s="56">
        <v>2018</v>
      </c>
      <c r="E2641" s="61" t="s">
        <v>342</v>
      </c>
      <c r="F2641" s="56">
        <v>1</v>
      </c>
      <c r="G2641" s="56"/>
      <c r="H2641" s="57" t="s">
        <v>527</v>
      </c>
      <c r="I2641" s="160">
        <v>0.54059027777777779</v>
      </c>
      <c r="J2641" s="161">
        <v>-7.7509686799999997</v>
      </c>
      <c r="K2641" s="162">
        <v>38.203039609999998</v>
      </c>
      <c r="L2641" s="14" t="s">
        <v>524</v>
      </c>
      <c r="M2641" s="6">
        <v>69.3</v>
      </c>
      <c r="N2641" s="14" t="s">
        <v>33</v>
      </c>
      <c r="O2641" s="115">
        <v>1</v>
      </c>
      <c r="P2641" s="14" t="s">
        <v>34</v>
      </c>
      <c r="Q2641" s="14" t="s">
        <v>28</v>
      </c>
      <c r="R2641" s="14" t="s">
        <v>35</v>
      </c>
      <c r="S2641" s="14"/>
      <c r="T2641" s="14"/>
      <c r="U2641" s="14"/>
    </row>
    <row r="2642" spans="1:21" s="18" customFormat="1" hidden="1" x14ac:dyDescent="0.25">
      <c r="A2642" s="57">
        <v>43367</v>
      </c>
      <c r="B2642" s="197">
        <v>43367</v>
      </c>
      <c r="C2642" s="58" t="s">
        <v>556</v>
      </c>
      <c r="D2642" s="56">
        <v>2018</v>
      </c>
      <c r="E2642" s="61" t="s">
        <v>342</v>
      </c>
      <c r="F2642" s="56">
        <v>1</v>
      </c>
      <c r="G2642" s="61" t="s">
        <v>134</v>
      </c>
      <c r="H2642" s="57" t="s">
        <v>134</v>
      </c>
      <c r="I2642" s="160">
        <v>0.40393518518518517</v>
      </c>
      <c r="J2642" s="161">
        <v>-7.68136318</v>
      </c>
      <c r="K2642" s="162">
        <v>34.929635759999996</v>
      </c>
      <c r="L2642" s="14" t="s">
        <v>204</v>
      </c>
      <c r="M2642" s="61">
        <v>0</v>
      </c>
      <c r="N2642" s="14" t="s">
        <v>33</v>
      </c>
      <c r="O2642" s="115">
        <v>1</v>
      </c>
      <c r="P2642" s="14" t="s">
        <v>34</v>
      </c>
      <c r="Q2642" s="14" t="s">
        <v>28</v>
      </c>
      <c r="R2642" s="14" t="s">
        <v>35</v>
      </c>
      <c r="S2642" s="14"/>
      <c r="T2642" s="14"/>
      <c r="U2642" s="10"/>
    </row>
    <row r="2643" spans="1:21" s="18" customFormat="1" hidden="1" x14ac:dyDescent="0.25">
      <c r="A2643" s="57">
        <v>43367</v>
      </c>
      <c r="B2643" s="197">
        <v>43367</v>
      </c>
      <c r="C2643" s="58" t="s">
        <v>556</v>
      </c>
      <c r="D2643" s="56">
        <v>2018</v>
      </c>
      <c r="E2643" s="61" t="s">
        <v>342</v>
      </c>
      <c r="F2643" s="56">
        <v>1</v>
      </c>
      <c r="G2643" s="61" t="s">
        <v>134</v>
      </c>
      <c r="H2643" s="57" t="s">
        <v>134</v>
      </c>
      <c r="I2643" s="160">
        <v>0.40856481481481483</v>
      </c>
      <c r="J2643" s="161">
        <v>-7.6751981300000001</v>
      </c>
      <c r="K2643" s="162">
        <v>34.937217990000001</v>
      </c>
      <c r="L2643" s="14" t="s">
        <v>204</v>
      </c>
      <c r="M2643" s="61">
        <v>1.4</v>
      </c>
      <c r="N2643" s="14" t="s">
        <v>33</v>
      </c>
      <c r="O2643" s="115">
        <v>1</v>
      </c>
      <c r="P2643" s="14" t="s">
        <v>27</v>
      </c>
      <c r="Q2643" s="14" t="s">
        <v>28</v>
      </c>
      <c r="R2643" s="14" t="s">
        <v>35</v>
      </c>
      <c r="S2643" s="14"/>
      <c r="T2643" s="14"/>
      <c r="U2643" s="10"/>
    </row>
    <row r="2644" spans="1:21" s="18" customFormat="1" hidden="1" x14ac:dyDescent="0.25">
      <c r="A2644" s="57">
        <v>43367</v>
      </c>
      <c r="B2644" s="197">
        <v>43367</v>
      </c>
      <c r="C2644" s="58" t="s">
        <v>556</v>
      </c>
      <c r="D2644" s="56">
        <v>2018</v>
      </c>
      <c r="E2644" s="61" t="s">
        <v>342</v>
      </c>
      <c r="F2644" s="56">
        <v>1</v>
      </c>
      <c r="G2644" s="61" t="s">
        <v>134</v>
      </c>
      <c r="H2644" s="57" t="s">
        <v>134</v>
      </c>
      <c r="I2644" s="160">
        <v>0.4227083333333333</v>
      </c>
      <c r="J2644" s="161">
        <v>-7.6615377899999997</v>
      </c>
      <c r="K2644" s="162">
        <v>34.968232749999999</v>
      </c>
      <c r="L2644" s="14" t="s">
        <v>204</v>
      </c>
      <c r="M2644" s="61">
        <v>8.1999999999999993</v>
      </c>
      <c r="N2644" s="14" t="s">
        <v>42</v>
      </c>
      <c r="O2644" s="115">
        <v>1</v>
      </c>
      <c r="P2644" s="14" t="s">
        <v>34</v>
      </c>
      <c r="Q2644" s="14" t="s">
        <v>28</v>
      </c>
      <c r="R2644" s="14" t="s">
        <v>35</v>
      </c>
      <c r="S2644" s="14"/>
      <c r="T2644" s="14"/>
      <c r="U2644" s="10"/>
    </row>
    <row r="2645" spans="1:21" s="18" customFormat="1" hidden="1" x14ac:dyDescent="0.25">
      <c r="A2645" s="57">
        <v>43367</v>
      </c>
      <c r="B2645" s="197">
        <v>43367</v>
      </c>
      <c r="C2645" s="58" t="s">
        <v>556</v>
      </c>
      <c r="D2645" s="56">
        <v>2018</v>
      </c>
      <c r="E2645" s="61" t="s">
        <v>342</v>
      </c>
      <c r="F2645" s="56">
        <v>1</v>
      </c>
      <c r="G2645" s="61" t="s">
        <v>134</v>
      </c>
      <c r="H2645" s="57" t="s">
        <v>134</v>
      </c>
      <c r="I2645" s="160">
        <v>0.43574074074074076</v>
      </c>
      <c r="J2645" s="161">
        <v>-7.6206971599999997</v>
      </c>
      <c r="K2645" s="162">
        <v>34.999560109999997</v>
      </c>
      <c r="L2645" s="14" t="s">
        <v>204</v>
      </c>
      <c r="M2645" s="61">
        <v>16</v>
      </c>
      <c r="N2645" s="14" t="s">
        <v>33</v>
      </c>
      <c r="O2645" s="115">
        <v>1</v>
      </c>
      <c r="P2645" s="14" t="s">
        <v>34</v>
      </c>
      <c r="Q2645" s="14" t="s">
        <v>38</v>
      </c>
      <c r="R2645" s="14"/>
      <c r="S2645" s="14"/>
      <c r="T2645" s="14"/>
      <c r="U2645" s="10"/>
    </row>
    <row r="2646" spans="1:21" s="18" customFormat="1" hidden="1" x14ac:dyDescent="0.25">
      <c r="A2646" s="57">
        <v>43367</v>
      </c>
      <c r="B2646" s="197">
        <v>43367</v>
      </c>
      <c r="C2646" s="58" t="s">
        <v>556</v>
      </c>
      <c r="D2646" s="56">
        <v>2018</v>
      </c>
      <c r="E2646" s="61" t="s">
        <v>342</v>
      </c>
      <c r="F2646" s="56">
        <v>1</v>
      </c>
      <c r="G2646" s="61" t="s">
        <v>134</v>
      </c>
      <c r="H2646" s="57" t="s">
        <v>134</v>
      </c>
      <c r="I2646" s="160">
        <v>0.45656249999999998</v>
      </c>
      <c r="J2646" s="161">
        <v>-7.5632787199999996</v>
      </c>
      <c r="K2646" s="162">
        <v>35.023365200000001</v>
      </c>
      <c r="L2646" s="14" t="s">
        <v>204</v>
      </c>
      <c r="M2646" s="61">
        <v>25.5</v>
      </c>
      <c r="N2646" s="14" t="s">
        <v>26</v>
      </c>
      <c r="O2646" s="115">
        <v>1</v>
      </c>
      <c r="P2646" s="14" t="s">
        <v>34</v>
      </c>
      <c r="Q2646" s="14" t="s">
        <v>28</v>
      </c>
      <c r="R2646" s="14" t="s">
        <v>35</v>
      </c>
      <c r="S2646" s="14"/>
      <c r="T2646" s="14"/>
      <c r="U2646" s="10"/>
    </row>
    <row r="2647" spans="1:21" s="18" customFormat="1" hidden="1" x14ac:dyDescent="0.25">
      <c r="A2647" s="57">
        <v>43367</v>
      </c>
      <c r="B2647" s="197">
        <v>43367</v>
      </c>
      <c r="C2647" s="58" t="s">
        <v>556</v>
      </c>
      <c r="D2647" s="56">
        <v>2018</v>
      </c>
      <c r="E2647" s="61" t="s">
        <v>342</v>
      </c>
      <c r="F2647" s="56">
        <v>1</v>
      </c>
      <c r="G2647" s="61" t="s">
        <v>134</v>
      </c>
      <c r="H2647" s="57" t="s">
        <v>134</v>
      </c>
      <c r="I2647" s="160">
        <v>0.46030092592592592</v>
      </c>
      <c r="J2647" s="161">
        <v>-7.5583686300000004</v>
      </c>
      <c r="K2647" s="162">
        <v>35.039322519999999</v>
      </c>
      <c r="L2647" s="14" t="s">
        <v>204</v>
      </c>
      <c r="M2647" s="61">
        <v>28</v>
      </c>
      <c r="N2647" s="14" t="s">
        <v>33</v>
      </c>
      <c r="O2647" s="115">
        <v>1</v>
      </c>
      <c r="P2647" s="14" t="s">
        <v>34</v>
      </c>
      <c r="Q2647" s="14" t="s">
        <v>38</v>
      </c>
      <c r="R2647" s="14"/>
      <c r="S2647" s="14"/>
      <c r="T2647" s="14"/>
      <c r="U2647" s="10"/>
    </row>
    <row r="2648" spans="1:21" s="18" customFormat="1" hidden="1" x14ac:dyDescent="0.25">
      <c r="A2648" s="57">
        <v>43367</v>
      </c>
      <c r="B2648" s="197">
        <v>43367</v>
      </c>
      <c r="C2648" s="58" t="s">
        <v>556</v>
      </c>
      <c r="D2648" s="56">
        <v>2018</v>
      </c>
      <c r="E2648" s="61" t="s">
        <v>342</v>
      </c>
      <c r="F2648" s="56">
        <v>1</v>
      </c>
      <c r="G2648" s="61" t="s">
        <v>134</v>
      </c>
      <c r="H2648" s="57" t="s">
        <v>134</v>
      </c>
      <c r="I2648" s="160">
        <v>0.46087962962962964</v>
      </c>
      <c r="J2648" s="161">
        <v>-7.5580715400000003</v>
      </c>
      <c r="K2648" s="162">
        <v>35.03977751</v>
      </c>
      <c r="L2648" s="14" t="s">
        <v>204</v>
      </c>
      <c r="M2648" s="61">
        <v>28</v>
      </c>
      <c r="N2648" s="14" t="s">
        <v>41</v>
      </c>
      <c r="O2648" s="115">
        <v>1</v>
      </c>
      <c r="P2648" s="14" t="s">
        <v>34</v>
      </c>
      <c r="Q2648" s="14" t="s">
        <v>38</v>
      </c>
      <c r="R2648" s="14"/>
      <c r="S2648" s="14"/>
      <c r="T2648" s="14"/>
      <c r="U2648" s="10"/>
    </row>
    <row r="2649" spans="1:21" s="18" customFormat="1" hidden="1" x14ac:dyDescent="0.25">
      <c r="A2649" s="57">
        <v>43367</v>
      </c>
      <c r="B2649" s="197">
        <v>43367</v>
      </c>
      <c r="C2649" s="58" t="s">
        <v>556</v>
      </c>
      <c r="D2649" s="56">
        <v>2018</v>
      </c>
      <c r="E2649" s="61" t="s">
        <v>342</v>
      </c>
      <c r="F2649" s="56">
        <v>1</v>
      </c>
      <c r="G2649" s="61" t="s">
        <v>134</v>
      </c>
      <c r="H2649" s="57" t="s">
        <v>134</v>
      </c>
      <c r="I2649" s="160">
        <v>0.47712962962962963</v>
      </c>
      <c r="J2649" s="161">
        <v>-7.51217647</v>
      </c>
      <c r="K2649" s="162">
        <v>35.102205159999997</v>
      </c>
      <c r="L2649" s="14" t="s">
        <v>204</v>
      </c>
      <c r="M2649" s="61">
        <v>39.5</v>
      </c>
      <c r="N2649" s="14" t="s">
        <v>41</v>
      </c>
      <c r="O2649" s="115">
        <v>1</v>
      </c>
      <c r="P2649" s="14" t="s">
        <v>34</v>
      </c>
      <c r="Q2649" s="14" t="s">
        <v>28</v>
      </c>
      <c r="R2649" s="14" t="s">
        <v>35</v>
      </c>
      <c r="S2649" s="14"/>
      <c r="T2649" s="14"/>
      <c r="U2649" s="10"/>
    </row>
    <row r="2650" spans="1:21" s="18" customFormat="1" hidden="1" x14ac:dyDescent="0.25">
      <c r="A2650" s="57">
        <v>43367</v>
      </c>
      <c r="B2650" s="197">
        <v>43367</v>
      </c>
      <c r="C2650" s="58" t="s">
        <v>556</v>
      </c>
      <c r="D2650" s="56">
        <v>2018</v>
      </c>
      <c r="E2650" s="61" t="s">
        <v>342</v>
      </c>
      <c r="F2650" s="56">
        <v>1</v>
      </c>
      <c r="G2650" s="61" t="s">
        <v>134</v>
      </c>
      <c r="H2650" s="57" t="s">
        <v>134</v>
      </c>
      <c r="I2650" s="160">
        <v>0.47741898148148149</v>
      </c>
      <c r="J2650" s="161">
        <v>-7.5113038200000002</v>
      </c>
      <c r="K2650" s="162">
        <v>35.103129840000001</v>
      </c>
      <c r="L2650" s="14" t="s">
        <v>204</v>
      </c>
      <c r="M2650" s="61">
        <v>39.5</v>
      </c>
      <c r="N2650" s="14" t="s">
        <v>37</v>
      </c>
      <c r="O2650" s="115">
        <v>1</v>
      </c>
      <c r="P2650" s="14" t="s">
        <v>34</v>
      </c>
      <c r="Q2650" s="14" t="s">
        <v>38</v>
      </c>
      <c r="R2650" s="14"/>
      <c r="S2650" s="14"/>
      <c r="T2650" s="14"/>
      <c r="U2650" s="10"/>
    </row>
    <row r="2651" spans="1:21" s="18" customFormat="1" hidden="1" x14ac:dyDescent="0.25">
      <c r="A2651" s="57">
        <v>43367</v>
      </c>
      <c r="B2651" s="197">
        <v>43367</v>
      </c>
      <c r="C2651" s="58" t="s">
        <v>556</v>
      </c>
      <c r="D2651" s="56">
        <v>2018</v>
      </c>
      <c r="E2651" s="61" t="s">
        <v>342</v>
      </c>
      <c r="F2651" s="56">
        <v>1</v>
      </c>
      <c r="G2651" s="61" t="s">
        <v>134</v>
      </c>
      <c r="H2651" s="57" t="s">
        <v>134</v>
      </c>
      <c r="I2651" s="160">
        <v>0.35326388888888888</v>
      </c>
      <c r="J2651" s="161">
        <v>-7.5099419999999997</v>
      </c>
      <c r="K2651" s="162">
        <v>35.106605999999999</v>
      </c>
      <c r="L2651" s="14" t="s">
        <v>204</v>
      </c>
      <c r="M2651" s="61">
        <v>46.4</v>
      </c>
      <c r="N2651" s="14" t="s">
        <v>33</v>
      </c>
      <c r="O2651" s="115">
        <v>1</v>
      </c>
      <c r="P2651" s="14" t="s">
        <v>34</v>
      </c>
      <c r="Q2651" s="14" t="s">
        <v>28</v>
      </c>
      <c r="R2651" s="14" t="s">
        <v>29</v>
      </c>
      <c r="S2651" s="14"/>
      <c r="T2651" s="14"/>
      <c r="U2651" s="10"/>
    </row>
    <row r="2652" spans="1:21" s="18" customFormat="1" hidden="1" x14ac:dyDescent="0.25">
      <c r="A2652" s="57">
        <v>43367</v>
      </c>
      <c r="B2652" s="197">
        <v>43367</v>
      </c>
      <c r="C2652" s="58" t="s">
        <v>556</v>
      </c>
      <c r="D2652" s="56">
        <v>2018</v>
      </c>
      <c r="E2652" s="61" t="s">
        <v>342</v>
      </c>
      <c r="F2652" s="56">
        <v>1</v>
      </c>
      <c r="G2652" s="61" t="s">
        <v>134</v>
      </c>
      <c r="H2652" s="57" t="s">
        <v>134</v>
      </c>
      <c r="I2652" s="160">
        <v>0.50276620370370373</v>
      </c>
      <c r="J2652" s="161">
        <v>-7.4752509299999996</v>
      </c>
      <c r="K2652" s="162">
        <v>35.208225540000001</v>
      </c>
      <c r="L2652" s="14" t="s">
        <v>204</v>
      </c>
      <c r="M2652" s="61">
        <v>57</v>
      </c>
      <c r="N2652" s="14" t="s">
        <v>33</v>
      </c>
      <c r="O2652" s="115">
        <v>1</v>
      </c>
      <c r="P2652" s="14" t="s">
        <v>27</v>
      </c>
      <c r="Q2652" s="14" t="s">
        <v>28</v>
      </c>
      <c r="R2652" s="14" t="s">
        <v>29</v>
      </c>
      <c r="S2652" s="14"/>
      <c r="T2652" s="14"/>
      <c r="U2652" s="10"/>
    </row>
    <row r="2653" spans="1:21" s="18" customFormat="1" hidden="1" x14ac:dyDescent="0.25">
      <c r="A2653" s="57">
        <v>43367</v>
      </c>
      <c r="B2653" s="197">
        <v>43367</v>
      </c>
      <c r="C2653" s="58" t="s">
        <v>556</v>
      </c>
      <c r="D2653" s="56">
        <v>2018</v>
      </c>
      <c r="E2653" s="61" t="s">
        <v>342</v>
      </c>
      <c r="F2653" s="56">
        <v>1</v>
      </c>
      <c r="G2653" s="61" t="s">
        <v>134</v>
      </c>
      <c r="H2653" s="57" t="s">
        <v>134</v>
      </c>
      <c r="I2653" s="160">
        <v>0.5075115740740741</v>
      </c>
      <c r="J2653" s="161">
        <v>-7.4590927699999998</v>
      </c>
      <c r="K2653" s="162">
        <v>35.226736000000002</v>
      </c>
      <c r="L2653" s="14" t="s">
        <v>204</v>
      </c>
      <c r="M2653" s="61">
        <v>60</v>
      </c>
      <c r="N2653" s="14" t="s">
        <v>33</v>
      </c>
      <c r="O2653" s="115">
        <v>1</v>
      </c>
      <c r="P2653" s="14" t="s">
        <v>27</v>
      </c>
      <c r="Q2653" s="14" t="s">
        <v>28</v>
      </c>
      <c r="R2653" s="14" t="s">
        <v>29</v>
      </c>
      <c r="S2653" s="14"/>
      <c r="T2653" s="14"/>
      <c r="U2653" s="10"/>
    </row>
    <row r="2654" spans="1:21" s="18" customFormat="1" hidden="1" x14ac:dyDescent="0.25">
      <c r="A2654" s="57">
        <v>43367</v>
      </c>
      <c r="B2654" s="197">
        <v>43367</v>
      </c>
      <c r="C2654" s="58" t="s">
        <v>556</v>
      </c>
      <c r="D2654" s="56">
        <v>2018</v>
      </c>
      <c r="E2654" s="61" t="s">
        <v>342</v>
      </c>
      <c r="F2654" s="56">
        <v>1</v>
      </c>
      <c r="G2654" s="61" t="s">
        <v>134</v>
      </c>
      <c r="H2654" s="57" t="s">
        <v>134</v>
      </c>
      <c r="I2654" s="160">
        <v>0.39424768518518521</v>
      </c>
      <c r="J2654" s="161">
        <v>-7.4232500000000003</v>
      </c>
      <c r="K2654" s="162">
        <v>35.284443000000003</v>
      </c>
      <c r="L2654" s="14" t="s">
        <v>204</v>
      </c>
      <c r="M2654" s="61">
        <v>69.599999999999994</v>
      </c>
      <c r="N2654" s="14" t="s">
        <v>33</v>
      </c>
      <c r="O2654" s="115">
        <v>1</v>
      </c>
      <c r="P2654" s="14" t="s">
        <v>34</v>
      </c>
      <c r="Q2654" s="14" t="s">
        <v>28</v>
      </c>
      <c r="R2654" s="14" t="s">
        <v>35</v>
      </c>
      <c r="S2654" s="14"/>
      <c r="T2654" s="14"/>
      <c r="U2654" s="10"/>
    </row>
    <row r="2655" spans="1:21" s="18" customFormat="1" hidden="1" x14ac:dyDescent="0.25">
      <c r="A2655" s="57">
        <v>43367</v>
      </c>
      <c r="B2655" s="197">
        <v>43367</v>
      </c>
      <c r="C2655" s="58" t="s">
        <v>556</v>
      </c>
      <c r="D2655" s="56">
        <v>2018</v>
      </c>
      <c r="E2655" s="61" t="s">
        <v>342</v>
      </c>
      <c r="F2655" s="56">
        <v>1</v>
      </c>
      <c r="G2655" s="61" t="s">
        <v>134</v>
      </c>
      <c r="H2655" s="57" t="s">
        <v>134</v>
      </c>
      <c r="I2655" s="160">
        <v>0.40106481481481482</v>
      </c>
      <c r="J2655" s="161">
        <v>-7.40266</v>
      </c>
      <c r="K2655" s="162">
        <v>35.297080999999999</v>
      </c>
      <c r="L2655" s="14" t="s">
        <v>204</v>
      </c>
      <c r="M2655" s="61">
        <v>72.7</v>
      </c>
      <c r="N2655" s="14" t="s">
        <v>33</v>
      </c>
      <c r="O2655" s="115">
        <v>1</v>
      </c>
      <c r="P2655" s="14" t="s">
        <v>27</v>
      </c>
      <c r="Q2655" s="14" t="s">
        <v>28</v>
      </c>
      <c r="R2655" s="14" t="s">
        <v>35</v>
      </c>
      <c r="S2655" s="14"/>
      <c r="T2655" s="14"/>
      <c r="U2655" s="10"/>
    </row>
    <row r="2656" spans="1:21" s="18" customFormat="1" hidden="1" x14ac:dyDescent="0.25">
      <c r="A2656" s="57">
        <v>43367</v>
      </c>
      <c r="B2656" s="197">
        <v>43367</v>
      </c>
      <c r="C2656" s="58" t="s">
        <v>556</v>
      </c>
      <c r="D2656" s="56">
        <v>2018</v>
      </c>
      <c r="E2656" s="61" t="s">
        <v>342</v>
      </c>
      <c r="F2656" s="56">
        <v>1</v>
      </c>
      <c r="G2656" s="61" t="s">
        <v>134</v>
      </c>
      <c r="H2656" s="57" t="s">
        <v>134</v>
      </c>
      <c r="I2656" s="160">
        <v>0.40305555555555556</v>
      </c>
      <c r="J2656" s="161">
        <v>-7.3995620000000004</v>
      </c>
      <c r="K2656" s="162">
        <v>35.300080000000001</v>
      </c>
      <c r="L2656" s="14" t="s">
        <v>204</v>
      </c>
      <c r="M2656" s="61">
        <v>73.2</v>
      </c>
      <c r="N2656" s="14" t="s">
        <v>30</v>
      </c>
      <c r="O2656" s="115">
        <v>1</v>
      </c>
      <c r="P2656" s="14" t="s">
        <v>27</v>
      </c>
      <c r="Q2656" s="14" t="s">
        <v>28</v>
      </c>
      <c r="R2656" s="14" t="s">
        <v>35</v>
      </c>
      <c r="S2656" s="14"/>
      <c r="T2656" s="14"/>
      <c r="U2656" s="10"/>
    </row>
    <row r="2657" spans="1:21" s="18" customFormat="1" hidden="1" x14ac:dyDescent="0.25">
      <c r="A2657" s="57">
        <v>43367</v>
      </c>
      <c r="B2657" s="197">
        <v>43367</v>
      </c>
      <c r="C2657" s="58" t="s">
        <v>556</v>
      </c>
      <c r="D2657" s="56">
        <v>2018</v>
      </c>
      <c r="E2657" s="61" t="s">
        <v>342</v>
      </c>
      <c r="F2657" s="56">
        <v>1</v>
      </c>
      <c r="G2657" s="61" t="s">
        <v>134</v>
      </c>
      <c r="H2657" s="57" t="s">
        <v>134</v>
      </c>
      <c r="I2657" s="160">
        <v>0.42337962962962966</v>
      </c>
      <c r="J2657" s="161">
        <v>-7.3201270000000003</v>
      </c>
      <c r="K2657" s="162">
        <v>35.342123000000001</v>
      </c>
      <c r="L2657" s="14" t="s">
        <v>204</v>
      </c>
      <c r="M2657" s="61">
        <v>84.9</v>
      </c>
      <c r="N2657" s="14" t="s">
        <v>42</v>
      </c>
      <c r="O2657" s="115">
        <v>1</v>
      </c>
      <c r="P2657" s="14" t="s">
        <v>27</v>
      </c>
      <c r="Q2657" s="14" t="s">
        <v>28</v>
      </c>
      <c r="R2657" s="14" t="s">
        <v>35</v>
      </c>
      <c r="S2657" s="14"/>
      <c r="T2657" s="14"/>
      <c r="U2657" s="10"/>
    </row>
    <row r="2658" spans="1:21" s="18" customFormat="1" hidden="1" x14ac:dyDescent="0.25">
      <c r="A2658" s="57">
        <v>43367</v>
      </c>
      <c r="B2658" s="197">
        <v>43367</v>
      </c>
      <c r="C2658" s="58" t="s">
        <v>556</v>
      </c>
      <c r="D2658" s="56">
        <v>2018</v>
      </c>
      <c r="E2658" s="61" t="s">
        <v>342</v>
      </c>
      <c r="F2658" s="56">
        <v>1</v>
      </c>
      <c r="G2658" s="61" t="s">
        <v>134</v>
      </c>
      <c r="H2658" s="57" t="s">
        <v>134</v>
      </c>
      <c r="I2658" s="160">
        <v>0.42518518518518517</v>
      </c>
      <c r="J2658" s="161">
        <v>-7.3145319999999998</v>
      </c>
      <c r="K2658" s="162">
        <v>35.342768999999997</v>
      </c>
      <c r="L2658" s="14" t="s">
        <v>204</v>
      </c>
      <c r="M2658" s="61">
        <v>86.6</v>
      </c>
      <c r="N2658" s="14" t="s">
        <v>33</v>
      </c>
      <c r="O2658" s="115">
        <v>1</v>
      </c>
      <c r="P2658" s="14" t="s">
        <v>34</v>
      </c>
      <c r="Q2658" s="14" t="s">
        <v>28</v>
      </c>
      <c r="R2658" s="14" t="s">
        <v>29</v>
      </c>
      <c r="S2658" s="14"/>
      <c r="T2658" s="14"/>
      <c r="U2658" s="10"/>
    </row>
    <row r="2659" spans="1:21" s="18" customFormat="1" hidden="1" x14ac:dyDescent="0.25">
      <c r="A2659" s="57">
        <v>43367</v>
      </c>
      <c r="B2659" s="197">
        <v>43367</v>
      </c>
      <c r="C2659" s="58" t="s">
        <v>556</v>
      </c>
      <c r="D2659" s="56">
        <v>2018</v>
      </c>
      <c r="E2659" s="61" t="s">
        <v>342</v>
      </c>
      <c r="F2659" s="56">
        <v>1</v>
      </c>
      <c r="G2659" s="61" t="s">
        <v>134</v>
      </c>
      <c r="H2659" s="57" t="s">
        <v>134</v>
      </c>
      <c r="I2659" s="160">
        <v>0.43298611111111113</v>
      </c>
      <c r="J2659" s="161">
        <v>-7.2999010000000002</v>
      </c>
      <c r="K2659" s="162">
        <v>35.354742000000002</v>
      </c>
      <c r="L2659" s="14" t="s">
        <v>204</v>
      </c>
      <c r="M2659" s="61">
        <v>90</v>
      </c>
      <c r="N2659" s="14" t="s">
        <v>42</v>
      </c>
      <c r="O2659" s="115">
        <v>1</v>
      </c>
      <c r="P2659" s="14" t="s">
        <v>34</v>
      </c>
      <c r="Q2659" s="14" t="s">
        <v>28</v>
      </c>
      <c r="R2659" s="14" t="s">
        <v>48</v>
      </c>
      <c r="S2659" s="14"/>
      <c r="T2659" s="14"/>
      <c r="U2659" s="10"/>
    </row>
    <row r="2660" spans="1:21" s="18" customFormat="1" hidden="1" x14ac:dyDescent="0.25">
      <c r="A2660" s="57">
        <v>43367</v>
      </c>
      <c r="B2660" s="197">
        <v>43367</v>
      </c>
      <c r="C2660" s="58" t="s">
        <v>556</v>
      </c>
      <c r="D2660" s="56">
        <v>2018</v>
      </c>
      <c r="E2660" s="61" t="s">
        <v>342</v>
      </c>
      <c r="F2660" s="56">
        <v>1</v>
      </c>
      <c r="G2660" s="61" t="s">
        <v>134</v>
      </c>
      <c r="H2660" s="57" t="s">
        <v>134</v>
      </c>
      <c r="I2660" s="160">
        <v>0.43298611111111113</v>
      </c>
      <c r="J2660" s="161">
        <v>-7.2999010000000002</v>
      </c>
      <c r="K2660" s="162">
        <v>35.354742000000002</v>
      </c>
      <c r="L2660" s="14" t="s">
        <v>204</v>
      </c>
      <c r="M2660" s="61">
        <v>90</v>
      </c>
      <c r="N2660" s="14" t="s">
        <v>41</v>
      </c>
      <c r="O2660" s="115">
        <v>1</v>
      </c>
      <c r="P2660" s="14" t="s">
        <v>34</v>
      </c>
      <c r="Q2660" s="14" t="s">
        <v>28</v>
      </c>
      <c r="R2660" s="14" t="s">
        <v>48</v>
      </c>
      <c r="S2660" s="14"/>
      <c r="T2660" s="14"/>
      <c r="U2660" s="10"/>
    </row>
    <row r="2661" spans="1:21" s="18" customFormat="1" hidden="1" x14ac:dyDescent="0.25">
      <c r="A2661" s="57">
        <v>43367</v>
      </c>
      <c r="B2661" s="197">
        <v>43367</v>
      </c>
      <c r="C2661" s="58" t="s">
        <v>556</v>
      </c>
      <c r="D2661" s="56">
        <v>2018</v>
      </c>
      <c r="E2661" s="61" t="s">
        <v>342</v>
      </c>
      <c r="F2661" s="56">
        <v>1</v>
      </c>
      <c r="G2661" s="61" t="s">
        <v>134</v>
      </c>
      <c r="H2661" s="57" t="s">
        <v>134</v>
      </c>
      <c r="I2661" s="160">
        <v>0.43298611111111113</v>
      </c>
      <c r="J2661" s="161">
        <v>-7.2999010000000002</v>
      </c>
      <c r="K2661" s="162">
        <v>35.354742000000002</v>
      </c>
      <c r="L2661" s="14" t="s">
        <v>204</v>
      </c>
      <c r="M2661" s="61">
        <v>90</v>
      </c>
      <c r="N2661" s="14" t="s">
        <v>33</v>
      </c>
      <c r="O2661" s="115">
        <v>1</v>
      </c>
      <c r="P2661" s="14" t="s">
        <v>34</v>
      </c>
      <c r="Q2661" s="14" t="s">
        <v>28</v>
      </c>
      <c r="R2661" s="14" t="s">
        <v>48</v>
      </c>
      <c r="S2661" s="14"/>
      <c r="T2661" s="14"/>
      <c r="U2661" s="10"/>
    </row>
    <row r="2662" spans="1:21" s="18" customFormat="1" hidden="1" x14ac:dyDescent="0.25">
      <c r="A2662" s="57">
        <v>43367</v>
      </c>
      <c r="B2662" s="197">
        <v>43367</v>
      </c>
      <c r="C2662" s="58" t="s">
        <v>556</v>
      </c>
      <c r="D2662" s="56">
        <v>2018</v>
      </c>
      <c r="E2662" s="61" t="s">
        <v>342</v>
      </c>
      <c r="F2662" s="56">
        <v>1</v>
      </c>
      <c r="G2662" s="61" t="s">
        <v>134</v>
      </c>
      <c r="H2662" s="57" t="s">
        <v>134</v>
      </c>
      <c r="I2662" s="160">
        <v>0.43665509259259255</v>
      </c>
      <c r="J2662" s="161">
        <v>-7.301723</v>
      </c>
      <c r="K2662" s="162">
        <v>35.359175999999998</v>
      </c>
      <c r="L2662" s="14" t="s">
        <v>204</v>
      </c>
      <c r="M2662" s="61">
        <v>90.5</v>
      </c>
      <c r="N2662" s="14" t="s">
        <v>37</v>
      </c>
      <c r="O2662" s="115">
        <v>1</v>
      </c>
      <c r="P2662" s="14" t="s">
        <v>34</v>
      </c>
      <c r="Q2662" s="14" t="s">
        <v>28</v>
      </c>
      <c r="R2662" s="14" t="s">
        <v>48</v>
      </c>
      <c r="S2662" s="14"/>
      <c r="T2662" s="14"/>
      <c r="U2662" s="10"/>
    </row>
    <row r="2663" spans="1:21" s="18" customFormat="1" hidden="1" x14ac:dyDescent="0.25">
      <c r="A2663" s="57">
        <v>43369</v>
      </c>
      <c r="B2663" s="197">
        <v>43369</v>
      </c>
      <c r="C2663" s="58" t="s">
        <v>556</v>
      </c>
      <c r="D2663" s="56">
        <v>2018</v>
      </c>
      <c r="E2663" s="61" t="s">
        <v>342</v>
      </c>
      <c r="F2663" s="56">
        <v>1</v>
      </c>
      <c r="G2663" s="18" t="s">
        <v>140</v>
      </c>
      <c r="H2663" s="57" t="s">
        <v>140</v>
      </c>
      <c r="I2663" s="160">
        <v>0.38116898148148143</v>
      </c>
      <c r="J2663" s="161">
        <v>-7.6839896699999999</v>
      </c>
      <c r="K2663" s="162">
        <v>34.927423320000003</v>
      </c>
      <c r="L2663" s="14" t="s">
        <v>140</v>
      </c>
      <c r="M2663" s="61">
        <v>0.4</v>
      </c>
      <c r="N2663" s="14" t="s">
        <v>37</v>
      </c>
      <c r="O2663" s="115">
        <v>1</v>
      </c>
      <c r="P2663" s="14" t="s">
        <v>31</v>
      </c>
      <c r="Q2663" s="14" t="s">
        <v>28</v>
      </c>
      <c r="R2663" s="14" t="s">
        <v>35</v>
      </c>
      <c r="S2663" s="14"/>
      <c r="T2663" s="14"/>
      <c r="U2663" s="10"/>
    </row>
    <row r="2664" spans="1:21" s="18" customFormat="1" hidden="1" x14ac:dyDescent="0.25">
      <c r="A2664" s="57">
        <v>43369</v>
      </c>
      <c r="B2664" s="197">
        <v>43369</v>
      </c>
      <c r="C2664" s="58" t="s">
        <v>556</v>
      </c>
      <c r="D2664" s="56">
        <v>2018</v>
      </c>
      <c r="E2664" s="61" t="s">
        <v>342</v>
      </c>
      <c r="F2664" s="56">
        <v>1</v>
      </c>
      <c r="G2664" s="18" t="s">
        <v>140</v>
      </c>
      <c r="H2664" s="57" t="s">
        <v>140</v>
      </c>
      <c r="I2664" s="160">
        <v>0.41443287037037035</v>
      </c>
      <c r="J2664" s="161">
        <v>-7.7727663299999996</v>
      </c>
      <c r="K2664" s="162">
        <v>34.86168163</v>
      </c>
      <c r="L2664" s="14" t="s">
        <v>140</v>
      </c>
      <c r="M2664" s="61">
        <v>19.399999999999999</v>
      </c>
      <c r="N2664" s="14" t="s">
        <v>33</v>
      </c>
      <c r="O2664" s="115">
        <v>1</v>
      </c>
      <c r="P2664" s="14" t="s">
        <v>34</v>
      </c>
      <c r="Q2664" s="14" t="s">
        <v>28</v>
      </c>
      <c r="R2664" s="14" t="s">
        <v>29</v>
      </c>
      <c r="S2664" s="14"/>
      <c r="T2664" s="14"/>
      <c r="U2664" s="10"/>
    </row>
    <row r="2665" spans="1:21" s="18" customFormat="1" hidden="1" x14ac:dyDescent="0.25">
      <c r="A2665" s="57">
        <v>43369</v>
      </c>
      <c r="B2665" s="197">
        <v>43369</v>
      </c>
      <c r="C2665" s="58" t="s">
        <v>556</v>
      </c>
      <c r="D2665" s="56">
        <v>2018</v>
      </c>
      <c r="E2665" s="61" t="s">
        <v>342</v>
      </c>
      <c r="F2665" s="56">
        <v>1</v>
      </c>
      <c r="G2665" s="18" t="s">
        <v>140</v>
      </c>
      <c r="H2665" s="57" t="s">
        <v>140</v>
      </c>
      <c r="I2665" s="160">
        <v>0.4325694444444444</v>
      </c>
      <c r="J2665" s="161">
        <v>-7.7962238499999996</v>
      </c>
      <c r="K2665" s="162">
        <v>34.814414669999998</v>
      </c>
      <c r="L2665" s="14" t="s">
        <v>140</v>
      </c>
      <c r="M2665" s="61">
        <v>27</v>
      </c>
      <c r="N2665" s="14" t="s">
        <v>37</v>
      </c>
      <c r="O2665" s="115">
        <v>1</v>
      </c>
      <c r="P2665" s="14" t="s">
        <v>27</v>
      </c>
      <c r="Q2665" s="14" t="s">
        <v>28</v>
      </c>
      <c r="R2665" s="14" t="s">
        <v>35</v>
      </c>
      <c r="S2665" s="14"/>
      <c r="T2665" s="14"/>
      <c r="U2665" s="10"/>
    </row>
    <row r="2666" spans="1:21" s="18" customFormat="1" hidden="1" x14ac:dyDescent="0.25">
      <c r="A2666" s="57">
        <v>43369</v>
      </c>
      <c r="B2666" s="197">
        <v>43369</v>
      </c>
      <c r="C2666" s="58" t="s">
        <v>556</v>
      </c>
      <c r="D2666" s="56">
        <v>2018</v>
      </c>
      <c r="E2666" s="61" t="s">
        <v>342</v>
      </c>
      <c r="F2666" s="56">
        <v>1</v>
      </c>
      <c r="G2666" s="18" t="s">
        <v>140</v>
      </c>
      <c r="H2666" s="57" t="s">
        <v>140</v>
      </c>
      <c r="I2666" s="160">
        <v>0.43334490740740739</v>
      </c>
      <c r="J2666" s="161">
        <v>-7.7965775300000004</v>
      </c>
      <c r="K2666" s="162">
        <v>34.81233933</v>
      </c>
      <c r="L2666" s="14" t="s">
        <v>140</v>
      </c>
      <c r="M2666" s="61">
        <v>27.9</v>
      </c>
      <c r="N2666" s="14" t="s">
        <v>37</v>
      </c>
      <c r="O2666" s="115">
        <v>1</v>
      </c>
      <c r="P2666" s="14" t="s">
        <v>27</v>
      </c>
      <c r="Q2666" s="14" t="s">
        <v>28</v>
      </c>
      <c r="R2666" s="14" t="s">
        <v>35</v>
      </c>
      <c r="S2666" s="14"/>
      <c r="T2666" s="14"/>
      <c r="U2666" s="10"/>
    </row>
    <row r="2667" spans="1:21" s="18" customFormat="1" hidden="1" x14ac:dyDescent="0.25">
      <c r="A2667" s="57">
        <v>43369</v>
      </c>
      <c r="B2667" s="197">
        <v>43369</v>
      </c>
      <c r="C2667" s="58" t="s">
        <v>556</v>
      </c>
      <c r="D2667" s="56">
        <v>2018</v>
      </c>
      <c r="E2667" s="61" t="s">
        <v>342</v>
      </c>
      <c r="F2667" s="56">
        <v>1</v>
      </c>
      <c r="G2667" s="18" t="s">
        <v>140</v>
      </c>
      <c r="H2667" s="57" t="s">
        <v>140</v>
      </c>
      <c r="I2667" s="160">
        <v>0.44063657407407408</v>
      </c>
      <c r="J2667" s="161">
        <v>-7.8136940399999997</v>
      </c>
      <c r="K2667" s="162">
        <v>34.786988190000002</v>
      </c>
      <c r="L2667" s="14" t="s">
        <v>140</v>
      </c>
      <c r="M2667" s="61">
        <v>32</v>
      </c>
      <c r="N2667" s="14" t="s">
        <v>33</v>
      </c>
      <c r="O2667" s="115">
        <v>1</v>
      </c>
      <c r="P2667" s="14" t="s">
        <v>34</v>
      </c>
      <c r="Q2667" s="14" t="s">
        <v>28</v>
      </c>
      <c r="R2667" s="14" t="s">
        <v>29</v>
      </c>
      <c r="S2667" s="14"/>
      <c r="T2667" s="14"/>
      <c r="U2667" s="10"/>
    </row>
    <row r="2668" spans="1:21" s="18" customFormat="1" hidden="1" x14ac:dyDescent="0.25">
      <c r="A2668" s="57">
        <v>43369</v>
      </c>
      <c r="B2668" s="197">
        <v>43369</v>
      </c>
      <c r="C2668" s="58" t="s">
        <v>556</v>
      </c>
      <c r="D2668" s="56">
        <v>2018</v>
      </c>
      <c r="E2668" s="61" t="s">
        <v>342</v>
      </c>
      <c r="F2668" s="56">
        <v>1</v>
      </c>
      <c r="G2668" s="18" t="s">
        <v>140</v>
      </c>
      <c r="H2668" s="57" t="s">
        <v>140</v>
      </c>
      <c r="I2668" s="160">
        <v>0.45406250000000004</v>
      </c>
      <c r="J2668" s="161">
        <v>-7.8270945799999998</v>
      </c>
      <c r="K2668" s="162">
        <v>34.741533760000003</v>
      </c>
      <c r="L2668" s="14" t="s">
        <v>140</v>
      </c>
      <c r="M2668" s="61">
        <v>38.4</v>
      </c>
      <c r="N2668" s="14" t="s">
        <v>26</v>
      </c>
      <c r="O2668" s="115">
        <v>1</v>
      </c>
      <c r="P2668" s="14" t="s">
        <v>27</v>
      </c>
      <c r="Q2668" s="14" t="s">
        <v>28</v>
      </c>
      <c r="R2668" s="14" t="s">
        <v>35</v>
      </c>
      <c r="S2668" s="14"/>
      <c r="T2668" s="14"/>
      <c r="U2668" s="10"/>
    </row>
    <row r="2669" spans="1:21" s="18" customFormat="1" hidden="1" x14ac:dyDescent="0.25">
      <c r="A2669" s="57">
        <v>43369</v>
      </c>
      <c r="B2669" s="197">
        <v>43369</v>
      </c>
      <c r="C2669" s="58" t="s">
        <v>556</v>
      </c>
      <c r="D2669" s="56">
        <v>2018</v>
      </c>
      <c r="E2669" s="61" t="s">
        <v>342</v>
      </c>
      <c r="F2669" s="56">
        <v>1</v>
      </c>
      <c r="G2669" s="18" t="s">
        <v>140</v>
      </c>
      <c r="H2669" s="57" t="s">
        <v>140</v>
      </c>
      <c r="I2669" s="160">
        <v>0.46530092592592592</v>
      </c>
      <c r="J2669" s="161">
        <v>-7.85707837</v>
      </c>
      <c r="K2669" s="162">
        <v>34.678750340000001</v>
      </c>
      <c r="L2669" s="14" t="s">
        <v>140</v>
      </c>
      <c r="M2669" s="61">
        <v>47.8</v>
      </c>
      <c r="N2669" s="14" t="s">
        <v>33</v>
      </c>
      <c r="O2669" s="115">
        <v>1</v>
      </c>
      <c r="P2669" s="14" t="s">
        <v>27</v>
      </c>
      <c r="Q2669" s="14" t="s">
        <v>28</v>
      </c>
      <c r="R2669" s="14" t="s">
        <v>50</v>
      </c>
      <c r="S2669" s="14"/>
      <c r="T2669" s="14"/>
      <c r="U2669" s="10"/>
    </row>
    <row r="2670" spans="1:21" s="18" customFormat="1" hidden="1" x14ac:dyDescent="0.25">
      <c r="A2670" s="57">
        <v>43369</v>
      </c>
      <c r="B2670" s="197">
        <v>43369</v>
      </c>
      <c r="C2670" s="58" t="s">
        <v>556</v>
      </c>
      <c r="D2670" s="56">
        <v>2018</v>
      </c>
      <c r="E2670" s="61" t="s">
        <v>342</v>
      </c>
      <c r="F2670" s="56">
        <v>1</v>
      </c>
      <c r="G2670" s="18" t="s">
        <v>140</v>
      </c>
      <c r="H2670" s="57" t="s">
        <v>140</v>
      </c>
      <c r="I2670" s="160">
        <v>0.47318287037037038</v>
      </c>
      <c r="J2670" s="161">
        <v>-7.88094669</v>
      </c>
      <c r="K2670" s="162">
        <v>34.633455509999997</v>
      </c>
      <c r="L2670" s="14" t="s">
        <v>140</v>
      </c>
      <c r="M2670" s="61">
        <v>54.6</v>
      </c>
      <c r="N2670" s="14" t="s">
        <v>33</v>
      </c>
      <c r="O2670" s="115">
        <v>1</v>
      </c>
      <c r="P2670" s="14" t="s">
        <v>31</v>
      </c>
      <c r="Q2670" s="14" t="s">
        <v>28</v>
      </c>
      <c r="R2670" s="14" t="s">
        <v>50</v>
      </c>
      <c r="S2670" s="14"/>
      <c r="T2670" s="14"/>
      <c r="U2670" s="10"/>
    </row>
    <row r="2671" spans="1:21" s="18" customFormat="1" hidden="1" x14ac:dyDescent="0.25">
      <c r="A2671" s="57">
        <v>43369</v>
      </c>
      <c r="B2671" s="197">
        <v>43369</v>
      </c>
      <c r="C2671" s="58" t="s">
        <v>556</v>
      </c>
      <c r="D2671" s="56">
        <v>2018</v>
      </c>
      <c r="E2671" s="61" t="s">
        <v>342</v>
      </c>
      <c r="F2671" s="56">
        <v>1</v>
      </c>
      <c r="G2671" s="18" t="s">
        <v>140</v>
      </c>
      <c r="H2671" s="57" t="s">
        <v>140</v>
      </c>
      <c r="I2671" s="160">
        <v>0.47851851851851851</v>
      </c>
      <c r="J2671" s="161">
        <v>-7.8971931499999997</v>
      </c>
      <c r="K2671" s="162">
        <v>34.598080979999999</v>
      </c>
      <c r="L2671" s="14" t="s">
        <v>140</v>
      </c>
      <c r="M2671" s="61">
        <v>59.4</v>
      </c>
      <c r="N2671" s="14" t="s">
        <v>37</v>
      </c>
      <c r="O2671" s="115">
        <v>1</v>
      </c>
      <c r="P2671" s="14" t="s">
        <v>27</v>
      </c>
      <c r="Q2671" s="14" t="s">
        <v>28</v>
      </c>
      <c r="R2671" s="14" t="s">
        <v>35</v>
      </c>
      <c r="S2671" s="14"/>
      <c r="T2671" s="14"/>
      <c r="U2671" s="10"/>
    </row>
    <row r="2672" spans="1:21" s="18" customFormat="1" hidden="1" x14ac:dyDescent="0.25">
      <c r="A2672" s="57">
        <v>43369</v>
      </c>
      <c r="B2672" s="197">
        <v>43369</v>
      </c>
      <c r="C2672" s="58" t="s">
        <v>556</v>
      </c>
      <c r="D2672" s="56">
        <v>2018</v>
      </c>
      <c r="E2672" s="61" t="s">
        <v>342</v>
      </c>
      <c r="F2672" s="56">
        <v>1</v>
      </c>
      <c r="G2672" s="18" t="s">
        <v>140</v>
      </c>
      <c r="H2672" s="57" t="s">
        <v>140</v>
      </c>
      <c r="I2672" s="160">
        <v>0.47931712962962963</v>
      </c>
      <c r="J2672" s="161">
        <v>-7.89630527</v>
      </c>
      <c r="K2672" s="162">
        <v>34.595532849999998</v>
      </c>
      <c r="L2672" s="14" t="s">
        <v>140</v>
      </c>
      <c r="M2672" s="61">
        <v>59.8</v>
      </c>
      <c r="N2672" s="14" t="s">
        <v>42</v>
      </c>
      <c r="O2672" s="115">
        <v>1</v>
      </c>
      <c r="P2672" s="14" t="s">
        <v>27</v>
      </c>
      <c r="Q2672" s="14" t="s">
        <v>28</v>
      </c>
      <c r="R2672" s="14" t="s">
        <v>29</v>
      </c>
      <c r="S2672" s="14"/>
      <c r="T2672" s="14"/>
      <c r="U2672" s="10"/>
    </row>
    <row r="2673" spans="1:21" s="18" customFormat="1" hidden="1" x14ac:dyDescent="0.25">
      <c r="A2673" s="57">
        <v>43369</v>
      </c>
      <c r="B2673" s="197">
        <v>43369</v>
      </c>
      <c r="C2673" s="58" t="s">
        <v>556</v>
      </c>
      <c r="D2673" s="56">
        <v>2018</v>
      </c>
      <c r="E2673" s="61" t="s">
        <v>342</v>
      </c>
      <c r="F2673" s="56">
        <v>1</v>
      </c>
      <c r="G2673" s="18" t="s">
        <v>140</v>
      </c>
      <c r="H2673" s="57" t="s">
        <v>140</v>
      </c>
      <c r="I2673" s="160">
        <v>0.49405092592592598</v>
      </c>
      <c r="J2673" s="161">
        <v>-7.9202862700000001</v>
      </c>
      <c r="K2673" s="162">
        <v>34.541674870000001</v>
      </c>
      <c r="L2673" s="14" t="s">
        <v>140</v>
      </c>
      <c r="M2673" s="61">
        <v>71.7</v>
      </c>
      <c r="N2673" s="14" t="s">
        <v>33</v>
      </c>
      <c r="O2673" s="115">
        <v>1</v>
      </c>
      <c r="P2673" s="14" t="s">
        <v>27</v>
      </c>
      <c r="Q2673" s="14" t="s">
        <v>28</v>
      </c>
      <c r="R2673" s="14" t="s">
        <v>29</v>
      </c>
      <c r="S2673" s="14"/>
      <c r="T2673" s="14"/>
      <c r="U2673" s="10"/>
    </row>
    <row r="2674" spans="1:21" s="18" customFormat="1" hidden="1" x14ac:dyDescent="0.25">
      <c r="A2674" s="57">
        <v>43369</v>
      </c>
      <c r="B2674" s="197">
        <v>43369</v>
      </c>
      <c r="C2674" s="58" t="s">
        <v>556</v>
      </c>
      <c r="D2674" s="56">
        <v>2018</v>
      </c>
      <c r="E2674" s="61" t="s">
        <v>342</v>
      </c>
      <c r="F2674" s="56">
        <v>1</v>
      </c>
      <c r="G2674" s="18" t="s">
        <v>140</v>
      </c>
      <c r="H2674" s="57" t="s">
        <v>140</v>
      </c>
      <c r="I2674" s="160">
        <v>0.49706018518518519</v>
      </c>
      <c r="J2674" s="161">
        <v>-7.9381301799999999</v>
      </c>
      <c r="K2674" s="162">
        <v>34.540902379999999</v>
      </c>
      <c r="L2674" s="14" t="s">
        <v>140</v>
      </c>
      <c r="M2674" s="61">
        <v>74</v>
      </c>
      <c r="N2674" s="14" t="s">
        <v>41</v>
      </c>
      <c r="O2674" s="115">
        <v>1</v>
      </c>
      <c r="P2674" s="14" t="s">
        <v>34</v>
      </c>
      <c r="Q2674" s="14" t="s">
        <v>28</v>
      </c>
      <c r="R2674" s="14" t="s">
        <v>48</v>
      </c>
      <c r="S2674" s="14"/>
      <c r="T2674" s="14"/>
      <c r="U2674" s="10"/>
    </row>
    <row r="2675" spans="1:21" s="18" customFormat="1" hidden="1" x14ac:dyDescent="0.25">
      <c r="A2675" s="57">
        <v>43370</v>
      </c>
      <c r="B2675" s="197">
        <v>43370</v>
      </c>
      <c r="C2675" s="58" t="s">
        <v>556</v>
      </c>
      <c r="D2675" s="56">
        <v>2018</v>
      </c>
      <c r="E2675" s="61" t="s">
        <v>342</v>
      </c>
      <c r="F2675" s="56">
        <v>1</v>
      </c>
      <c r="G2675" s="57" t="s">
        <v>673</v>
      </c>
      <c r="H2675" s="57" t="s">
        <v>82</v>
      </c>
      <c r="I2675" s="160">
        <v>0.39344907407407409</v>
      </c>
      <c r="J2675" s="161">
        <v>-7.6100119299999998</v>
      </c>
      <c r="K2675" s="162">
        <v>34.922669730000003</v>
      </c>
      <c r="L2675" s="14" t="s">
        <v>82</v>
      </c>
      <c r="M2675" s="61">
        <v>0</v>
      </c>
      <c r="N2675" s="14" t="s">
        <v>37</v>
      </c>
      <c r="O2675" s="115">
        <v>1</v>
      </c>
      <c r="P2675" s="14" t="s">
        <v>34</v>
      </c>
      <c r="Q2675" s="14" t="s">
        <v>28</v>
      </c>
      <c r="R2675" s="14" t="s">
        <v>35</v>
      </c>
      <c r="S2675" s="14"/>
      <c r="T2675" s="14"/>
      <c r="U2675" s="10"/>
    </row>
    <row r="2676" spans="1:21" s="18" customFormat="1" hidden="1" x14ac:dyDescent="0.25">
      <c r="A2676" s="57">
        <v>43370</v>
      </c>
      <c r="B2676" s="197">
        <v>43370</v>
      </c>
      <c r="C2676" s="58" t="s">
        <v>556</v>
      </c>
      <c r="D2676" s="56">
        <v>2018</v>
      </c>
      <c r="E2676" s="61" t="s">
        <v>342</v>
      </c>
      <c r="F2676" s="56">
        <v>1</v>
      </c>
      <c r="G2676" s="57" t="s">
        <v>673</v>
      </c>
      <c r="H2676" s="57" t="s">
        <v>82</v>
      </c>
      <c r="I2676" s="160">
        <v>0.39417824074074076</v>
      </c>
      <c r="J2676" s="161">
        <v>-7.6093023300000002</v>
      </c>
      <c r="K2676" s="162">
        <v>34.922118419999997</v>
      </c>
      <c r="L2676" s="14" t="s">
        <v>82</v>
      </c>
      <c r="M2676" s="61">
        <v>0.1</v>
      </c>
      <c r="N2676" s="14" t="s">
        <v>37</v>
      </c>
      <c r="O2676" s="115">
        <v>1</v>
      </c>
      <c r="P2676" s="14" t="s">
        <v>34</v>
      </c>
      <c r="Q2676" s="14" t="s">
        <v>28</v>
      </c>
      <c r="R2676" s="14" t="s">
        <v>35</v>
      </c>
      <c r="S2676" s="14"/>
      <c r="T2676" s="14"/>
      <c r="U2676" s="10"/>
    </row>
    <row r="2677" spans="1:21" s="18" customFormat="1" hidden="1" x14ac:dyDescent="0.25">
      <c r="A2677" s="57">
        <v>43370</v>
      </c>
      <c r="B2677" s="197">
        <v>43370</v>
      </c>
      <c r="C2677" s="58" t="s">
        <v>556</v>
      </c>
      <c r="D2677" s="56">
        <v>2018</v>
      </c>
      <c r="E2677" s="61" t="s">
        <v>342</v>
      </c>
      <c r="F2677" s="56">
        <v>1</v>
      </c>
      <c r="G2677" s="57" t="s">
        <v>673</v>
      </c>
      <c r="H2677" s="57" t="s">
        <v>82</v>
      </c>
      <c r="I2677" s="160">
        <v>0.39702546296296298</v>
      </c>
      <c r="J2677" s="161">
        <v>-7.6035146999999998</v>
      </c>
      <c r="K2677" s="162">
        <v>34.91633066</v>
      </c>
      <c r="L2677" s="14" t="s">
        <v>82</v>
      </c>
      <c r="M2677" s="61">
        <v>1</v>
      </c>
      <c r="N2677" s="14" t="s">
        <v>37</v>
      </c>
      <c r="O2677" s="115">
        <v>1</v>
      </c>
      <c r="P2677" s="14" t="s">
        <v>34</v>
      </c>
      <c r="Q2677" s="14" t="s">
        <v>28</v>
      </c>
      <c r="R2677" s="14" t="s">
        <v>35</v>
      </c>
      <c r="S2677" s="14"/>
      <c r="T2677" s="14"/>
      <c r="U2677" s="10"/>
    </row>
    <row r="2678" spans="1:21" s="18" customFormat="1" hidden="1" x14ac:dyDescent="0.25">
      <c r="A2678" s="57">
        <v>43370</v>
      </c>
      <c r="B2678" s="197">
        <v>43370</v>
      </c>
      <c r="C2678" s="58" t="s">
        <v>556</v>
      </c>
      <c r="D2678" s="56">
        <v>2018</v>
      </c>
      <c r="E2678" s="61" t="s">
        <v>342</v>
      </c>
      <c r="F2678" s="56">
        <v>1</v>
      </c>
      <c r="G2678" s="57" t="s">
        <v>673</v>
      </c>
      <c r="H2678" s="57" t="s">
        <v>82</v>
      </c>
      <c r="I2678" s="160">
        <v>0.40111111111111114</v>
      </c>
      <c r="J2678" s="161">
        <v>-7.6029604900000001</v>
      </c>
      <c r="K2678" s="162">
        <v>34.903205659999998</v>
      </c>
      <c r="L2678" s="14" t="s">
        <v>82</v>
      </c>
      <c r="M2678" s="61">
        <v>2</v>
      </c>
      <c r="N2678" s="14" t="s">
        <v>42</v>
      </c>
      <c r="O2678" s="115">
        <v>1</v>
      </c>
      <c r="P2678" s="14" t="s">
        <v>27</v>
      </c>
      <c r="Q2678" s="14" t="s">
        <v>28</v>
      </c>
      <c r="R2678" s="14" t="s">
        <v>29</v>
      </c>
      <c r="S2678" s="14"/>
      <c r="T2678" s="14"/>
      <c r="U2678" s="10"/>
    </row>
    <row r="2679" spans="1:21" s="18" customFormat="1" hidden="1" x14ac:dyDescent="0.25">
      <c r="A2679" s="57">
        <v>43370</v>
      </c>
      <c r="B2679" s="197">
        <v>43370</v>
      </c>
      <c r="C2679" s="58" t="s">
        <v>556</v>
      </c>
      <c r="D2679" s="56">
        <v>2018</v>
      </c>
      <c r="E2679" s="61" t="s">
        <v>342</v>
      </c>
      <c r="F2679" s="56">
        <v>1</v>
      </c>
      <c r="G2679" s="57" t="s">
        <v>673</v>
      </c>
      <c r="H2679" s="57" t="s">
        <v>82</v>
      </c>
      <c r="I2679" s="160">
        <v>0.47118055555555555</v>
      </c>
      <c r="J2679" s="161">
        <v>-7.6955074699999999</v>
      </c>
      <c r="K2679" s="162">
        <v>34.674284909999997</v>
      </c>
      <c r="L2679" s="14" t="s">
        <v>82</v>
      </c>
      <c r="M2679" s="61">
        <v>48</v>
      </c>
      <c r="N2679" s="14" t="s">
        <v>33</v>
      </c>
      <c r="O2679" s="115">
        <v>1</v>
      </c>
      <c r="P2679" s="14" t="s">
        <v>34</v>
      </c>
      <c r="Q2679" s="14" t="s">
        <v>28</v>
      </c>
      <c r="R2679" s="14" t="s">
        <v>29</v>
      </c>
      <c r="S2679" s="14"/>
      <c r="T2679" s="14"/>
      <c r="U2679" s="10"/>
    </row>
    <row r="2680" spans="1:21" s="18" customFormat="1" hidden="1" x14ac:dyDescent="0.25">
      <c r="A2680" s="177">
        <v>43407</v>
      </c>
      <c r="B2680" s="197">
        <v>43407</v>
      </c>
      <c r="C2680" s="177" t="s">
        <v>635</v>
      </c>
      <c r="D2680" s="56">
        <v>2018</v>
      </c>
      <c r="E2680" s="177" t="s">
        <v>342</v>
      </c>
      <c r="F2680" s="56">
        <v>1</v>
      </c>
      <c r="G2680" s="186" t="s">
        <v>129</v>
      </c>
      <c r="H2680" s="61" t="s">
        <v>129</v>
      </c>
      <c r="I2680" s="178" t="s">
        <v>561</v>
      </c>
      <c r="J2680" s="179">
        <v>-6.6439792323627804</v>
      </c>
      <c r="K2680" s="180">
        <v>31.205360168011701</v>
      </c>
      <c r="L2680" s="181" t="s">
        <v>559</v>
      </c>
      <c r="M2680" s="181">
        <v>8.3000000000000007</v>
      </c>
      <c r="N2680" s="181" t="s">
        <v>46</v>
      </c>
      <c r="O2680" s="182">
        <v>1</v>
      </c>
      <c r="P2680" s="181" t="s">
        <v>31</v>
      </c>
      <c r="Q2680" s="181" t="s">
        <v>28</v>
      </c>
      <c r="R2680" s="181" t="s">
        <v>35</v>
      </c>
      <c r="S2680" s="14"/>
      <c r="T2680" s="183"/>
      <c r="U2680" s="183"/>
    </row>
    <row r="2681" spans="1:21" s="18" customFormat="1" hidden="1" x14ac:dyDescent="0.25">
      <c r="A2681" s="177">
        <v>43407</v>
      </c>
      <c r="B2681" s="197">
        <v>43407</v>
      </c>
      <c r="C2681" s="177" t="s">
        <v>635</v>
      </c>
      <c r="D2681" s="56">
        <v>2018</v>
      </c>
      <c r="E2681" s="177" t="s">
        <v>342</v>
      </c>
      <c r="F2681" s="56">
        <v>1</v>
      </c>
      <c r="G2681" s="186" t="s">
        <v>129</v>
      </c>
      <c r="H2681" s="61" t="s">
        <v>129</v>
      </c>
      <c r="I2681" s="178" t="s">
        <v>562</v>
      </c>
      <c r="J2681" s="179">
        <v>-6.6456622091471198</v>
      </c>
      <c r="K2681" s="180">
        <v>31.208654103585701</v>
      </c>
      <c r="L2681" s="181" t="s">
        <v>559</v>
      </c>
      <c r="M2681" s="181">
        <v>9.3000000000000007</v>
      </c>
      <c r="N2681" s="181" t="s">
        <v>26</v>
      </c>
      <c r="O2681" s="182">
        <v>1</v>
      </c>
      <c r="P2681" s="181" t="s">
        <v>34</v>
      </c>
      <c r="Q2681" s="181" t="s">
        <v>28</v>
      </c>
      <c r="R2681" s="181" t="s">
        <v>35</v>
      </c>
      <c r="S2681" s="14"/>
      <c r="T2681" s="183"/>
      <c r="U2681" s="183"/>
    </row>
    <row r="2682" spans="1:21" s="18" customFormat="1" hidden="1" x14ac:dyDescent="0.25">
      <c r="A2682" s="177">
        <v>43407</v>
      </c>
      <c r="B2682" s="197">
        <v>43407</v>
      </c>
      <c r="C2682" s="177" t="s">
        <v>635</v>
      </c>
      <c r="D2682" s="56">
        <v>2018</v>
      </c>
      <c r="E2682" s="177" t="s">
        <v>342</v>
      </c>
      <c r="F2682" s="56">
        <v>1</v>
      </c>
      <c r="G2682" s="186" t="s">
        <v>129</v>
      </c>
      <c r="H2682" s="61" t="s">
        <v>129</v>
      </c>
      <c r="I2682" s="178" t="s">
        <v>566</v>
      </c>
      <c r="J2682" s="179">
        <v>-6.6485547421413598</v>
      </c>
      <c r="K2682" s="180">
        <v>31.226196420017299</v>
      </c>
      <c r="L2682" s="181" t="s">
        <v>559</v>
      </c>
      <c r="M2682" s="181">
        <v>11.3</v>
      </c>
      <c r="N2682" s="181" t="s">
        <v>33</v>
      </c>
      <c r="O2682" s="182">
        <v>1</v>
      </c>
      <c r="P2682" s="181" t="s">
        <v>34</v>
      </c>
      <c r="Q2682" s="181" t="s">
        <v>28</v>
      </c>
      <c r="R2682" s="181" t="s">
        <v>29</v>
      </c>
      <c r="S2682" s="14"/>
      <c r="T2682" s="183"/>
      <c r="U2682" s="183"/>
    </row>
    <row r="2683" spans="1:21" s="18" customFormat="1" hidden="1" x14ac:dyDescent="0.25">
      <c r="A2683" s="177">
        <v>43407</v>
      </c>
      <c r="B2683" s="197">
        <v>43407</v>
      </c>
      <c r="C2683" s="177" t="s">
        <v>635</v>
      </c>
      <c r="D2683" s="56">
        <v>2018</v>
      </c>
      <c r="E2683" s="177" t="s">
        <v>342</v>
      </c>
      <c r="F2683" s="56">
        <v>1</v>
      </c>
      <c r="G2683" s="186" t="s">
        <v>129</v>
      </c>
      <c r="H2683" s="61" t="s">
        <v>129</v>
      </c>
      <c r="I2683" s="178" t="s">
        <v>568</v>
      </c>
      <c r="J2683" s="179">
        <v>-6.71284472111555</v>
      </c>
      <c r="K2683" s="180">
        <v>31.246069434827401</v>
      </c>
      <c r="L2683" s="181" t="s">
        <v>559</v>
      </c>
      <c r="M2683" s="181">
        <v>21.2</v>
      </c>
      <c r="N2683" s="181" t="s">
        <v>26</v>
      </c>
      <c r="O2683" s="182">
        <v>1</v>
      </c>
      <c r="P2683" s="181" t="s">
        <v>34</v>
      </c>
      <c r="Q2683" s="181" t="s">
        <v>28</v>
      </c>
      <c r="R2683" s="181" t="s">
        <v>29</v>
      </c>
      <c r="S2683" s="14"/>
      <c r="T2683" s="183"/>
      <c r="U2683" s="183"/>
    </row>
    <row r="2684" spans="1:21" s="18" customFormat="1" hidden="1" x14ac:dyDescent="0.25">
      <c r="A2684" s="177">
        <v>43407</v>
      </c>
      <c r="B2684" s="197">
        <v>43407</v>
      </c>
      <c r="C2684" s="177" t="s">
        <v>635</v>
      </c>
      <c r="D2684" s="56">
        <v>2018</v>
      </c>
      <c r="E2684" s="177" t="s">
        <v>342</v>
      </c>
      <c r="F2684" s="56">
        <v>1</v>
      </c>
      <c r="G2684" s="186" t="s">
        <v>129</v>
      </c>
      <c r="H2684" s="61" t="s">
        <v>129</v>
      </c>
      <c r="I2684" s="178" t="s">
        <v>569</v>
      </c>
      <c r="J2684" s="179">
        <v>-6.7247646769734004</v>
      </c>
      <c r="K2684" s="180">
        <v>31.246811385171299</v>
      </c>
      <c r="L2684" s="181" t="s">
        <v>559</v>
      </c>
      <c r="M2684" s="181">
        <v>25.6</v>
      </c>
      <c r="N2684" s="181" t="s">
        <v>26</v>
      </c>
      <c r="O2684" s="182">
        <v>1</v>
      </c>
      <c r="P2684" s="181" t="s">
        <v>34</v>
      </c>
      <c r="Q2684" s="181" t="s">
        <v>28</v>
      </c>
      <c r="R2684" s="181" t="s">
        <v>29</v>
      </c>
      <c r="S2684" s="14"/>
      <c r="T2684" s="183"/>
      <c r="U2684" s="183"/>
    </row>
    <row r="2685" spans="1:21" s="18" customFormat="1" hidden="1" x14ac:dyDescent="0.25">
      <c r="A2685" s="177">
        <v>43407</v>
      </c>
      <c r="B2685" s="197">
        <v>43407</v>
      </c>
      <c r="C2685" s="177" t="s">
        <v>635</v>
      </c>
      <c r="D2685" s="56">
        <v>2018</v>
      </c>
      <c r="E2685" s="177" t="s">
        <v>342</v>
      </c>
      <c r="F2685" s="56">
        <v>1</v>
      </c>
      <c r="G2685" s="186" t="s">
        <v>129</v>
      </c>
      <c r="H2685" s="61" t="s">
        <v>129</v>
      </c>
      <c r="I2685" s="178" t="s">
        <v>571</v>
      </c>
      <c r="J2685" s="179">
        <v>-6.7337373007353003</v>
      </c>
      <c r="K2685" s="180">
        <v>31.247575213074999</v>
      </c>
      <c r="L2685" s="181" t="s">
        <v>559</v>
      </c>
      <c r="M2685" s="181">
        <v>26.7</v>
      </c>
      <c r="N2685" s="181" t="s">
        <v>33</v>
      </c>
      <c r="O2685" s="182">
        <v>1</v>
      </c>
      <c r="P2685" s="181" t="s">
        <v>27</v>
      </c>
      <c r="Q2685" s="181" t="s">
        <v>28</v>
      </c>
      <c r="R2685" s="181" t="s">
        <v>35</v>
      </c>
      <c r="S2685" s="14"/>
      <c r="T2685" s="183"/>
      <c r="U2685" s="183"/>
    </row>
    <row r="2686" spans="1:21" s="18" customFormat="1" hidden="1" x14ac:dyDescent="0.25">
      <c r="A2686" s="177">
        <v>43407</v>
      </c>
      <c r="B2686" s="197">
        <v>43407</v>
      </c>
      <c r="C2686" s="177" t="s">
        <v>635</v>
      </c>
      <c r="D2686" s="56">
        <v>2018</v>
      </c>
      <c r="E2686" s="177" t="s">
        <v>342</v>
      </c>
      <c r="F2686" s="56">
        <v>1</v>
      </c>
      <c r="G2686" s="186" t="s">
        <v>129</v>
      </c>
      <c r="H2686" s="61" t="s">
        <v>129</v>
      </c>
      <c r="I2686" s="178" t="s">
        <v>574</v>
      </c>
      <c r="J2686" s="179">
        <v>-6.7586154536998997</v>
      </c>
      <c r="K2686" s="180">
        <v>31.243642470532201</v>
      </c>
      <c r="L2686" s="181" t="s">
        <v>559</v>
      </c>
      <c r="M2686" s="181">
        <v>29.9</v>
      </c>
      <c r="N2686" s="181" t="s">
        <v>26</v>
      </c>
      <c r="O2686" s="182">
        <v>1</v>
      </c>
      <c r="P2686" s="181" t="s">
        <v>34</v>
      </c>
      <c r="Q2686" s="181" t="s">
        <v>28</v>
      </c>
      <c r="R2686" s="181" t="s">
        <v>35</v>
      </c>
      <c r="S2686" s="14"/>
      <c r="T2686" s="183"/>
      <c r="U2686" s="183"/>
    </row>
    <row r="2687" spans="1:21" s="18" customFormat="1" hidden="1" x14ac:dyDescent="0.25">
      <c r="A2687" s="177">
        <v>43407</v>
      </c>
      <c r="B2687" s="158">
        <v>43407</v>
      </c>
      <c r="C2687" s="177" t="s">
        <v>635</v>
      </c>
      <c r="D2687" s="56">
        <v>2018</v>
      </c>
      <c r="E2687" s="177" t="s">
        <v>342</v>
      </c>
      <c r="F2687" s="56">
        <v>1</v>
      </c>
      <c r="G2687" s="186" t="s">
        <v>129</v>
      </c>
      <c r="H2687" s="61" t="s">
        <v>129</v>
      </c>
      <c r="I2687" s="178" t="s">
        <v>575</v>
      </c>
      <c r="J2687" s="179">
        <v>-6.7910466884940099</v>
      </c>
      <c r="K2687" s="180">
        <v>31.227942759955202</v>
      </c>
      <c r="L2687" s="181" t="s">
        <v>559</v>
      </c>
      <c r="M2687" s="181">
        <v>34.4</v>
      </c>
      <c r="N2687" s="181" t="s">
        <v>33</v>
      </c>
      <c r="O2687" s="182">
        <v>1</v>
      </c>
      <c r="P2687" s="181" t="s">
        <v>34</v>
      </c>
      <c r="Q2687" s="181" t="s">
        <v>28</v>
      </c>
      <c r="R2687" s="181" t="s">
        <v>29</v>
      </c>
      <c r="S2687" s="14"/>
      <c r="T2687" s="183"/>
      <c r="U2687" s="183"/>
    </row>
    <row r="2688" spans="1:21" s="18" customFormat="1" hidden="1" x14ac:dyDescent="0.25">
      <c r="A2688" s="177">
        <v>43407</v>
      </c>
      <c r="B2688" s="158">
        <v>43407</v>
      </c>
      <c r="C2688" s="177" t="s">
        <v>635</v>
      </c>
      <c r="D2688" s="56">
        <v>2018</v>
      </c>
      <c r="E2688" s="177" t="s">
        <v>342</v>
      </c>
      <c r="F2688" s="56">
        <v>1</v>
      </c>
      <c r="G2688" s="186" t="s">
        <v>129</v>
      </c>
      <c r="H2688" s="61" t="s">
        <v>129</v>
      </c>
      <c r="I2688" s="178" t="s">
        <v>576</v>
      </c>
      <c r="J2688" s="179">
        <v>-6.81006183617757</v>
      </c>
      <c r="K2688" s="180">
        <v>31.225293111866499</v>
      </c>
      <c r="L2688" s="181" t="s">
        <v>559</v>
      </c>
      <c r="M2688" s="181">
        <v>37.200000000000003</v>
      </c>
      <c r="N2688" s="181" t="s">
        <v>33</v>
      </c>
      <c r="O2688" s="182">
        <v>1</v>
      </c>
      <c r="P2688" s="181" t="s">
        <v>34</v>
      </c>
      <c r="Q2688" s="181" t="s">
        <v>28</v>
      </c>
      <c r="R2688" s="181" t="s">
        <v>29</v>
      </c>
      <c r="S2688" s="14"/>
      <c r="T2688" s="183"/>
      <c r="U2688" s="183"/>
    </row>
    <row r="2689" spans="1:21" s="18" customFormat="1" hidden="1" x14ac:dyDescent="0.25">
      <c r="A2689" s="177">
        <v>43407</v>
      </c>
      <c r="B2689" s="158">
        <v>43407</v>
      </c>
      <c r="C2689" s="177" t="s">
        <v>635</v>
      </c>
      <c r="D2689" s="56">
        <v>2018</v>
      </c>
      <c r="E2689" s="177" t="s">
        <v>342</v>
      </c>
      <c r="F2689" s="56">
        <v>1</v>
      </c>
      <c r="G2689" s="186" t="s">
        <v>129</v>
      </c>
      <c r="H2689" s="61" t="s">
        <v>129</v>
      </c>
      <c r="I2689" s="178" t="s">
        <v>577</v>
      </c>
      <c r="J2689" s="179">
        <v>-6.8456959827211303</v>
      </c>
      <c r="K2689" s="180">
        <v>31.2152394003997</v>
      </c>
      <c r="L2689" s="181" t="s">
        <v>559</v>
      </c>
      <c r="M2689" s="181">
        <v>43.8</v>
      </c>
      <c r="N2689" s="181" t="s">
        <v>26</v>
      </c>
      <c r="O2689" s="182">
        <v>1</v>
      </c>
      <c r="P2689" s="181" t="s">
        <v>27</v>
      </c>
      <c r="Q2689" s="181" t="s">
        <v>28</v>
      </c>
      <c r="R2689" s="181" t="s">
        <v>35</v>
      </c>
      <c r="S2689" s="14"/>
      <c r="T2689" s="183"/>
      <c r="U2689" s="183"/>
    </row>
    <row r="2690" spans="1:21" s="18" customFormat="1" hidden="1" x14ac:dyDescent="0.25">
      <c r="A2690" s="177">
        <v>43407</v>
      </c>
      <c r="B2690" s="158">
        <v>43407</v>
      </c>
      <c r="C2690" s="177" t="s">
        <v>635</v>
      </c>
      <c r="D2690" s="56">
        <v>2018</v>
      </c>
      <c r="E2690" s="177" t="s">
        <v>342</v>
      </c>
      <c r="F2690" s="56">
        <v>1</v>
      </c>
      <c r="G2690" s="186" t="s">
        <v>129</v>
      </c>
      <c r="H2690" s="61" t="s">
        <v>129</v>
      </c>
      <c r="I2690" s="178" t="s">
        <v>579</v>
      </c>
      <c r="J2690" s="179">
        <v>-6.8933223146587004</v>
      </c>
      <c r="K2690" s="180">
        <v>31.186931169936901</v>
      </c>
      <c r="L2690" s="181" t="s">
        <v>559</v>
      </c>
      <c r="M2690" s="181">
        <v>52.1</v>
      </c>
      <c r="N2690" s="181" t="s">
        <v>33</v>
      </c>
      <c r="O2690" s="182">
        <v>1</v>
      </c>
      <c r="P2690" s="181" t="s">
        <v>27</v>
      </c>
      <c r="Q2690" s="181" t="s">
        <v>28</v>
      </c>
      <c r="R2690" s="181" t="s">
        <v>29</v>
      </c>
      <c r="S2690" s="14"/>
      <c r="T2690" s="183"/>
      <c r="U2690" s="183"/>
    </row>
    <row r="2691" spans="1:21" s="18" customFormat="1" hidden="1" x14ac:dyDescent="0.25">
      <c r="A2691" s="177">
        <v>43407</v>
      </c>
      <c r="B2691" s="158">
        <v>43407</v>
      </c>
      <c r="C2691" s="177" t="s">
        <v>635</v>
      </c>
      <c r="D2691" s="56">
        <v>2018</v>
      </c>
      <c r="E2691" s="177" t="s">
        <v>342</v>
      </c>
      <c r="F2691" s="56">
        <v>1</v>
      </c>
      <c r="G2691" s="186" t="s">
        <v>129</v>
      </c>
      <c r="H2691" s="61" t="s">
        <v>129</v>
      </c>
      <c r="I2691" s="178" t="s">
        <v>580</v>
      </c>
      <c r="J2691" s="179">
        <v>-6.8938042449545298</v>
      </c>
      <c r="K2691" s="180">
        <v>31.186854883807701</v>
      </c>
      <c r="L2691" s="181" t="s">
        <v>559</v>
      </c>
      <c r="M2691" s="181">
        <v>52.2</v>
      </c>
      <c r="N2691" s="181" t="s">
        <v>42</v>
      </c>
      <c r="O2691" s="182">
        <v>1</v>
      </c>
      <c r="P2691" s="181" t="s">
        <v>31</v>
      </c>
      <c r="Q2691" s="181" t="s">
        <v>28</v>
      </c>
      <c r="R2691" s="181" t="s">
        <v>29</v>
      </c>
      <c r="S2691" s="14"/>
      <c r="T2691" s="183"/>
      <c r="U2691" s="183"/>
    </row>
    <row r="2692" spans="1:21" s="18" customFormat="1" hidden="1" x14ac:dyDescent="0.25">
      <c r="A2692" s="177">
        <v>43407</v>
      </c>
      <c r="B2692" s="158">
        <v>43407</v>
      </c>
      <c r="C2692" s="177" t="s">
        <v>635</v>
      </c>
      <c r="D2692" s="56">
        <v>2018</v>
      </c>
      <c r="E2692" s="177" t="s">
        <v>342</v>
      </c>
      <c r="F2692" s="56">
        <v>1</v>
      </c>
      <c r="G2692" s="186" t="s">
        <v>129</v>
      </c>
      <c r="H2692" s="61" t="s">
        <v>129</v>
      </c>
      <c r="I2692" s="178" t="s">
        <v>583</v>
      </c>
      <c r="J2692" s="179">
        <v>-6.8962887879255996</v>
      </c>
      <c r="K2692" s="180">
        <v>31.190468369458898</v>
      </c>
      <c r="L2692" s="181" t="s">
        <v>559</v>
      </c>
      <c r="M2692" s="181">
        <v>52.9</v>
      </c>
      <c r="N2692" s="181" t="s">
        <v>33</v>
      </c>
      <c r="O2692" s="182">
        <v>1</v>
      </c>
      <c r="P2692" s="181" t="s">
        <v>34</v>
      </c>
      <c r="Q2692" s="181" t="s">
        <v>28</v>
      </c>
      <c r="R2692" s="181" t="s">
        <v>29</v>
      </c>
      <c r="S2692" s="14"/>
      <c r="T2692" s="183"/>
      <c r="U2692" s="183"/>
    </row>
    <row r="2693" spans="1:21" s="18" customFormat="1" hidden="1" x14ac:dyDescent="0.25">
      <c r="A2693" s="177">
        <v>43407</v>
      </c>
      <c r="B2693" s="158">
        <v>43407</v>
      </c>
      <c r="C2693" s="177" t="s">
        <v>635</v>
      </c>
      <c r="D2693" s="56">
        <v>2018</v>
      </c>
      <c r="E2693" s="177" t="s">
        <v>342</v>
      </c>
      <c r="F2693" s="56">
        <v>1</v>
      </c>
      <c r="G2693" s="186" t="s">
        <v>129</v>
      </c>
      <c r="H2693" s="61" t="s">
        <v>129</v>
      </c>
      <c r="I2693" s="178" t="s">
        <v>585</v>
      </c>
      <c r="J2693" s="179">
        <v>-6.9001637702294802</v>
      </c>
      <c r="K2693" s="180">
        <v>31.200349095762</v>
      </c>
      <c r="L2693" s="181" t="s">
        <v>559</v>
      </c>
      <c r="M2693" s="181">
        <v>54.3</v>
      </c>
      <c r="N2693" s="181" t="s">
        <v>33</v>
      </c>
      <c r="O2693" s="182">
        <v>1</v>
      </c>
      <c r="P2693" s="181" t="s">
        <v>34</v>
      </c>
      <c r="Q2693" s="181" t="s">
        <v>28</v>
      </c>
      <c r="R2693" s="181" t="s">
        <v>29</v>
      </c>
      <c r="S2693" s="14"/>
      <c r="T2693" s="183"/>
      <c r="U2693" s="183"/>
    </row>
    <row r="2694" spans="1:21" s="18" customFormat="1" hidden="1" x14ac:dyDescent="0.25">
      <c r="A2694" s="177">
        <v>43407</v>
      </c>
      <c r="B2694" s="158">
        <v>43407</v>
      </c>
      <c r="C2694" s="177" t="s">
        <v>635</v>
      </c>
      <c r="D2694" s="56">
        <v>2018</v>
      </c>
      <c r="E2694" s="177" t="s">
        <v>342</v>
      </c>
      <c r="F2694" s="56">
        <v>1</v>
      </c>
      <c r="G2694" s="186" t="s">
        <v>129</v>
      </c>
      <c r="H2694" s="61" t="s">
        <v>129</v>
      </c>
      <c r="I2694" s="178" t="s">
        <v>586</v>
      </c>
      <c r="J2694" s="179">
        <v>-6.9039977094523497</v>
      </c>
      <c r="K2694" s="180">
        <v>31.211752832823802</v>
      </c>
      <c r="L2694" s="181" t="s">
        <v>559</v>
      </c>
      <c r="M2694" s="181">
        <v>55.6</v>
      </c>
      <c r="N2694" s="181" t="s">
        <v>33</v>
      </c>
      <c r="O2694" s="182">
        <v>1</v>
      </c>
      <c r="P2694" s="181" t="s">
        <v>27</v>
      </c>
      <c r="Q2694" s="181" t="s">
        <v>28</v>
      </c>
      <c r="R2694" s="181" t="s">
        <v>29</v>
      </c>
      <c r="S2694" s="14"/>
      <c r="T2694" s="183"/>
      <c r="U2694" s="183"/>
    </row>
    <row r="2695" spans="1:21" s="18" customFormat="1" hidden="1" x14ac:dyDescent="0.25">
      <c r="A2695" s="177">
        <v>43407</v>
      </c>
      <c r="B2695" s="158">
        <v>43407</v>
      </c>
      <c r="C2695" s="177" t="s">
        <v>635</v>
      </c>
      <c r="D2695" s="56">
        <v>2018</v>
      </c>
      <c r="E2695" s="177" t="s">
        <v>342</v>
      </c>
      <c r="F2695" s="56">
        <v>1</v>
      </c>
      <c r="G2695" s="186" t="s">
        <v>129</v>
      </c>
      <c r="H2695" s="61" t="s">
        <v>129</v>
      </c>
      <c r="I2695" s="178" t="s">
        <v>587</v>
      </c>
      <c r="J2695" s="179">
        <v>-6.9044465437829903</v>
      </c>
      <c r="K2695" s="180">
        <v>31.212799918092799</v>
      </c>
      <c r="L2695" s="181" t="s">
        <v>559</v>
      </c>
      <c r="M2695" s="181">
        <v>55.6</v>
      </c>
      <c r="N2695" s="181" t="s">
        <v>26</v>
      </c>
      <c r="O2695" s="182">
        <v>1</v>
      </c>
      <c r="P2695" s="181" t="s">
        <v>27</v>
      </c>
      <c r="Q2695" s="181" t="s">
        <v>28</v>
      </c>
      <c r="R2695" s="181" t="s">
        <v>29</v>
      </c>
      <c r="S2695" s="14"/>
      <c r="T2695" s="183"/>
      <c r="U2695" s="183"/>
    </row>
    <row r="2696" spans="1:21" s="18" customFormat="1" hidden="1" x14ac:dyDescent="0.25">
      <c r="A2696" s="177">
        <v>43407</v>
      </c>
      <c r="B2696" s="158">
        <v>43407</v>
      </c>
      <c r="C2696" s="177" t="s">
        <v>635</v>
      </c>
      <c r="D2696" s="56">
        <v>2018</v>
      </c>
      <c r="E2696" s="177" t="s">
        <v>342</v>
      </c>
      <c r="F2696" s="56">
        <v>1</v>
      </c>
      <c r="G2696" s="186" t="s">
        <v>129</v>
      </c>
      <c r="H2696" s="61" t="s">
        <v>129</v>
      </c>
      <c r="I2696" s="178" t="s">
        <v>588</v>
      </c>
      <c r="J2696" s="179">
        <v>-6.9077176037717196</v>
      </c>
      <c r="K2696" s="180">
        <v>31.218701391374299</v>
      </c>
      <c r="L2696" s="181" t="s">
        <v>559</v>
      </c>
      <c r="M2696" s="181">
        <v>56.7</v>
      </c>
      <c r="N2696" s="181" t="s">
        <v>33</v>
      </c>
      <c r="O2696" s="182">
        <v>1</v>
      </c>
      <c r="P2696" s="181" t="s">
        <v>27</v>
      </c>
      <c r="Q2696" s="181" t="s">
        <v>28</v>
      </c>
      <c r="R2696" s="181" t="s">
        <v>29</v>
      </c>
      <c r="S2696" s="14"/>
      <c r="T2696" s="183"/>
      <c r="U2696" s="183"/>
    </row>
    <row r="2697" spans="1:21" s="18" customFormat="1" hidden="1" x14ac:dyDescent="0.25">
      <c r="A2697" s="177">
        <v>43407</v>
      </c>
      <c r="B2697" s="158">
        <v>43407</v>
      </c>
      <c r="C2697" s="177" t="s">
        <v>635</v>
      </c>
      <c r="D2697" s="56">
        <v>2018</v>
      </c>
      <c r="E2697" s="177" t="s">
        <v>342</v>
      </c>
      <c r="F2697" s="56">
        <v>1</v>
      </c>
      <c r="G2697" s="186" t="s">
        <v>129</v>
      </c>
      <c r="H2697" s="61" t="s">
        <v>129</v>
      </c>
      <c r="I2697" s="178" t="s">
        <v>590</v>
      </c>
      <c r="J2697" s="179">
        <v>-6.90338117376404</v>
      </c>
      <c r="K2697" s="180">
        <v>31.2268250116026</v>
      </c>
      <c r="L2697" s="181" t="s">
        <v>559</v>
      </c>
      <c r="M2697" s="181">
        <v>58.2</v>
      </c>
      <c r="N2697" s="181" t="s">
        <v>30</v>
      </c>
      <c r="O2697" s="182">
        <v>1</v>
      </c>
      <c r="P2697" s="181" t="s">
        <v>27</v>
      </c>
      <c r="Q2697" s="181" t="s">
        <v>28</v>
      </c>
      <c r="R2697" s="181" t="s">
        <v>29</v>
      </c>
      <c r="S2697" s="14"/>
      <c r="T2697" s="183"/>
      <c r="U2697" s="183"/>
    </row>
    <row r="2698" spans="1:21" s="18" customFormat="1" hidden="1" x14ac:dyDescent="0.25">
      <c r="A2698" s="177">
        <v>43407</v>
      </c>
      <c r="B2698" s="158">
        <v>43407</v>
      </c>
      <c r="C2698" s="177" t="s">
        <v>635</v>
      </c>
      <c r="D2698" s="56">
        <v>2018</v>
      </c>
      <c r="E2698" s="177" t="s">
        <v>342</v>
      </c>
      <c r="F2698" s="56">
        <v>1</v>
      </c>
      <c r="G2698" s="186" t="s">
        <v>129</v>
      </c>
      <c r="H2698" s="61" t="s">
        <v>129</v>
      </c>
      <c r="I2698" s="178" t="s">
        <v>591</v>
      </c>
      <c r="J2698" s="179">
        <v>-6.9021962136487698</v>
      </c>
      <c r="K2698" s="180">
        <v>31.2299993989113</v>
      </c>
      <c r="L2698" s="181" t="s">
        <v>559</v>
      </c>
      <c r="M2698" s="181">
        <v>58.8</v>
      </c>
      <c r="N2698" s="181" t="s">
        <v>30</v>
      </c>
      <c r="O2698" s="182">
        <v>1</v>
      </c>
      <c r="P2698" s="181" t="s">
        <v>27</v>
      </c>
      <c r="Q2698" s="181" t="s">
        <v>28</v>
      </c>
      <c r="R2698" s="181" t="s">
        <v>29</v>
      </c>
      <c r="S2698" s="14"/>
      <c r="T2698" s="183"/>
      <c r="U2698" s="183"/>
    </row>
    <row r="2699" spans="1:21" s="18" customFormat="1" hidden="1" x14ac:dyDescent="0.25">
      <c r="A2699" s="177">
        <v>43407</v>
      </c>
      <c r="B2699" s="158">
        <v>43407</v>
      </c>
      <c r="C2699" s="177" t="s">
        <v>635</v>
      </c>
      <c r="D2699" s="56">
        <v>2018</v>
      </c>
      <c r="E2699" s="177" t="s">
        <v>342</v>
      </c>
      <c r="F2699" s="56">
        <v>1</v>
      </c>
      <c r="G2699" s="186" t="s">
        <v>129</v>
      </c>
      <c r="H2699" s="61" t="s">
        <v>129</v>
      </c>
      <c r="I2699" s="178" t="s">
        <v>592</v>
      </c>
      <c r="J2699" s="179">
        <v>-6.9052940120017796</v>
      </c>
      <c r="K2699" s="180">
        <v>31.2356161106343</v>
      </c>
      <c r="L2699" s="181" t="s">
        <v>559</v>
      </c>
      <c r="M2699" s="181">
        <v>59.8</v>
      </c>
      <c r="N2699" s="181" t="s">
        <v>26</v>
      </c>
      <c r="O2699" s="182">
        <v>1</v>
      </c>
      <c r="P2699" s="181" t="s">
        <v>27</v>
      </c>
      <c r="Q2699" s="181" t="s">
        <v>28</v>
      </c>
      <c r="R2699" s="181" t="s">
        <v>35</v>
      </c>
      <c r="S2699" s="14"/>
      <c r="T2699" s="183"/>
      <c r="U2699" s="183"/>
    </row>
    <row r="2700" spans="1:21" s="18" customFormat="1" hidden="1" x14ac:dyDescent="0.25">
      <c r="A2700" s="177">
        <v>43407</v>
      </c>
      <c r="B2700" s="158">
        <v>43407</v>
      </c>
      <c r="C2700" s="177" t="s">
        <v>635</v>
      </c>
      <c r="D2700" s="56">
        <v>2018</v>
      </c>
      <c r="E2700" s="177" t="s">
        <v>342</v>
      </c>
      <c r="F2700" s="56">
        <v>1</v>
      </c>
      <c r="G2700" s="186" t="s">
        <v>129</v>
      </c>
      <c r="H2700" s="61" t="s">
        <v>129</v>
      </c>
      <c r="I2700" s="178" t="s">
        <v>593</v>
      </c>
      <c r="J2700" s="179">
        <v>-6.9108531455988</v>
      </c>
      <c r="K2700" s="180">
        <v>31.242806186780399</v>
      </c>
      <c r="L2700" s="181" t="s">
        <v>559</v>
      </c>
      <c r="M2700" s="181">
        <v>61.1</v>
      </c>
      <c r="N2700" s="181" t="s">
        <v>26</v>
      </c>
      <c r="O2700" s="182">
        <v>1</v>
      </c>
      <c r="P2700" s="181" t="s">
        <v>27</v>
      </c>
      <c r="Q2700" s="181" t="s">
        <v>28</v>
      </c>
      <c r="R2700" s="181" t="s">
        <v>35</v>
      </c>
      <c r="S2700" s="14"/>
      <c r="T2700" s="183"/>
      <c r="U2700" s="183"/>
    </row>
    <row r="2701" spans="1:21" s="18" customFormat="1" hidden="1" x14ac:dyDescent="0.25">
      <c r="A2701" s="177">
        <v>43407</v>
      </c>
      <c r="B2701" s="158">
        <v>43407</v>
      </c>
      <c r="C2701" s="177" t="s">
        <v>635</v>
      </c>
      <c r="D2701" s="56">
        <v>2018</v>
      </c>
      <c r="E2701" s="177" t="s">
        <v>342</v>
      </c>
      <c r="F2701" s="56">
        <v>1</v>
      </c>
      <c r="G2701" s="186" t="s">
        <v>129</v>
      </c>
      <c r="H2701" s="61" t="s">
        <v>129</v>
      </c>
      <c r="I2701" s="178" t="s">
        <v>594</v>
      </c>
      <c r="J2701" s="179">
        <v>-6.9136841562222298</v>
      </c>
      <c r="K2701" s="180">
        <v>31.2525236243664</v>
      </c>
      <c r="L2701" s="181" t="s">
        <v>559</v>
      </c>
      <c r="M2701" s="181">
        <v>62.6</v>
      </c>
      <c r="N2701" s="181" t="s">
        <v>33</v>
      </c>
      <c r="O2701" s="182">
        <v>1</v>
      </c>
      <c r="P2701" s="181" t="s">
        <v>31</v>
      </c>
      <c r="Q2701" s="181" t="s">
        <v>28</v>
      </c>
      <c r="R2701" s="181" t="s">
        <v>35</v>
      </c>
      <c r="S2701" s="14"/>
      <c r="T2701" s="183"/>
      <c r="U2701" s="183"/>
    </row>
    <row r="2702" spans="1:21" s="18" customFormat="1" hidden="1" x14ac:dyDescent="0.25">
      <c r="A2702" s="177">
        <v>43407</v>
      </c>
      <c r="B2702" s="158">
        <v>43407</v>
      </c>
      <c r="C2702" s="177" t="s">
        <v>635</v>
      </c>
      <c r="D2702" s="56">
        <v>2018</v>
      </c>
      <c r="E2702" s="177" t="s">
        <v>342</v>
      </c>
      <c r="F2702" s="56">
        <v>1</v>
      </c>
      <c r="G2702" s="186" t="s">
        <v>129</v>
      </c>
      <c r="H2702" s="61" t="s">
        <v>129</v>
      </c>
      <c r="I2702" s="178" t="s">
        <v>596</v>
      </c>
      <c r="J2702" s="179">
        <v>-6.9101315363243003</v>
      </c>
      <c r="K2702" s="180">
        <v>31.2566598117807</v>
      </c>
      <c r="L2702" s="181" t="s">
        <v>559</v>
      </c>
      <c r="M2702" s="181">
        <v>63.1</v>
      </c>
      <c r="N2702" s="181" t="s">
        <v>26</v>
      </c>
      <c r="O2702" s="182">
        <v>1</v>
      </c>
      <c r="P2702" s="181" t="s">
        <v>31</v>
      </c>
      <c r="Q2702" s="181" t="s">
        <v>28</v>
      </c>
      <c r="R2702" s="181" t="s">
        <v>35</v>
      </c>
      <c r="S2702" s="14"/>
      <c r="T2702" s="183"/>
      <c r="U2702" s="183"/>
    </row>
    <row r="2703" spans="1:21" s="18" customFormat="1" hidden="1" x14ac:dyDescent="0.25">
      <c r="A2703" s="177">
        <v>43407</v>
      </c>
      <c r="B2703" s="158">
        <v>43407</v>
      </c>
      <c r="C2703" s="177" t="s">
        <v>635</v>
      </c>
      <c r="D2703" s="56">
        <v>2018</v>
      </c>
      <c r="E2703" s="177" t="s">
        <v>342</v>
      </c>
      <c r="F2703" s="56">
        <v>1</v>
      </c>
      <c r="G2703" s="186" t="s">
        <v>129</v>
      </c>
      <c r="H2703" s="61" t="s">
        <v>129</v>
      </c>
      <c r="I2703" s="178" t="s">
        <v>597</v>
      </c>
      <c r="J2703" s="179">
        <v>-6.9086340285214201</v>
      </c>
      <c r="K2703" s="180">
        <v>31.2589232917184</v>
      </c>
      <c r="L2703" s="181" t="s">
        <v>559</v>
      </c>
      <c r="M2703" s="181">
        <v>63.5</v>
      </c>
      <c r="N2703" s="181" t="s">
        <v>26</v>
      </c>
      <c r="O2703" s="182">
        <v>1</v>
      </c>
      <c r="P2703" s="181" t="s">
        <v>27</v>
      </c>
      <c r="Q2703" s="181" t="s">
        <v>28</v>
      </c>
      <c r="R2703" s="181" t="s">
        <v>35</v>
      </c>
      <c r="S2703" s="14"/>
      <c r="T2703" s="183"/>
      <c r="U2703" s="183"/>
    </row>
    <row r="2704" spans="1:21" s="18" customFormat="1" hidden="1" x14ac:dyDescent="0.25">
      <c r="A2704" s="177">
        <v>43407</v>
      </c>
      <c r="B2704" s="158">
        <v>43407</v>
      </c>
      <c r="C2704" s="177" t="s">
        <v>635</v>
      </c>
      <c r="D2704" s="56">
        <v>2018</v>
      </c>
      <c r="E2704" s="177" t="s">
        <v>342</v>
      </c>
      <c r="F2704" s="56">
        <v>1</v>
      </c>
      <c r="G2704" s="186" t="s">
        <v>129</v>
      </c>
      <c r="H2704" s="61" t="s">
        <v>129</v>
      </c>
      <c r="I2704" s="178" t="s">
        <v>598</v>
      </c>
      <c r="J2704" s="179">
        <v>-6.9081930377446596</v>
      </c>
      <c r="K2704" s="180">
        <v>31.259575524546499</v>
      </c>
      <c r="L2704" s="181" t="s">
        <v>559</v>
      </c>
      <c r="M2704" s="181">
        <v>63.7</v>
      </c>
      <c r="N2704" s="181" t="s">
        <v>41</v>
      </c>
      <c r="O2704" s="182">
        <v>1</v>
      </c>
      <c r="P2704" s="181" t="s">
        <v>27</v>
      </c>
      <c r="Q2704" s="181" t="s">
        <v>28</v>
      </c>
      <c r="R2704" s="181" t="s">
        <v>35</v>
      </c>
      <c r="S2704" s="14"/>
      <c r="T2704" s="183"/>
      <c r="U2704" s="183"/>
    </row>
    <row r="2705" spans="1:21" s="18" customFormat="1" hidden="1" x14ac:dyDescent="0.25">
      <c r="A2705" s="177">
        <v>43407</v>
      </c>
      <c r="B2705" s="158">
        <v>43407</v>
      </c>
      <c r="C2705" s="177" t="s">
        <v>635</v>
      </c>
      <c r="D2705" s="56">
        <v>2018</v>
      </c>
      <c r="E2705" s="177" t="s">
        <v>342</v>
      </c>
      <c r="F2705" s="56">
        <v>1</v>
      </c>
      <c r="G2705" s="186" t="s">
        <v>129</v>
      </c>
      <c r="H2705" s="61" t="s">
        <v>129</v>
      </c>
      <c r="I2705" s="178" t="s">
        <v>599</v>
      </c>
      <c r="J2705" s="179">
        <v>-6.9041261217542598</v>
      </c>
      <c r="K2705" s="180">
        <v>31.264265354648099</v>
      </c>
      <c r="L2705" s="181" t="s">
        <v>559</v>
      </c>
      <c r="M2705" s="181">
        <v>64.599999999999994</v>
      </c>
      <c r="N2705" s="181" t="s">
        <v>30</v>
      </c>
      <c r="O2705" s="182">
        <v>1</v>
      </c>
      <c r="P2705" s="181" t="s">
        <v>31</v>
      </c>
      <c r="Q2705" s="181" t="s">
        <v>28</v>
      </c>
      <c r="R2705" s="181" t="s">
        <v>50</v>
      </c>
      <c r="S2705" s="14"/>
      <c r="T2705" s="183"/>
      <c r="U2705" s="183"/>
    </row>
    <row r="2706" spans="1:21" s="18" customFormat="1" hidden="1" x14ac:dyDescent="0.25">
      <c r="A2706" s="177">
        <v>43407</v>
      </c>
      <c r="B2706" s="158">
        <v>43407</v>
      </c>
      <c r="C2706" s="177" t="s">
        <v>635</v>
      </c>
      <c r="D2706" s="56">
        <v>2018</v>
      </c>
      <c r="E2706" s="177" t="s">
        <v>342</v>
      </c>
      <c r="F2706" s="56">
        <v>1</v>
      </c>
      <c r="G2706" s="186" t="s">
        <v>129</v>
      </c>
      <c r="H2706" s="61" t="s">
        <v>129</v>
      </c>
      <c r="I2706" s="178" t="s">
        <v>600</v>
      </c>
      <c r="J2706" s="179">
        <v>-6.9022576291825999</v>
      </c>
      <c r="K2706" s="180">
        <v>31.2667615643158</v>
      </c>
      <c r="L2706" s="181" t="s">
        <v>559</v>
      </c>
      <c r="M2706" s="181">
        <v>65</v>
      </c>
      <c r="N2706" s="181" t="s">
        <v>33</v>
      </c>
      <c r="O2706" s="182">
        <v>1</v>
      </c>
      <c r="P2706" s="181" t="s">
        <v>34</v>
      </c>
      <c r="Q2706" s="181" t="s">
        <v>28</v>
      </c>
      <c r="R2706" s="181" t="s">
        <v>29</v>
      </c>
      <c r="S2706" s="14"/>
      <c r="T2706" s="183"/>
      <c r="U2706" s="183"/>
    </row>
    <row r="2707" spans="1:21" s="18" customFormat="1" hidden="1" x14ac:dyDescent="0.25">
      <c r="A2707" s="177">
        <v>43407</v>
      </c>
      <c r="B2707" s="158">
        <v>43407</v>
      </c>
      <c r="C2707" s="177" t="s">
        <v>635</v>
      </c>
      <c r="D2707" s="56">
        <v>2018</v>
      </c>
      <c r="E2707" s="177" t="s">
        <v>342</v>
      </c>
      <c r="F2707" s="56">
        <v>1</v>
      </c>
      <c r="G2707" s="186" t="s">
        <v>129</v>
      </c>
      <c r="H2707" s="61" t="s">
        <v>129</v>
      </c>
      <c r="I2707" s="178" t="s">
        <v>601</v>
      </c>
      <c r="J2707" s="179">
        <v>-6.8998339665101804</v>
      </c>
      <c r="K2707" s="180">
        <v>31.270357331755701</v>
      </c>
      <c r="L2707" s="181" t="s">
        <v>559</v>
      </c>
      <c r="M2707" s="181">
        <v>65.400000000000006</v>
      </c>
      <c r="N2707" s="181" t="s">
        <v>30</v>
      </c>
      <c r="O2707" s="182">
        <v>1</v>
      </c>
      <c r="P2707" s="181" t="s">
        <v>34</v>
      </c>
      <c r="Q2707" s="181" t="s">
        <v>28</v>
      </c>
      <c r="R2707" s="181" t="s">
        <v>29</v>
      </c>
      <c r="S2707" s="14"/>
      <c r="T2707" s="183"/>
      <c r="U2707" s="183"/>
    </row>
    <row r="2708" spans="1:21" s="18" customFormat="1" hidden="1" x14ac:dyDescent="0.25">
      <c r="A2708" s="177">
        <v>43407</v>
      </c>
      <c r="B2708" s="158">
        <v>43407</v>
      </c>
      <c r="C2708" s="177" t="s">
        <v>635</v>
      </c>
      <c r="D2708" s="56">
        <v>2018</v>
      </c>
      <c r="E2708" s="177" t="s">
        <v>342</v>
      </c>
      <c r="F2708" s="56">
        <v>1</v>
      </c>
      <c r="G2708" s="186" t="s">
        <v>129</v>
      </c>
      <c r="H2708" s="61" t="s">
        <v>129</v>
      </c>
      <c r="I2708" s="178" t="s">
        <v>602</v>
      </c>
      <c r="J2708" s="179">
        <v>-6.9042831048095001</v>
      </c>
      <c r="K2708" s="180">
        <v>31.276363539058401</v>
      </c>
      <c r="L2708" s="181" t="s">
        <v>559</v>
      </c>
      <c r="M2708" s="181">
        <v>66.7</v>
      </c>
      <c r="N2708" s="181" t="s">
        <v>33</v>
      </c>
      <c r="O2708" s="182">
        <v>1</v>
      </c>
      <c r="P2708" s="181" t="s">
        <v>27</v>
      </c>
      <c r="Q2708" s="181" t="s">
        <v>28</v>
      </c>
      <c r="R2708" s="181" t="s">
        <v>29</v>
      </c>
      <c r="S2708" s="14"/>
      <c r="T2708" s="183"/>
      <c r="U2708" s="183"/>
    </row>
    <row r="2709" spans="1:21" s="18" customFormat="1" hidden="1" x14ac:dyDescent="0.25">
      <c r="A2709" s="177">
        <v>43407</v>
      </c>
      <c r="B2709" s="158">
        <v>43407</v>
      </c>
      <c r="C2709" s="177" t="s">
        <v>635</v>
      </c>
      <c r="D2709" s="56">
        <v>2018</v>
      </c>
      <c r="E2709" s="177" t="s">
        <v>342</v>
      </c>
      <c r="F2709" s="56">
        <v>1</v>
      </c>
      <c r="G2709" s="186" t="s">
        <v>129</v>
      </c>
      <c r="H2709" s="61" t="s">
        <v>129</v>
      </c>
      <c r="I2709" s="178" t="s">
        <v>607</v>
      </c>
      <c r="J2709" s="179">
        <v>-6.9221834494207899</v>
      </c>
      <c r="K2709" s="180">
        <v>31.2795677262603</v>
      </c>
      <c r="L2709" s="181" t="s">
        <v>559</v>
      </c>
      <c r="M2709" s="181">
        <v>69</v>
      </c>
      <c r="N2709" s="181" t="s">
        <v>41</v>
      </c>
      <c r="O2709" s="182">
        <v>1</v>
      </c>
      <c r="P2709" s="181" t="s">
        <v>34</v>
      </c>
      <c r="Q2709" s="181" t="s">
        <v>28</v>
      </c>
      <c r="R2709" s="181" t="s">
        <v>29</v>
      </c>
      <c r="S2709" s="14"/>
      <c r="T2709" s="183"/>
      <c r="U2709" s="183"/>
    </row>
    <row r="2710" spans="1:21" s="18" customFormat="1" hidden="1" x14ac:dyDescent="0.25">
      <c r="A2710" s="177">
        <v>43407</v>
      </c>
      <c r="B2710" s="158">
        <v>43407</v>
      </c>
      <c r="C2710" s="177" t="s">
        <v>635</v>
      </c>
      <c r="D2710" s="56">
        <v>2018</v>
      </c>
      <c r="E2710" s="177" t="s">
        <v>342</v>
      </c>
      <c r="F2710" s="56">
        <v>1</v>
      </c>
      <c r="G2710" s="186" t="s">
        <v>129</v>
      </c>
      <c r="H2710" s="61" t="s">
        <v>129</v>
      </c>
      <c r="I2710" s="178" t="s">
        <v>610</v>
      </c>
      <c r="J2710" s="179">
        <v>-6.9315726907784398</v>
      </c>
      <c r="K2710" s="180">
        <v>31.283413426066701</v>
      </c>
      <c r="L2710" s="181" t="s">
        <v>559</v>
      </c>
      <c r="M2710" s="181">
        <v>70.2</v>
      </c>
      <c r="N2710" s="181" t="s">
        <v>42</v>
      </c>
      <c r="O2710" s="182">
        <v>1</v>
      </c>
      <c r="P2710" s="181" t="s">
        <v>31</v>
      </c>
      <c r="Q2710" s="181" t="s">
        <v>28</v>
      </c>
      <c r="R2710" s="181" t="s">
        <v>29</v>
      </c>
      <c r="S2710" s="14"/>
      <c r="T2710" s="183"/>
      <c r="U2710" s="183"/>
    </row>
    <row r="2711" spans="1:21" s="18" customFormat="1" hidden="1" x14ac:dyDescent="0.25">
      <c r="A2711" s="177">
        <v>43407</v>
      </c>
      <c r="B2711" s="158">
        <v>43407</v>
      </c>
      <c r="C2711" s="177" t="s">
        <v>635</v>
      </c>
      <c r="D2711" s="56">
        <v>2018</v>
      </c>
      <c r="E2711" s="177" t="s">
        <v>342</v>
      </c>
      <c r="F2711" s="56">
        <v>1</v>
      </c>
      <c r="G2711" s="186" t="s">
        <v>129</v>
      </c>
      <c r="H2711" s="61" t="s">
        <v>129</v>
      </c>
      <c r="I2711" s="178" t="s">
        <v>611</v>
      </c>
      <c r="J2711" s="179">
        <v>-6.9335263979224999</v>
      </c>
      <c r="K2711" s="180">
        <v>31.283884875074399</v>
      </c>
      <c r="L2711" s="181" t="s">
        <v>559</v>
      </c>
      <c r="M2711" s="181">
        <v>70.2</v>
      </c>
      <c r="N2711" s="181" t="s">
        <v>30</v>
      </c>
      <c r="O2711" s="182">
        <v>1</v>
      </c>
      <c r="P2711" s="181" t="s">
        <v>31</v>
      </c>
      <c r="Q2711" s="181" t="s">
        <v>28</v>
      </c>
      <c r="R2711" s="181" t="s">
        <v>29</v>
      </c>
      <c r="S2711" s="14"/>
      <c r="T2711" s="183"/>
      <c r="U2711" s="183"/>
    </row>
    <row r="2712" spans="1:21" s="18" customFormat="1" hidden="1" x14ac:dyDescent="0.25">
      <c r="A2712" s="177">
        <v>43407</v>
      </c>
      <c r="B2712" s="158">
        <v>43407</v>
      </c>
      <c r="C2712" s="177" t="s">
        <v>635</v>
      </c>
      <c r="D2712" s="56">
        <v>2018</v>
      </c>
      <c r="E2712" s="177" t="s">
        <v>342</v>
      </c>
      <c r="F2712" s="56">
        <v>1</v>
      </c>
      <c r="G2712" s="186" t="s">
        <v>129</v>
      </c>
      <c r="H2712" s="61" t="s">
        <v>129</v>
      </c>
      <c r="I2712" s="178" t="s">
        <v>613</v>
      </c>
      <c r="J2712" s="179">
        <v>-6.9502416868876402</v>
      </c>
      <c r="K2712" s="180">
        <v>31.2955056413204</v>
      </c>
      <c r="L2712" s="181" t="s">
        <v>559</v>
      </c>
      <c r="M2712" s="181">
        <v>73.3</v>
      </c>
      <c r="N2712" s="181" t="s">
        <v>26</v>
      </c>
      <c r="O2712" s="182">
        <v>1</v>
      </c>
      <c r="P2712" s="181" t="s">
        <v>27</v>
      </c>
      <c r="Q2712" s="181" t="s">
        <v>28</v>
      </c>
      <c r="R2712" s="181" t="s">
        <v>29</v>
      </c>
      <c r="S2712" s="14"/>
      <c r="T2712" s="183"/>
      <c r="U2712" s="183"/>
    </row>
    <row r="2713" spans="1:21" s="18" customFormat="1" hidden="1" x14ac:dyDescent="0.25">
      <c r="A2713" s="177">
        <v>43407</v>
      </c>
      <c r="B2713" s="158">
        <v>43407</v>
      </c>
      <c r="C2713" s="177" t="s">
        <v>635</v>
      </c>
      <c r="D2713" s="56">
        <v>2018</v>
      </c>
      <c r="E2713" s="177" t="s">
        <v>342</v>
      </c>
      <c r="F2713" s="56">
        <v>1</v>
      </c>
      <c r="G2713" s="186" t="s">
        <v>129</v>
      </c>
      <c r="H2713" s="61" t="s">
        <v>129</v>
      </c>
      <c r="I2713" s="178" t="s">
        <v>614</v>
      </c>
      <c r="J2713" s="179">
        <v>-6.9501649182553997</v>
      </c>
      <c r="K2713" s="180">
        <v>31.299330686290698</v>
      </c>
      <c r="L2713" s="181" t="s">
        <v>559</v>
      </c>
      <c r="M2713" s="181">
        <v>73.8</v>
      </c>
      <c r="N2713" s="181" t="s">
        <v>26</v>
      </c>
      <c r="O2713" s="182">
        <v>1</v>
      </c>
      <c r="P2713" s="181" t="s">
        <v>34</v>
      </c>
      <c r="Q2713" s="181" t="s">
        <v>28</v>
      </c>
      <c r="R2713" s="181" t="s">
        <v>35</v>
      </c>
      <c r="S2713" s="14"/>
      <c r="T2713" s="183"/>
      <c r="U2713" s="183"/>
    </row>
    <row r="2714" spans="1:21" s="18" customFormat="1" hidden="1" x14ac:dyDescent="0.25">
      <c r="A2714" s="177">
        <v>43407</v>
      </c>
      <c r="B2714" s="158">
        <v>43407</v>
      </c>
      <c r="C2714" s="177" t="s">
        <v>635</v>
      </c>
      <c r="D2714" s="56">
        <v>2018</v>
      </c>
      <c r="E2714" s="177" t="s">
        <v>342</v>
      </c>
      <c r="F2714" s="56">
        <v>1</v>
      </c>
      <c r="G2714" s="186" t="s">
        <v>129</v>
      </c>
      <c r="H2714" s="61" t="s">
        <v>129</v>
      </c>
      <c r="I2714" s="178" t="s">
        <v>615</v>
      </c>
      <c r="J2714" s="179">
        <v>-6.9501153763436596</v>
      </c>
      <c r="K2714" s="180">
        <v>31.306191087023301</v>
      </c>
      <c r="L2714" s="181" t="s">
        <v>559</v>
      </c>
      <c r="M2714" s="181">
        <v>74.7</v>
      </c>
      <c r="N2714" s="181" t="s">
        <v>41</v>
      </c>
      <c r="O2714" s="182">
        <v>1</v>
      </c>
      <c r="P2714" s="181" t="s">
        <v>34</v>
      </c>
      <c r="Q2714" s="181" t="s">
        <v>28</v>
      </c>
      <c r="R2714" s="181" t="s">
        <v>29</v>
      </c>
      <c r="S2714" s="14"/>
      <c r="T2714" s="183"/>
      <c r="U2714" s="183"/>
    </row>
    <row r="2715" spans="1:21" s="18" customFormat="1" hidden="1" x14ac:dyDescent="0.25">
      <c r="A2715" s="177">
        <v>43407</v>
      </c>
      <c r="B2715" s="158">
        <v>43407</v>
      </c>
      <c r="C2715" s="177" t="s">
        <v>635</v>
      </c>
      <c r="D2715" s="56">
        <v>2018</v>
      </c>
      <c r="E2715" s="177" t="s">
        <v>342</v>
      </c>
      <c r="F2715" s="56">
        <v>1</v>
      </c>
      <c r="G2715" s="186" t="s">
        <v>129</v>
      </c>
      <c r="H2715" s="61" t="s">
        <v>129</v>
      </c>
      <c r="I2715" s="178" t="s">
        <v>618</v>
      </c>
      <c r="J2715" s="179">
        <v>-6.9261062575741104</v>
      </c>
      <c r="K2715" s="180">
        <v>31.354449132884898</v>
      </c>
      <c r="L2715" s="181" t="s">
        <v>559</v>
      </c>
      <c r="M2715" s="181">
        <v>82.4</v>
      </c>
      <c r="N2715" s="181" t="s">
        <v>33</v>
      </c>
      <c r="O2715" s="182">
        <v>1</v>
      </c>
      <c r="P2715" s="181" t="s">
        <v>34</v>
      </c>
      <c r="Q2715" s="181" t="s">
        <v>28</v>
      </c>
      <c r="R2715" s="181" t="s">
        <v>50</v>
      </c>
      <c r="S2715" s="14"/>
      <c r="T2715" s="183"/>
      <c r="U2715" s="183"/>
    </row>
    <row r="2716" spans="1:21" s="18" customFormat="1" hidden="1" x14ac:dyDescent="0.25">
      <c r="A2716" s="177">
        <v>43407</v>
      </c>
      <c r="B2716" s="158">
        <v>43407</v>
      </c>
      <c r="C2716" s="177" t="s">
        <v>635</v>
      </c>
      <c r="D2716" s="56">
        <v>2018</v>
      </c>
      <c r="E2716" s="177" t="s">
        <v>342</v>
      </c>
      <c r="F2716" s="56">
        <v>1</v>
      </c>
      <c r="G2716" s="186" t="s">
        <v>129</v>
      </c>
      <c r="H2716" s="61" t="s">
        <v>129</v>
      </c>
      <c r="I2716" s="178" t="s">
        <v>619</v>
      </c>
      <c r="J2716" s="179">
        <v>-6.9246024414447698</v>
      </c>
      <c r="K2716" s="180">
        <v>31.360508305463501</v>
      </c>
      <c r="L2716" s="181" t="s">
        <v>559</v>
      </c>
      <c r="M2716" s="181">
        <v>83.1</v>
      </c>
      <c r="N2716" s="181" t="s">
        <v>33</v>
      </c>
      <c r="O2716" s="182">
        <v>1</v>
      </c>
      <c r="P2716" s="181" t="s">
        <v>27</v>
      </c>
      <c r="Q2716" s="181" t="s">
        <v>28</v>
      </c>
      <c r="R2716" s="181" t="s">
        <v>29</v>
      </c>
      <c r="S2716" s="14"/>
      <c r="T2716" s="183"/>
      <c r="U2716" s="183"/>
    </row>
    <row r="2717" spans="1:21" s="18" customFormat="1" hidden="1" x14ac:dyDescent="0.25">
      <c r="A2717" s="177">
        <v>43408</v>
      </c>
      <c r="B2717" s="158">
        <v>43408</v>
      </c>
      <c r="C2717" s="177" t="s">
        <v>635</v>
      </c>
      <c r="D2717" s="56">
        <v>2018</v>
      </c>
      <c r="E2717" s="177" t="s">
        <v>342</v>
      </c>
      <c r="F2717" s="56">
        <v>1</v>
      </c>
      <c r="G2717" s="18" t="s">
        <v>343</v>
      </c>
      <c r="H2717" s="177" t="s">
        <v>128</v>
      </c>
      <c r="I2717" s="178" t="s">
        <v>625</v>
      </c>
      <c r="J2717" s="179">
        <v>-6.6352361094996004</v>
      </c>
      <c r="K2717" s="180">
        <v>31.1219266354288</v>
      </c>
      <c r="L2717" s="181" t="s">
        <v>128</v>
      </c>
      <c r="M2717" s="181">
        <v>2.2000000000000002</v>
      </c>
      <c r="N2717" s="181" t="s">
        <v>42</v>
      </c>
      <c r="O2717" s="182">
        <v>1</v>
      </c>
      <c r="P2717" s="181" t="s">
        <v>27</v>
      </c>
      <c r="Q2717" s="181" t="s">
        <v>28</v>
      </c>
      <c r="R2717" s="181" t="s">
        <v>35</v>
      </c>
      <c r="S2717" s="14"/>
      <c r="T2717" s="183"/>
      <c r="U2717" s="183"/>
    </row>
    <row r="2718" spans="1:21" s="18" customFormat="1" hidden="1" x14ac:dyDescent="0.25">
      <c r="A2718" s="177">
        <v>43408</v>
      </c>
      <c r="B2718" s="116">
        <v>43408</v>
      </c>
      <c r="C2718" s="177" t="s">
        <v>635</v>
      </c>
      <c r="D2718" s="56">
        <v>2018</v>
      </c>
      <c r="E2718" s="177" t="s">
        <v>342</v>
      </c>
      <c r="F2718" s="56">
        <v>1</v>
      </c>
      <c r="G2718" s="18" t="s">
        <v>343</v>
      </c>
      <c r="H2718" s="177" t="s">
        <v>128</v>
      </c>
      <c r="I2718" s="178" t="s">
        <v>628</v>
      </c>
      <c r="J2718" s="179">
        <v>-6.6883937788498198</v>
      </c>
      <c r="K2718" s="180">
        <v>31.039101384056199</v>
      </c>
      <c r="L2718" s="181" t="s">
        <v>128</v>
      </c>
      <c r="M2718" s="181">
        <v>14.7</v>
      </c>
      <c r="N2718" s="181" t="s">
        <v>26</v>
      </c>
      <c r="O2718" s="182">
        <v>1</v>
      </c>
      <c r="P2718" s="181" t="s">
        <v>27</v>
      </c>
      <c r="Q2718" s="181" t="s">
        <v>28</v>
      </c>
      <c r="R2718" s="181" t="s">
        <v>35</v>
      </c>
      <c r="S2718" s="14"/>
      <c r="T2718" s="183"/>
      <c r="U2718" s="183"/>
    </row>
    <row r="2719" spans="1:21" s="18" customFormat="1" hidden="1" x14ac:dyDescent="0.25">
      <c r="A2719" s="177">
        <v>43408</v>
      </c>
      <c r="B2719" s="116">
        <v>43408</v>
      </c>
      <c r="C2719" s="177" t="s">
        <v>635</v>
      </c>
      <c r="D2719" s="56">
        <v>2018</v>
      </c>
      <c r="E2719" s="177" t="s">
        <v>342</v>
      </c>
      <c r="F2719" s="56">
        <v>1</v>
      </c>
      <c r="G2719" s="18" t="s">
        <v>343</v>
      </c>
      <c r="H2719" s="177" t="s">
        <v>128</v>
      </c>
      <c r="I2719" s="178" t="s">
        <v>630</v>
      </c>
      <c r="J2719" s="179">
        <v>-6.7424654046226102</v>
      </c>
      <c r="K2719" s="180">
        <v>30.980588506652499</v>
      </c>
      <c r="L2719" s="181" t="s">
        <v>128</v>
      </c>
      <c r="M2719" s="181">
        <v>25</v>
      </c>
      <c r="N2719" s="181" t="s">
        <v>33</v>
      </c>
      <c r="O2719" s="182">
        <v>1</v>
      </c>
      <c r="P2719" s="181" t="s">
        <v>27</v>
      </c>
      <c r="Q2719" s="181" t="s">
        <v>28</v>
      </c>
      <c r="R2719" s="181" t="s">
        <v>35</v>
      </c>
      <c r="S2719" s="14"/>
      <c r="T2719" s="183"/>
      <c r="U2719" s="183"/>
    </row>
    <row r="2720" spans="1:21" s="18" customFormat="1" hidden="1" x14ac:dyDescent="0.25">
      <c r="A2720" s="177">
        <v>43408</v>
      </c>
      <c r="B2720" s="116">
        <v>43408</v>
      </c>
      <c r="C2720" s="177" t="s">
        <v>635</v>
      </c>
      <c r="D2720" s="56">
        <v>2018</v>
      </c>
      <c r="E2720" s="177" t="s">
        <v>342</v>
      </c>
      <c r="F2720" s="56">
        <v>1</v>
      </c>
      <c r="G2720" s="18" t="s">
        <v>343</v>
      </c>
      <c r="H2720" s="177" t="s">
        <v>128</v>
      </c>
      <c r="I2720" s="178" t="s">
        <v>631</v>
      </c>
      <c r="J2720" s="179">
        <v>-6.7430030767330296</v>
      </c>
      <c r="K2720" s="180">
        <v>30.980588631844601</v>
      </c>
      <c r="L2720" s="181" t="s">
        <v>128</v>
      </c>
      <c r="M2720" s="181">
        <v>25.1</v>
      </c>
      <c r="N2720" s="181" t="s">
        <v>33</v>
      </c>
      <c r="O2720" s="182">
        <v>1</v>
      </c>
      <c r="P2720" s="181" t="s">
        <v>34</v>
      </c>
      <c r="Q2720" s="181" t="s">
        <v>28</v>
      </c>
      <c r="R2720" s="181" t="s">
        <v>35</v>
      </c>
      <c r="S2720" s="14"/>
      <c r="T2720" s="183"/>
      <c r="U2720" s="183"/>
    </row>
    <row r="2721" spans="1:21" s="18" customFormat="1" hidden="1" x14ac:dyDescent="0.25">
      <c r="A2721" s="177">
        <v>43408</v>
      </c>
      <c r="B2721" s="116">
        <v>43408</v>
      </c>
      <c r="C2721" s="177" t="s">
        <v>635</v>
      </c>
      <c r="D2721" s="56">
        <v>2018</v>
      </c>
      <c r="E2721" s="177" t="s">
        <v>342</v>
      </c>
      <c r="F2721" s="56">
        <v>1</v>
      </c>
      <c r="G2721" s="18" t="s">
        <v>343</v>
      </c>
      <c r="H2721" s="177" t="s">
        <v>128</v>
      </c>
      <c r="I2721" s="178" t="s">
        <v>632</v>
      </c>
      <c r="J2721" s="179">
        <v>-6.7573259662582803</v>
      </c>
      <c r="K2721" s="180">
        <v>30.968411003873101</v>
      </c>
      <c r="L2721" s="181" t="s">
        <v>128</v>
      </c>
      <c r="M2721" s="181">
        <v>27.6</v>
      </c>
      <c r="N2721" s="181" t="s">
        <v>33</v>
      </c>
      <c r="O2721" s="182">
        <v>1</v>
      </c>
      <c r="P2721" s="181" t="s">
        <v>27</v>
      </c>
      <c r="Q2721" s="181" t="s">
        <v>28</v>
      </c>
      <c r="R2721" s="181" t="s">
        <v>29</v>
      </c>
      <c r="S2721" s="14"/>
      <c r="T2721" s="183"/>
      <c r="U2721" s="183"/>
    </row>
    <row r="2722" spans="1:21" s="18" customFormat="1" hidden="1" x14ac:dyDescent="0.25">
      <c r="A2722" s="177">
        <v>43408</v>
      </c>
      <c r="B2722" s="116">
        <v>43408</v>
      </c>
      <c r="C2722" s="177" t="s">
        <v>635</v>
      </c>
      <c r="D2722" s="56">
        <v>2018</v>
      </c>
      <c r="E2722" s="177" t="s">
        <v>342</v>
      </c>
      <c r="F2722" s="56">
        <v>1</v>
      </c>
      <c r="G2722" s="18" t="s">
        <v>343</v>
      </c>
      <c r="H2722" s="177" t="s">
        <v>128</v>
      </c>
      <c r="I2722" s="178" t="s">
        <v>633</v>
      </c>
      <c r="J2722" s="179">
        <v>-6.7839586890613601</v>
      </c>
      <c r="K2722" s="180">
        <v>30.9488101533594</v>
      </c>
      <c r="L2722" s="181" t="s">
        <v>128</v>
      </c>
      <c r="M2722" s="181">
        <v>33.200000000000003</v>
      </c>
      <c r="N2722" s="181" t="s">
        <v>37</v>
      </c>
      <c r="O2722" s="182">
        <v>1</v>
      </c>
      <c r="P2722" s="181" t="s">
        <v>34</v>
      </c>
      <c r="Q2722" s="181" t="s">
        <v>28</v>
      </c>
      <c r="R2722" s="181" t="s">
        <v>48</v>
      </c>
      <c r="S2722" s="14"/>
      <c r="T2722" s="183"/>
      <c r="U2722" s="183"/>
    </row>
    <row r="2723" spans="1:21" s="18" customFormat="1" hidden="1" x14ac:dyDescent="0.25">
      <c r="A2723" s="186">
        <v>43883</v>
      </c>
      <c r="B2723" s="116">
        <v>43883</v>
      </c>
      <c r="C2723" s="186" t="s">
        <v>770</v>
      </c>
      <c r="D2723" s="187">
        <v>2020</v>
      </c>
      <c r="E2723" s="186" t="s">
        <v>341</v>
      </c>
      <c r="F2723" s="187">
        <v>1</v>
      </c>
      <c r="G2723" s="18" t="s">
        <v>343</v>
      </c>
      <c r="H2723" s="70" t="s">
        <v>644</v>
      </c>
      <c r="I2723" s="73" t="s">
        <v>726</v>
      </c>
      <c r="J2723" s="73">
        <v>-6.6843385900000003</v>
      </c>
      <c r="K2723" s="73">
        <v>31.042508309999999</v>
      </c>
      <c r="L2723" s="73" t="s">
        <v>128</v>
      </c>
      <c r="M2723" s="73">
        <v>14.1</v>
      </c>
      <c r="N2723" s="73" t="s">
        <v>26</v>
      </c>
      <c r="O2723" s="188">
        <v>1</v>
      </c>
      <c r="P2723" s="73" t="s">
        <v>34</v>
      </c>
      <c r="Q2723" s="73" t="s">
        <v>28</v>
      </c>
      <c r="R2723" s="73" t="s">
        <v>35</v>
      </c>
      <c r="S2723" s="73"/>
      <c r="T2723" s="189"/>
      <c r="U2723" s="68"/>
    </row>
    <row r="2724" spans="1:21" s="18" customFormat="1" hidden="1" x14ac:dyDescent="0.25">
      <c r="A2724" s="186">
        <v>43883</v>
      </c>
      <c r="B2724" s="116">
        <v>43883</v>
      </c>
      <c r="C2724" s="186" t="s">
        <v>770</v>
      </c>
      <c r="D2724" s="187">
        <v>2020</v>
      </c>
      <c r="E2724" s="186" t="s">
        <v>341</v>
      </c>
      <c r="F2724" s="187">
        <v>1</v>
      </c>
      <c r="G2724" s="18" t="s">
        <v>343</v>
      </c>
      <c r="H2724" s="70" t="s">
        <v>644</v>
      </c>
      <c r="I2724" s="73" t="s">
        <v>727</v>
      </c>
      <c r="J2724" s="73">
        <v>-6.6935698199999996</v>
      </c>
      <c r="K2724" s="73">
        <v>31.031430879999998</v>
      </c>
      <c r="L2724" s="73" t="s">
        <v>128</v>
      </c>
      <c r="M2724" s="73">
        <v>16.100000000000001</v>
      </c>
      <c r="N2724" s="73" t="s">
        <v>33</v>
      </c>
      <c r="O2724" s="188">
        <v>1</v>
      </c>
      <c r="P2724" s="73" t="s">
        <v>27</v>
      </c>
      <c r="Q2724" s="73" t="s">
        <v>28</v>
      </c>
      <c r="R2724" s="73" t="s">
        <v>29</v>
      </c>
      <c r="S2724" s="73"/>
      <c r="T2724" s="189"/>
      <c r="U2724" s="68"/>
    </row>
    <row r="2725" spans="1:21" s="18" customFormat="1" hidden="1" x14ac:dyDescent="0.25">
      <c r="A2725" s="186">
        <v>43883</v>
      </c>
      <c r="B2725" s="116">
        <v>43883</v>
      </c>
      <c r="C2725" s="186" t="s">
        <v>770</v>
      </c>
      <c r="D2725" s="187">
        <v>2020</v>
      </c>
      <c r="E2725" s="186" t="s">
        <v>341</v>
      </c>
      <c r="F2725" s="187">
        <v>1</v>
      </c>
      <c r="G2725" s="18" t="s">
        <v>343</v>
      </c>
      <c r="H2725" s="70" t="s">
        <v>644</v>
      </c>
      <c r="I2725" s="73" t="s">
        <v>729</v>
      </c>
      <c r="J2725" s="73">
        <v>-6.7461944699999998</v>
      </c>
      <c r="K2725" s="73">
        <v>30.978591059999999</v>
      </c>
      <c r="L2725" s="73" t="s">
        <v>128</v>
      </c>
      <c r="M2725" s="73">
        <v>26.4</v>
      </c>
      <c r="N2725" s="73" t="s">
        <v>33</v>
      </c>
      <c r="O2725" s="188">
        <v>1</v>
      </c>
      <c r="P2725" s="73" t="s">
        <v>27</v>
      </c>
      <c r="Q2725" s="73" t="s">
        <v>28</v>
      </c>
      <c r="R2725" s="73" t="s">
        <v>29</v>
      </c>
      <c r="S2725" s="73"/>
      <c r="T2725" s="189"/>
      <c r="U2725" s="68"/>
    </row>
    <row r="2726" spans="1:21" s="18" customFormat="1" hidden="1" x14ac:dyDescent="0.25">
      <c r="A2726" s="186">
        <v>43883</v>
      </c>
      <c r="B2726" s="116">
        <v>43883</v>
      </c>
      <c r="C2726" s="186" t="s">
        <v>770</v>
      </c>
      <c r="D2726" s="187">
        <v>2020</v>
      </c>
      <c r="E2726" s="186" t="s">
        <v>341</v>
      </c>
      <c r="F2726" s="187">
        <v>1</v>
      </c>
      <c r="G2726" s="18" t="s">
        <v>343</v>
      </c>
      <c r="H2726" s="70" t="s">
        <v>644</v>
      </c>
      <c r="I2726" s="73" t="s">
        <v>732</v>
      </c>
      <c r="J2726" s="73">
        <v>-6.7685422600000003</v>
      </c>
      <c r="K2726" s="73">
        <v>30.954093759999999</v>
      </c>
      <c r="L2726" s="73" t="s">
        <v>128</v>
      </c>
      <c r="M2726" s="73">
        <v>30.8</v>
      </c>
      <c r="N2726" s="73" t="s">
        <v>26</v>
      </c>
      <c r="O2726" s="188">
        <v>1</v>
      </c>
      <c r="P2726" s="73" t="s">
        <v>34</v>
      </c>
      <c r="Q2726" s="73" t="s">
        <v>28</v>
      </c>
      <c r="R2726" s="73" t="s">
        <v>35</v>
      </c>
      <c r="S2726" s="73"/>
      <c r="T2726" s="189"/>
      <c r="U2726" s="68"/>
    </row>
    <row r="2727" spans="1:21" s="18" customFormat="1" hidden="1" x14ac:dyDescent="0.25">
      <c r="A2727" s="186">
        <v>43883</v>
      </c>
      <c r="B2727" s="116">
        <v>43883</v>
      </c>
      <c r="C2727" s="186" t="s">
        <v>770</v>
      </c>
      <c r="D2727" s="187">
        <v>2020</v>
      </c>
      <c r="E2727" s="186" t="s">
        <v>341</v>
      </c>
      <c r="F2727" s="187">
        <v>1</v>
      </c>
      <c r="G2727" s="18" t="s">
        <v>343</v>
      </c>
      <c r="H2727" s="70" t="s">
        <v>644</v>
      </c>
      <c r="I2727" s="73" t="s">
        <v>733</v>
      </c>
      <c r="J2727" s="73">
        <v>-6.7690574400000001</v>
      </c>
      <c r="K2727" s="73">
        <v>30.95413112</v>
      </c>
      <c r="L2727" s="73" t="s">
        <v>128</v>
      </c>
      <c r="M2727" s="73">
        <v>31.1</v>
      </c>
      <c r="N2727" s="73" t="s">
        <v>33</v>
      </c>
      <c r="O2727" s="188">
        <v>1</v>
      </c>
      <c r="P2727" s="73" t="s">
        <v>27</v>
      </c>
      <c r="Q2727" s="73" t="s">
        <v>28</v>
      </c>
      <c r="R2727" s="73" t="s">
        <v>50</v>
      </c>
      <c r="S2727" s="73"/>
      <c r="T2727" s="189"/>
      <c r="U2727" s="68"/>
    </row>
    <row r="2728" spans="1:21" s="18" customFormat="1" hidden="1" x14ac:dyDescent="0.25">
      <c r="A2728" s="186">
        <v>43883</v>
      </c>
      <c r="B2728" s="116">
        <v>43883</v>
      </c>
      <c r="C2728" s="186" t="s">
        <v>770</v>
      </c>
      <c r="D2728" s="187">
        <v>2020</v>
      </c>
      <c r="E2728" s="186" t="s">
        <v>341</v>
      </c>
      <c r="F2728" s="187">
        <v>1</v>
      </c>
      <c r="G2728" s="18" t="s">
        <v>343</v>
      </c>
      <c r="H2728" s="70" t="s">
        <v>644</v>
      </c>
      <c r="I2728" s="73" t="s">
        <v>734</v>
      </c>
      <c r="J2728" s="73">
        <v>-6.7724796300000003</v>
      </c>
      <c r="K2728" s="73">
        <v>30.951764870000002</v>
      </c>
      <c r="L2728" s="73" t="s">
        <v>128</v>
      </c>
      <c r="M2728" s="73">
        <v>31.1</v>
      </c>
      <c r="N2728" s="73" t="s">
        <v>33</v>
      </c>
      <c r="O2728" s="188">
        <v>1</v>
      </c>
      <c r="P2728" s="73" t="s">
        <v>27</v>
      </c>
      <c r="Q2728" s="73" t="s">
        <v>28</v>
      </c>
      <c r="R2728" s="73" t="s">
        <v>29</v>
      </c>
      <c r="S2728" s="73"/>
      <c r="T2728" s="189"/>
      <c r="U2728" s="68"/>
    </row>
    <row r="2729" spans="1:21" s="18" customFormat="1" hidden="1" x14ac:dyDescent="0.25">
      <c r="A2729" s="186">
        <v>43883</v>
      </c>
      <c r="B2729" s="116">
        <v>43883</v>
      </c>
      <c r="C2729" s="186" t="s">
        <v>770</v>
      </c>
      <c r="D2729" s="187">
        <v>2020</v>
      </c>
      <c r="E2729" s="186" t="s">
        <v>341</v>
      </c>
      <c r="F2729" s="187">
        <v>1</v>
      </c>
      <c r="G2729" s="18" t="s">
        <v>343</v>
      </c>
      <c r="H2729" s="70" t="s">
        <v>644</v>
      </c>
      <c r="I2729" s="73" t="s">
        <v>739</v>
      </c>
      <c r="J2729" s="73">
        <v>-6.80583457</v>
      </c>
      <c r="K2729" s="73">
        <v>30.932079439999999</v>
      </c>
      <c r="L2729" s="73" t="s">
        <v>128</v>
      </c>
      <c r="M2729" s="73">
        <v>36.1</v>
      </c>
      <c r="N2729" s="73" t="s">
        <v>37</v>
      </c>
      <c r="O2729" s="188">
        <v>1</v>
      </c>
      <c r="P2729" s="73" t="s">
        <v>34</v>
      </c>
      <c r="Q2729" s="73" t="s">
        <v>28</v>
      </c>
      <c r="R2729" s="73" t="s">
        <v>35</v>
      </c>
      <c r="S2729" s="73"/>
      <c r="T2729" s="189"/>
      <c r="U2729" s="68"/>
    </row>
    <row r="2730" spans="1:21" s="18" customFormat="1" hidden="1" x14ac:dyDescent="0.25">
      <c r="A2730" s="186">
        <v>43886</v>
      </c>
      <c r="B2730" s="116">
        <v>43886</v>
      </c>
      <c r="C2730" s="186" t="s">
        <v>770</v>
      </c>
      <c r="D2730" s="187">
        <v>2020</v>
      </c>
      <c r="E2730" s="186" t="s">
        <v>341</v>
      </c>
      <c r="F2730" s="187">
        <v>1</v>
      </c>
      <c r="G2730" s="186" t="s">
        <v>129</v>
      </c>
      <c r="H2730" s="186" t="s">
        <v>129</v>
      </c>
      <c r="I2730" s="73" t="s">
        <v>735</v>
      </c>
      <c r="J2730" s="73">
        <v>-6.7748514899999996</v>
      </c>
      <c r="K2730" s="73">
        <v>31.237773059999999</v>
      </c>
      <c r="L2730" s="73" t="s">
        <v>129</v>
      </c>
      <c r="M2730" s="73">
        <v>31.4</v>
      </c>
      <c r="N2730" s="73" t="s">
        <v>26</v>
      </c>
      <c r="O2730" s="188">
        <v>1</v>
      </c>
      <c r="P2730" s="73" t="s">
        <v>27</v>
      </c>
      <c r="Q2730" s="73" t="s">
        <v>28</v>
      </c>
      <c r="R2730" s="73" t="s">
        <v>35</v>
      </c>
      <c r="S2730" s="73"/>
      <c r="T2730" s="189"/>
      <c r="U2730" s="68"/>
    </row>
    <row r="2731" spans="1:21" s="18" customFormat="1" hidden="1" x14ac:dyDescent="0.25">
      <c r="A2731" s="186">
        <v>43886</v>
      </c>
      <c r="B2731" s="116">
        <v>43886</v>
      </c>
      <c r="C2731" s="186" t="s">
        <v>770</v>
      </c>
      <c r="D2731" s="187">
        <v>2020</v>
      </c>
      <c r="E2731" s="186" t="s">
        <v>341</v>
      </c>
      <c r="F2731" s="187">
        <v>1</v>
      </c>
      <c r="G2731" s="186" t="s">
        <v>129</v>
      </c>
      <c r="H2731" s="186" t="s">
        <v>129</v>
      </c>
      <c r="I2731" s="73" t="s">
        <v>736</v>
      </c>
      <c r="J2731" s="73">
        <v>-6.7875565499999997</v>
      </c>
      <c r="K2731" s="73">
        <v>31.230092760000002</v>
      </c>
      <c r="L2731" s="73" t="s">
        <v>129</v>
      </c>
      <c r="M2731" s="73">
        <v>33.4</v>
      </c>
      <c r="N2731" s="73" t="s">
        <v>26</v>
      </c>
      <c r="O2731" s="188">
        <v>1</v>
      </c>
      <c r="P2731" s="73" t="s">
        <v>27</v>
      </c>
      <c r="Q2731" s="73" t="s">
        <v>28</v>
      </c>
      <c r="R2731" s="73" t="s">
        <v>29</v>
      </c>
      <c r="S2731" s="73"/>
      <c r="T2731" s="189"/>
      <c r="U2731" s="68"/>
    </row>
    <row r="2732" spans="1:21" s="18" customFormat="1" hidden="1" x14ac:dyDescent="0.25">
      <c r="A2732" s="186">
        <v>43886</v>
      </c>
      <c r="B2732" s="116">
        <v>43886</v>
      </c>
      <c r="C2732" s="186" t="s">
        <v>770</v>
      </c>
      <c r="D2732" s="187">
        <v>2020</v>
      </c>
      <c r="E2732" s="186" t="s">
        <v>341</v>
      </c>
      <c r="F2732" s="187">
        <v>1</v>
      </c>
      <c r="G2732" s="186" t="s">
        <v>129</v>
      </c>
      <c r="H2732" s="186" t="s">
        <v>129</v>
      </c>
      <c r="I2732" s="73" t="s">
        <v>737</v>
      </c>
      <c r="J2732" s="73">
        <v>-6.7952093700000002</v>
      </c>
      <c r="K2732" s="73">
        <v>31.225130050000001</v>
      </c>
      <c r="L2732" s="73" t="s">
        <v>129</v>
      </c>
      <c r="M2732" s="73">
        <v>35</v>
      </c>
      <c r="N2732" s="73" t="s">
        <v>26</v>
      </c>
      <c r="O2732" s="188">
        <v>1</v>
      </c>
      <c r="P2732" s="73" t="s">
        <v>27</v>
      </c>
      <c r="Q2732" s="73" t="s">
        <v>28</v>
      </c>
      <c r="R2732" s="73" t="s">
        <v>29</v>
      </c>
      <c r="S2732" s="73"/>
      <c r="T2732" s="189"/>
      <c r="U2732" s="68"/>
    </row>
    <row r="2733" spans="1:21" s="18" customFormat="1" hidden="1" x14ac:dyDescent="0.25">
      <c r="A2733" s="186">
        <v>43886</v>
      </c>
      <c r="B2733" s="116">
        <v>43886</v>
      </c>
      <c r="C2733" s="186" t="s">
        <v>770</v>
      </c>
      <c r="D2733" s="187">
        <v>2020</v>
      </c>
      <c r="E2733" s="186" t="s">
        <v>341</v>
      </c>
      <c r="F2733" s="187">
        <v>1</v>
      </c>
      <c r="G2733" s="186" t="s">
        <v>129</v>
      </c>
      <c r="H2733" s="186" t="s">
        <v>129</v>
      </c>
      <c r="I2733" s="73" t="s">
        <v>747</v>
      </c>
      <c r="J2733" s="73">
        <v>-6.8452237800000004</v>
      </c>
      <c r="K2733" s="73">
        <v>31.210053389999999</v>
      </c>
      <c r="L2733" s="73" t="s">
        <v>129</v>
      </c>
      <c r="M2733" s="73">
        <v>44.8</v>
      </c>
      <c r="N2733" s="73" t="s">
        <v>33</v>
      </c>
      <c r="O2733" s="188">
        <v>1</v>
      </c>
      <c r="P2733" s="73" t="s">
        <v>27</v>
      </c>
      <c r="Q2733" s="73" t="s">
        <v>28</v>
      </c>
      <c r="R2733" s="73" t="s">
        <v>29</v>
      </c>
      <c r="S2733" s="73"/>
      <c r="T2733" s="189"/>
      <c r="U2733" s="68"/>
    </row>
    <row r="2734" spans="1:21" s="18" customFormat="1" hidden="1" x14ac:dyDescent="0.25">
      <c r="A2734" s="186">
        <v>43886</v>
      </c>
      <c r="B2734" s="116">
        <v>43886</v>
      </c>
      <c r="C2734" s="186" t="s">
        <v>770</v>
      </c>
      <c r="D2734" s="187">
        <v>2020</v>
      </c>
      <c r="E2734" s="186" t="s">
        <v>341</v>
      </c>
      <c r="F2734" s="187">
        <v>1</v>
      </c>
      <c r="G2734" s="186" t="s">
        <v>129</v>
      </c>
      <c r="H2734" s="186" t="s">
        <v>129</v>
      </c>
      <c r="I2734" s="73" t="s">
        <v>749</v>
      </c>
      <c r="J2734" s="73">
        <v>-6.8464015800000002</v>
      </c>
      <c r="K2734" s="73">
        <v>31.206566049999999</v>
      </c>
      <c r="L2734" s="73" t="s">
        <v>129</v>
      </c>
      <c r="M2734" s="73">
        <v>44.8</v>
      </c>
      <c r="N2734" s="73" t="s">
        <v>41</v>
      </c>
      <c r="O2734" s="188">
        <v>1</v>
      </c>
      <c r="P2734" s="73" t="s">
        <v>27</v>
      </c>
      <c r="Q2734" s="73" t="s">
        <v>28</v>
      </c>
      <c r="R2734" s="73" t="s">
        <v>50</v>
      </c>
      <c r="S2734" s="73"/>
      <c r="T2734" s="189"/>
      <c r="U2734" s="68"/>
    </row>
    <row r="2735" spans="1:21" s="18" customFormat="1" hidden="1" x14ac:dyDescent="0.25">
      <c r="A2735" s="186">
        <v>43886</v>
      </c>
      <c r="B2735" s="116">
        <v>43886</v>
      </c>
      <c r="C2735" s="186" t="s">
        <v>770</v>
      </c>
      <c r="D2735" s="187">
        <v>2020</v>
      </c>
      <c r="E2735" s="186" t="s">
        <v>341</v>
      </c>
      <c r="F2735" s="187">
        <v>1</v>
      </c>
      <c r="G2735" s="186" t="s">
        <v>129</v>
      </c>
      <c r="H2735" s="186" t="s">
        <v>129</v>
      </c>
      <c r="I2735" s="73" t="s">
        <v>751</v>
      </c>
      <c r="J2735" s="73">
        <v>-6.8586995699999997</v>
      </c>
      <c r="K2735" s="73">
        <v>31.2062293</v>
      </c>
      <c r="L2735" s="73" t="s">
        <v>129</v>
      </c>
      <c r="M2735" s="73">
        <v>46.5</v>
      </c>
      <c r="N2735" s="73" t="s">
        <v>26</v>
      </c>
      <c r="O2735" s="188">
        <v>1</v>
      </c>
      <c r="P2735" s="73" t="s">
        <v>31</v>
      </c>
      <c r="Q2735" s="73" t="s">
        <v>28</v>
      </c>
      <c r="R2735" s="73" t="s">
        <v>35</v>
      </c>
      <c r="S2735" s="73"/>
      <c r="T2735" s="189"/>
      <c r="U2735" s="68"/>
    </row>
    <row r="2736" spans="1:21" s="18" customFormat="1" hidden="1" x14ac:dyDescent="0.25">
      <c r="A2736" s="186">
        <v>43886</v>
      </c>
      <c r="B2736" s="116">
        <v>43886</v>
      </c>
      <c r="C2736" s="186" t="s">
        <v>770</v>
      </c>
      <c r="D2736" s="187">
        <v>2020</v>
      </c>
      <c r="E2736" s="186" t="s">
        <v>341</v>
      </c>
      <c r="F2736" s="187">
        <v>1</v>
      </c>
      <c r="G2736" s="186" t="s">
        <v>129</v>
      </c>
      <c r="H2736" s="186" t="s">
        <v>129</v>
      </c>
      <c r="I2736" s="73" t="s">
        <v>752</v>
      </c>
      <c r="J2736" s="73">
        <v>-6.8604308600000001</v>
      </c>
      <c r="K2736" s="73">
        <v>31.205735170000001</v>
      </c>
      <c r="L2736" s="73" t="s">
        <v>129</v>
      </c>
      <c r="M2736" s="73">
        <v>46.9</v>
      </c>
      <c r="N2736" s="73" t="s">
        <v>33</v>
      </c>
      <c r="O2736" s="188">
        <v>1</v>
      </c>
      <c r="P2736" s="73" t="s">
        <v>31</v>
      </c>
      <c r="Q2736" s="73" t="s">
        <v>28</v>
      </c>
      <c r="R2736" s="73" t="s">
        <v>29</v>
      </c>
      <c r="S2736" s="73"/>
      <c r="T2736" s="189"/>
      <c r="U2736" s="68"/>
    </row>
    <row r="2737" spans="1:21" s="18" customFormat="1" hidden="1" x14ac:dyDescent="0.25">
      <c r="A2737" s="186">
        <v>43886</v>
      </c>
      <c r="B2737" s="116">
        <v>43886</v>
      </c>
      <c r="C2737" s="186" t="s">
        <v>770</v>
      </c>
      <c r="D2737" s="187">
        <v>2020</v>
      </c>
      <c r="E2737" s="186" t="s">
        <v>341</v>
      </c>
      <c r="F2737" s="187">
        <v>1</v>
      </c>
      <c r="G2737" s="186" t="s">
        <v>129</v>
      </c>
      <c r="H2737" s="186" t="s">
        <v>129</v>
      </c>
      <c r="I2737" s="73" t="s">
        <v>755</v>
      </c>
      <c r="J2737" s="73">
        <v>-6.8771742299999996</v>
      </c>
      <c r="K2737" s="73">
        <v>31.187535050000001</v>
      </c>
      <c r="L2737" s="73" t="s">
        <v>129</v>
      </c>
      <c r="M2737" s="73">
        <v>50.1</v>
      </c>
      <c r="N2737" s="73" t="s">
        <v>46</v>
      </c>
      <c r="O2737" s="188">
        <v>1</v>
      </c>
      <c r="P2737" s="73" t="s">
        <v>27</v>
      </c>
      <c r="Q2737" s="73" t="s">
        <v>28</v>
      </c>
      <c r="R2737" s="73" t="s">
        <v>35</v>
      </c>
      <c r="S2737" s="73"/>
      <c r="T2737" s="189"/>
      <c r="U2737" s="68"/>
    </row>
    <row r="2738" spans="1:21" s="18" customFormat="1" hidden="1" x14ac:dyDescent="0.25">
      <c r="A2738" s="186">
        <v>43886</v>
      </c>
      <c r="B2738" s="116">
        <v>43886</v>
      </c>
      <c r="C2738" s="186" t="s">
        <v>770</v>
      </c>
      <c r="D2738" s="187">
        <v>2020</v>
      </c>
      <c r="E2738" s="186" t="s">
        <v>341</v>
      </c>
      <c r="F2738" s="187">
        <v>1</v>
      </c>
      <c r="G2738" s="186" t="s">
        <v>129</v>
      </c>
      <c r="H2738" s="186" t="s">
        <v>129</v>
      </c>
      <c r="I2738" s="73" t="s">
        <v>756</v>
      </c>
      <c r="J2738" s="73">
        <v>-6.8772050800000004</v>
      </c>
      <c r="K2738" s="73">
        <v>31.187540670000001</v>
      </c>
      <c r="L2738" s="73" t="s">
        <v>129</v>
      </c>
      <c r="M2738" s="73">
        <v>50.1</v>
      </c>
      <c r="N2738" s="73" t="s">
        <v>37</v>
      </c>
      <c r="O2738" s="188">
        <v>1</v>
      </c>
      <c r="P2738" s="73" t="s">
        <v>27</v>
      </c>
      <c r="Q2738" s="73" t="s">
        <v>28</v>
      </c>
      <c r="R2738" s="73" t="s">
        <v>35</v>
      </c>
      <c r="S2738" s="73"/>
      <c r="T2738" s="189"/>
      <c r="U2738" s="68"/>
    </row>
    <row r="2739" spans="1:21" s="18" customFormat="1" hidden="1" x14ac:dyDescent="0.25">
      <c r="A2739" s="186">
        <v>43886</v>
      </c>
      <c r="B2739" s="116">
        <v>43886</v>
      </c>
      <c r="C2739" s="186" t="s">
        <v>770</v>
      </c>
      <c r="D2739" s="187">
        <v>2020</v>
      </c>
      <c r="E2739" s="186" t="s">
        <v>341</v>
      </c>
      <c r="F2739" s="187">
        <v>1</v>
      </c>
      <c r="G2739" s="186" t="s">
        <v>129</v>
      </c>
      <c r="H2739" s="186" t="s">
        <v>129</v>
      </c>
      <c r="I2739" s="73" t="s">
        <v>757</v>
      </c>
      <c r="J2739" s="73">
        <v>-6.8772036400000003</v>
      </c>
      <c r="K2739" s="73">
        <v>31.187544880000001</v>
      </c>
      <c r="L2739" s="73" t="s">
        <v>129</v>
      </c>
      <c r="M2739" s="73">
        <v>50.1</v>
      </c>
      <c r="N2739" s="73" t="s">
        <v>102</v>
      </c>
      <c r="O2739" s="188">
        <v>1</v>
      </c>
      <c r="P2739" s="73" t="s">
        <v>27</v>
      </c>
      <c r="Q2739" s="73" t="s">
        <v>28</v>
      </c>
      <c r="R2739" s="73" t="s">
        <v>35</v>
      </c>
      <c r="S2739" s="73"/>
      <c r="T2739" s="189"/>
      <c r="U2739" s="68"/>
    </row>
    <row r="2740" spans="1:21" s="18" customFormat="1" hidden="1" x14ac:dyDescent="0.25">
      <c r="A2740" s="186">
        <v>43886</v>
      </c>
      <c r="B2740" s="116">
        <v>43886</v>
      </c>
      <c r="C2740" s="186" t="s">
        <v>770</v>
      </c>
      <c r="D2740" s="187">
        <v>2020</v>
      </c>
      <c r="E2740" s="186" t="s">
        <v>341</v>
      </c>
      <c r="F2740" s="187">
        <v>1</v>
      </c>
      <c r="G2740" s="186" t="s">
        <v>129</v>
      </c>
      <c r="H2740" s="186" t="s">
        <v>129</v>
      </c>
      <c r="I2740" s="73" t="s">
        <v>761</v>
      </c>
      <c r="J2740" s="73">
        <v>-6.9052758599999997</v>
      </c>
      <c r="K2740" s="73">
        <v>31.224067420000001</v>
      </c>
      <c r="L2740" s="73" t="s">
        <v>129</v>
      </c>
      <c r="M2740" s="73">
        <v>58.1</v>
      </c>
      <c r="N2740" s="73" t="s">
        <v>26</v>
      </c>
      <c r="O2740" s="188">
        <v>1</v>
      </c>
      <c r="P2740" s="73" t="s">
        <v>34</v>
      </c>
      <c r="Q2740" s="73" t="s">
        <v>28</v>
      </c>
      <c r="R2740" s="73" t="s">
        <v>35</v>
      </c>
      <c r="S2740" s="73"/>
      <c r="T2740" s="189"/>
      <c r="U2740" s="68"/>
    </row>
    <row r="2741" spans="1:21" s="18" customFormat="1" hidden="1" x14ac:dyDescent="0.25">
      <c r="A2741" s="186">
        <v>43886</v>
      </c>
      <c r="B2741" s="116">
        <v>43886</v>
      </c>
      <c r="C2741" s="186" t="s">
        <v>770</v>
      </c>
      <c r="D2741" s="187">
        <v>2020</v>
      </c>
      <c r="E2741" s="186" t="s">
        <v>341</v>
      </c>
      <c r="F2741" s="187">
        <v>1</v>
      </c>
      <c r="G2741" s="186" t="s">
        <v>129</v>
      </c>
      <c r="H2741" s="186" t="s">
        <v>129</v>
      </c>
      <c r="I2741" s="73" t="s">
        <v>762</v>
      </c>
      <c r="J2741" s="73">
        <v>-6.9063871800000003</v>
      </c>
      <c r="K2741" s="73">
        <v>31.236845710000001</v>
      </c>
      <c r="L2741" s="73" t="s">
        <v>129</v>
      </c>
      <c r="M2741" s="73">
        <v>60.5</v>
      </c>
      <c r="N2741" s="73" t="s">
        <v>33</v>
      </c>
      <c r="O2741" s="188">
        <v>1</v>
      </c>
      <c r="P2741" s="73" t="s">
        <v>27</v>
      </c>
      <c r="Q2741" s="73" t="s">
        <v>28</v>
      </c>
      <c r="R2741" s="73" t="s">
        <v>29</v>
      </c>
      <c r="S2741" s="73"/>
      <c r="T2741" s="189"/>
      <c r="U2741" s="68"/>
    </row>
    <row r="2742" spans="1:21" s="18" customFormat="1" hidden="1" x14ac:dyDescent="0.25">
      <c r="A2742" s="186">
        <v>43886</v>
      </c>
      <c r="B2742" s="116">
        <v>43886</v>
      </c>
      <c r="C2742" s="186" t="s">
        <v>770</v>
      </c>
      <c r="D2742" s="187">
        <v>2020</v>
      </c>
      <c r="E2742" s="186" t="s">
        <v>341</v>
      </c>
      <c r="F2742" s="187">
        <v>1</v>
      </c>
      <c r="G2742" s="186" t="s">
        <v>129</v>
      </c>
      <c r="H2742" s="186" t="s">
        <v>129</v>
      </c>
      <c r="I2742" s="73" t="s">
        <v>763</v>
      </c>
      <c r="J2742" s="73">
        <v>-6.9111163099999997</v>
      </c>
      <c r="K2742" s="73">
        <v>31.240360509999999</v>
      </c>
      <c r="L2742" s="73" t="s">
        <v>129</v>
      </c>
      <c r="M2742" s="73">
        <v>61.2</v>
      </c>
      <c r="N2742" s="73" t="s">
        <v>33</v>
      </c>
      <c r="O2742" s="188">
        <v>1</v>
      </c>
      <c r="P2742" s="73" t="s">
        <v>27</v>
      </c>
      <c r="Q2742" s="73" t="s">
        <v>28</v>
      </c>
      <c r="R2742" s="73" t="s">
        <v>29</v>
      </c>
      <c r="S2742" s="73"/>
      <c r="T2742" s="189"/>
      <c r="U2742" s="68"/>
    </row>
    <row r="2743" spans="1:21" s="18" customFormat="1" hidden="1" x14ac:dyDescent="0.25">
      <c r="A2743" s="186">
        <v>43886</v>
      </c>
      <c r="B2743" s="116">
        <v>43886</v>
      </c>
      <c r="C2743" s="186" t="s">
        <v>770</v>
      </c>
      <c r="D2743" s="187">
        <v>2020</v>
      </c>
      <c r="E2743" s="186" t="s">
        <v>341</v>
      </c>
      <c r="F2743" s="187">
        <v>1</v>
      </c>
      <c r="G2743" s="186" t="s">
        <v>129</v>
      </c>
      <c r="H2743" s="186" t="s">
        <v>129</v>
      </c>
      <c r="I2743" s="73" t="s">
        <v>764</v>
      </c>
      <c r="J2743" s="73">
        <v>-6.9148504500000003</v>
      </c>
      <c r="K2743" s="73">
        <v>31.24733397</v>
      </c>
      <c r="L2743" s="73" t="s">
        <v>129</v>
      </c>
      <c r="M2743" s="73">
        <v>62.5</v>
      </c>
      <c r="N2743" s="73" t="s">
        <v>26</v>
      </c>
      <c r="O2743" s="188">
        <v>1</v>
      </c>
      <c r="P2743" s="73" t="s">
        <v>27</v>
      </c>
      <c r="Q2743" s="73" t="s">
        <v>28</v>
      </c>
      <c r="R2743" s="73" t="s">
        <v>35</v>
      </c>
      <c r="S2743" s="73"/>
      <c r="T2743" s="189"/>
      <c r="U2743" s="68"/>
    </row>
    <row r="2744" spans="1:21" s="18" customFormat="1" hidden="1" x14ac:dyDescent="0.25">
      <c r="A2744" s="186">
        <v>43886</v>
      </c>
      <c r="B2744" s="116">
        <v>43886</v>
      </c>
      <c r="C2744" s="186" t="s">
        <v>770</v>
      </c>
      <c r="D2744" s="187">
        <v>2020</v>
      </c>
      <c r="E2744" s="186" t="s">
        <v>341</v>
      </c>
      <c r="F2744" s="187">
        <v>1</v>
      </c>
      <c r="G2744" s="186" t="s">
        <v>129</v>
      </c>
      <c r="H2744" s="186" t="s">
        <v>129</v>
      </c>
      <c r="I2744" s="73" t="s">
        <v>765</v>
      </c>
      <c r="J2744" s="73">
        <v>-6.9144353699999996</v>
      </c>
      <c r="K2744" s="73">
        <v>31.249165009999999</v>
      </c>
      <c r="L2744" s="73" t="s">
        <v>129</v>
      </c>
      <c r="M2744" s="73">
        <v>62.6</v>
      </c>
      <c r="N2744" s="73" t="s">
        <v>26</v>
      </c>
      <c r="O2744" s="188">
        <v>1</v>
      </c>
      <c r="P2744" s="73" t="s">
        <v>34</v>
      </c>
      <c r="Q2744" s="73" t="s">
        <v>28</v>
      </c>
      <c r="R2744" s="73" t="s">
        <v>35</v>
      </c>
      <c r="S2744" s="73"/>
      <c r="T2744" s="189"/>
      <c r="U2744" s="68"/>
    </row>
    <row r="2745" spans="1:21" s="18" customFormat="1" hidden="1" x14ac:dyDescent="0.25">
      <c r="A2745" s="186">
        <v>43886</v>
      </c>
      <c r="B2745" s="116">
        <v>43886</v>
      </c>
      <c r="C2745" s="186" t="s">
        <v>770</v>
      </c>
      <c r="D2745" s="187">
        <v>2020</v>
      </c>
      <c r="E2745" s="186" t="s">
        <v>341</v>
      </c>
      <c r="F2745" s="187">
        <v>1</v>
      </c>
      <c r="G2745" s="186" t="s">
        <v>129</v>
      </c>
      <c r="H2745" s="186" t="s">
        <v>129</v>
      </c>
      <c r="I2745" s="73" t="s">
        <v>766</v>
      </c>
      <c r="J2745" s="73">
        <v>-6.9041083099999998</v>
      </c>
      <c r="K2745" s="73">
        <v>31.276332549999999</v>
      </c>
      <c r="L2745" s="73" t="s">
        <v>129</v>
      </c>
      <c r="M2745" s="73">
        <v>67.2</v>
      </c>
      <c r="N2745" s="73" t="s">
        <v>41</v>
      </c>
      <c r="O2745" s="188">
        <v>1</v>
      </c>
      <c r="P2745" s="73" t="s">
        <v>34</v>
      </c>
      <c r="Q2745" s="73" t="s">
        <v>28</v>
      </c>
      <c r="R2745" s="73" t="s">
        <v>35</v>
      </c>
      <c r="S2745" s="73"/>
      <c r="T2745" s="189"/>
      <c r="U2745" s="68"/>
    </row>
    <row r="2746" spans="1:21" s="18" customFormat="1" hidden="1" x14ac:dyDescent="0.25">
      <c r="A2746" s="186">
        <v>43886</v>
      </c>
      <c r="B2746" s="116">
        <v>43886</v>
      </c>
      <c r="C2746" s="186" t="s">
        <v>770</v>
      </c>
      <c r="D2746" s="187">
        <v>2020</v>
      </c>
      <c r="E2746" s="186" t="s">
        <v>341</v>
      </c>
      <c r="F2746" s="187">
        <v>1</v>
      </c>
      <c r="G2746" s="186" t="s">
        <v>129</v>
      </c>
      <c r="H2746" s="186" t="s">
        <v>129</v>
      </c>
      <c r="I2746" s="73" t="s">
        <v>767</v>
      </c>
      <c r="J2746" s="73">
        <v>-6.9055968200000004</v>
      </c>
      <c r="K2746" s="73">
        <v>31.276426650000001</v>
      </c>
      <c r="L2746" s="73" t="s">
        <v>129</v>
      </c>
      <c r="M2746" s="73">
        <v>67.3</v>
      </c>
      <c r="N2746" s="73" t="s">
        <v>33</v>
      </c>
      <c r="O2746" s="188">
        <v>1</v>
      </c>
      <c r="P2746" s="73" t="s">
        <v>34</v>
      </c>
      <c r="Q2746" s="73" t="s">
        <v>28</v>
      </c>
      <c r="R2746" s="73" t="s">
        <v>35</v>
      </c>
      <c r="S2746" s="73"/>
      <c r="T2746" s="189"/>
      <c r="U2746" s="68"/>
    </row>
    <row r="2747" spans="1:21" s="18" customFormat="1" hidden="1" x14ac:dyDescent="0.25">
      <c r="A2747" s="186">
        <v>43886</v>
      </c>
      <c r="B2747" s="116">
        <v>43886</v>
      </c>
      <c r="C2747" s="186" t="s">
        <v>770</v>
      </c>
      <c r="D2747" s="187">
        <v>2020</v>
      </c>
      <c r="E2747" s="186" t="s">
        <v>341</v>
      </c>
      <c r="F2747" s="187">
        <v>1</v>
      </c>
      <c r="G2747" s="186" t="s">
        <v>129</v>
      </c>
      <c r="H2747" s="186" t="s">
        <v>129</v>
      </c>
      <c r="I2747" s="73" t="s">
        <v>769</v>
      </c>
      <c r="J2747" s="73">
        <v>-6.9183934300000001</v>
      </c>
      <c r="K2747" s="73">
        <v>31.277906219999998</v>
      </c>
      <c r="L2747" s="73" t="s">
        <v>129</v>
      </c>
      <c r="M2747" s="73">
        <v>69.099999999999994</v>
      </c>
      <c r="N2747" s="73" t="s">
        <v>33</v>
      </c>
      <c r="O2747" s="188">
        <v>1</v>
      </c>
      <c r="P2747" s="73" t="s">
        <v>34</v>
      </c>
      <c r="Q2747" s="73" t="s">
        <v>28</v>
      </c>
      <c r="R2747" s="73" t="s">
        <v>35</v>
      </c>
      <c r="S2747" s="73"/>
      <c r="T2747" s="189"/>
      <c r="U2747" s="68"/>
    </row>
    <row r="2748" spans="1:21" s="18" customFormat="1" hidden="1" x14ac:dyDescent="0.25">
      <c r="A2748" s="57">
        <v>43523</v>
      </c>
      <c r="B2748" s="116">
        <v>43523</v>
      </c>
      <c r="C2748" s="58" t="s">
        <v>653</v>
      </c>
      <c r="D2748" s="184">
        <v>2019</v>
      </c>
      <c r="E2748" s="57" t="s">
        <v>341</v>
      </c>
      <c r="F2748" s="184">
        <v>1</v>
      </c>
      <c r="G2748" s="18" t="s">
        <v>343</v>
      </c>
      <c r="H2748" s="57" t="s">
        <v>654</v>
      </c>
      <c r="I2748" s="160">
        <v>0.41718749999999999</v>
      </c>
      <c r="J2748" s="185">
        <v>-6.6833734631350996</v>
      </c>
      <c r="K2748" s="61">
        <v>31.043477044739401</v>
      </c>
      <c r="L2748" s="14" t="s">
        <v>640</v>
      </c>
      <c r="M2748" s="61">
        <v>13.9</v>
      </c>
      <c r="N2748" s="14" t="s">
        <v>33</v>
      </c>
      <c r="O2748" s="115">
        <v>1</v>
      </c>
      <c r="P2748" s="14" t="s">
        <v>34</v>
      </c>
      <c r="Q2748" s="14" t="s">
        <v>28</v>
      </c>
      <c r="R2748" s="14" t="s">
        <v>29</v>
      </c>
      <c r="S2748" s="14"/>
      <c r="T2748" s="14"/>
      <c r="U2748" s="14"/>
    </row>
    <row r="2749" spans="1:21" s="18" customFormat="1" hidden="1" x14ac:dyDescent="0.25">
      <c r="A2749" s="57">
        <v>43523</v>
      </c>
      <c r="B2749" s="116">
        <v>43523</v>
      </c>
      <c r="C2749" s="58" t="s">
        <v>653</v>
      </c>
      <c r="D2749" s="184">
        <v>2019</v>
      </c>
      <c r="E2749" s="57" t="s">
        <v>341</v>
      </c>
      <c r="F2749" s="184">
        <v>1</v>
      </c>
      <c r="G2749" s="18" t="s">
        <v>343</v>
      </c>
      <c r="H2749" s="57" t="s">
        <v>654</v>
      </c>
      <c r="I2749" s="160">
        <v>0.43478009259259259</v>
      </c>
      <c r="J2749" s="185">
        <v>-6.7240659215937502</v>
      </c>
      <c r="K2749" s="61">
        <v>30.999906602524</v>
      </c>
      <c r="L2749" s="14" t="s">
        <v>640</v>
      </c>
      <c r="M2749" s="61">
        <v>21.6</v>
      </c>
      <c r="N2749" s="14" t="s">
        <v>102</v>
      </c>
      <c r="O2749" s="115">
        <v>1</v>
      </c>
      <c r="P2749" s="14" t="s">
        <v>34</v>
      </c>
      <c r="Q2749" s="14" t="s">
        <v>28</v>
      </c>
      <c r="R2749" s="14" t="s">
        <v>35</v>
      </c>
      <c r="S2749" s="14"/>
      <c r="T2749" s="14"/>
      <c r="U2749" s="10"/>
    </row>
    <row r="2750" spans="1:21" s="18" customFormat="1" hidden="1" x14ac:dyDescent="0.25">
      <c r="A2750" s="57">
        <v>43523</v>
      </c>
      <c r="B2750" s="116">
        <v>43523</v>
      </c>
      <c r="C2750" s="58" t="s">
        <v>653</v>
      </c>
      <c r="D2750" s="184">
        <v>2019</v>
      </c>
      <c r="E2750" s="57" t="s">
        <v>341</v>
      </c>
      <c r="F2750" s="184">
        <v>1</v>
      </c>
      <c r="G2750" s="18" t="s">
        <v>343</v>
      </c>
      <c r="H2750" s="57" t="s">
        <v>654</v>
      </c>
      <c r="I2750" s="160">
        <v>0.44067129629629626</v>
      </c>
      <c r="J2750" s="185">
        <v>-6.7400306303468396</v>
      </c>
      <c r="K2750" s="61">
        <v>30.981527337204199</v>
      </c>
      <c r="L2750" s="14" t="s">
        <v>640</v>
      </c>
      <c r="M2750" s="61">
        <v>24.7</v>
      </c>
      <c r="N2750" s="14" t="s">
        <v>102</v>
      </c>
      <c r="O2750" s="115">
        <v>1</v>
      </c>
      <c r="P2750" s="14" t="s">
        <v>34</v>
      </c>
      <c r="Q2750" s="14" t="s">
        <v>28</v>
      </c>
      <c r="R2750" s="14" t="s">
        <v>48</v>
      </c>
      <c r="S2750" s="14"/>
      <c r="T2750" s="14"/>
      <c r="U2750" s="10"/>
    </row>
    <row r="2751" spans="1:21" s="18" customFormat="1" hidden="1" x14ac:dyDescent="0.25">
      <c r="A2751" s="57">
        <v>43523</v>
      </c>
      <c r="B2751" s="116">
        <v>43523</v>
      </c>
      <c r="C2751" s="58" t="s">
        <v>653</v>
      </c>
      <c r="D2751" s="184">
        <v>2019</v>
      </c>
      <c r="E2751" s="57" t="s">
        <v>341</v>
      </c>
      <c r="F2751" s="184">
        <v>1</v>
      </c>
      <c r="G2751" s="18" t="s">
        <v>343</v>
      </c>
      <c r="H2751" s="57" t="s">
        <v>654</v>
      </c>
      <c r="I2751" s="160">
        <v>0.4418287037037037</v>
      </c>
      <c r="J2751" s="185">
        <v>-6.7420325772557703</v>
      </c>
      <c r="K2751" s="61">
        <v>30.980561486856502</v>
      </c>
      <c r="L2751" s="14" t="s">
        <v>640</v>
      </c>
      <c r="M2751" s="61">
        <v>25</v>
      </c>
      <c r="N2751" s="14" t="s">
        <v>33</v>
      </c>
      <c r="O2751" s="115">
        <v>1</v>
      </c>
      <c r="P2751" s="14" t="s">
        <v>27</v>
      </c>
      <c r="Q2751" s="14" t="s">
        <v>28</v>
      </c>
      <c r="R2751" s="14" t="s">
        <v>29</v>
      </c>
      <c r="S2751" s="14"/>
      <c r="T2751" s="14"/>
      <c r="U2751" s="10"/>
    </row>
    <row r="2752" spans="1:21" s="18" customFormat="1" hidden="1" x14ac:dyDescent="0.25">
      <c r="A2752" s="57">
        <v>43523</v>
      </c>
      <c r="B2752" s="116">
        <v>43523</v>
      </c>
      <c r="C2752" s="58" t="s">
        <v>653</v>
      </c>
      <c r="D2752" s="184">
        <v>2019</v>
      </c>
      <c r="E2752" s="57" t="s">
        <v>341</v>
      </c>
      <c r="F2752" s="184">
        <v>1</v>
      </c>
      <c r="G2752" s="18" t="s">
        <v>343</v>
      </c>
      <c r="H2752" s="57" t="s">
        <v>654</v>
      </c>
      <c r="I2752" s="160">
        <v>0.44236111111111115</v>
      </c>
      <c r="J2752" s="185">
        <v>-6.7424534486178098</v>
      </c>
      <c r="K2752" s="61">
        <v>30.980552496963899</v>
      </c>
      <c r="L2752" s="14" t="s">
        <v>640</v>
      </c>
      <c r="M2752" s="61">
        <v>25.1</v>
      </c>
      <c r="N2752" s="14" t="s">
        <v>33</v>
      </c>
      <c r="O2752" s="115">
        <v>1</v>
      </c>
      <c r="P2752" s="14" t="s">
        <v>27</v>
      </c>
      <c r="Q2752" s="14" t="s">
        <v>28</v>
      </c>
      <c r="R2752" s="14" t="s">
        <v>29</v>
      </c>
      <c r="S2752" s="14"/>
      <c r="T2752" s="14"/>
      <c r="U2752" s="10"/>
    </row>
    <row r="2753" spans="1:21" s="18" customFormat="1" hidden="1" x14ac:dyDescent="0.25">
      <c r="A2753" s="57">
        <v>43523</v>
      </c>
      <c r="B2753" s="116">
        <v>43523</v>
      </c>
      <c r="C2753" s="58" t="s">
        <v>653</v>
      </c>
      <c r="D2753" s="184">
        <v>2019</v>
      </c>
      <c r="E2753" s="57" t="s">
        <v>341</v>
      </c>
      <c r="F2753" s="184">
        <v>1</v>
      </c>
      <c r="G2753" s="18" t="s">
        <v>343</v>
      </c>
      <c r="H2753" s="57" t="s">
        <v>654</v>
      </c>
      <c r="I2753" s="160">
        <v>0.44300925925925921</v>
      </c>
      <c r="J2753" s="185">
        <v>-6.7438883132759599</v>
      </c>
      <c r="K2753" s="61">
        <v>30.980514527556299</v>
      </c>
      <c r="L2753" s="14" t="s">
        <v>640</v>
      </c>
      <c r="M2753" s="61">
        <v>25.1</v>
      </c>
      <c r="N2753" s="14" t="s">
        <v>26</v>
      </c>
      <c r="O2753" s="115">
        <v>1</v>
      </c>
      <c r="P2753" s="14" t="s">
        <v>34</v>
      </c>
      <c r="Q2753" s="14" t="s">
        <v>28</v>
      </c>
      <c r="R2753" s="14" t="s">
        <v>35</v>
      </c>
      <c r="S2753" s="14"/>
      <c r="T2753" s="14"/>
      <c r="U2753" s="10"/>
    </row>
    <row r="2754" spans="1:21" s="18" customFormat="1" hidden="1" x14ac:dyDescent="0.25">
      <c r="A2754" s="57">
        <v>43523</v>
      </c>
      <c r="B2754" s="116">
        <v>43523</v>
      </c>
      <c r="C2754" s="58" t="s">
        <v>653</v>
      </c>
      <c r="D2754" s="184">
        <v>2019</v>
      </c>
      <c r="E2754" s="57" t="s">
        <v>341</v>
      </c>
      <c r="F2754" s="184">
        <v>1</v>
      </c>
      <c r="G2754" s="18" t="s">
        <v>343</v>
      </c>
      <c r="H2754" s="57" t="s">
        <v>654</v>
      </c>
      <c r="I2754" s="160">
        <v>0.45069444444444445</v>
      </c>
      <c r="J2754" s="185">
        <v>-6.76260585134757</v>
      </c>
      <c r="K2754" s="61">
        <v>30.964109344846801</v>
      </c>
      <c r="L2754" s="14" t="s">
        <v>640</v>
      </c>
      <c r="M2754" s="61">
        <v>28</v>
      </c>
      <c r="N2754" s="14" t="s">
        <v>33</v>
      </c>
      <c r="O2754" s="115">
        <v>1</v>
      </c>
      <c r="P2754" s="14" t="s">
        <v>27</v>
      </c>
      <c r="Q2754" s="14" t="s">
        <v>28</v>
      </c>
      <c r="R2754" s="14" t="s">
        <v>29</v>
      </c>
      <c r="S2754" s="14"/>
      <c r="T2754" s="14"/>
      <c r="U2754" s="10"/>
    </row>
    <row r="2755" spans="1:21" s="18" customFormat="1" hidden="1" x14ac:dyDescent="0.25">
      <c r="A2755" s="57">
        <v>43523</v>
      </c>
      <c r="B2755" s="116">
        <v>43523</v>
      </c>
      <c r="C2755" s="58" t="s">
        <v>653</v>
      </c>
      <c r="D2755" s="184">
        <v>2019</v>
      </c>
      <c r="E2755" s="57" t="s">
        <v>341</v>
      </c>
      <c r="F2755" s="184">
        <v>1</v>
      </c>
      <c r="G2755" s="18" t="s">
        <v>343</v>
      </c>
      <c r="H2755" s="57" t="s">
        <v>654</v>
      </c>
      <c r="I2755" s="160">
        <v>0.45195601851851852</v>
      </c>
      <c r="J2755" s="185">
        <v>-6.7652572814240397</v>
      </c>
      <c r="K2755" s="61">
        <v>30.960750351687299</v>
      </c>
      <c r="L2755" s="14" t="s">
        <v>640</v>
      </c>
      <c r="M2755" s="61">
        <v>28.9</v>
      </c>
      <c r="N2755" s="14" t="s">
        <v>41</v>
      </c>
      <c r="O2755" s="115">
        <v>1</v>
      </c>
      <c r="P2755" s="14" t="s">
        <v>27</v>
      </c>
      <c r="Q2755" s="14" t="s">
        <v>28</v>
      </c>
      <c r="R2755" s="14" t="s">
        <v>29</v>
      </c>
      <c r="S2755" s="14"/>
      <c r="T2755" s="14"/>
      <c r="U2755" s="10"/>
    </row>
    <row r="2756" spans="1:21" s="18" customFormat="1" hidden="1" x14ac:dyDescent="0.25">
      <c r="A2756" s="57">
        <v>43524</v>
      </c>
      <c r="B2756" s="116">
        <v>43524</v>
      </c>
      <c r="C2756" s="58" t="s">
        <v>653</v>
      </c>
      <c r="D2756" s="184">
        <v>2019</v>
      </c>
      <c r="E2756" s="57" t="s">
        <v>341</v>
      </c>
      <c r="F2756" s="184">
        <v>1</v>
      </c>
      <c r="G2756" s="186" t="s">
        <v>129</v>
      </c>
      <c r="H2756" s="186" t="s">
        <v>129</v>
      </c>
      <c r="I2756" s="160">
        <v>0.42258101851851854</v>
      </c>
      <c r="J2756" s="185">
        <v>-6.7627338456087296</v>
      </c>
      <c r="K2756" s="61">
        <v>31.243502080773698</v>
      </c>
      <c r="L2756" s="14" t="s">
        <v>129</v>
      </c>
      <c r="M2756" s="61">
        <v>29.4</v>
      </c>
      <c r="N2756" s="14" t="s">
        <v>26</v>
      </c>
      <c r="O2756" s="115">
        <v>1</v>
      </c>
      <c r="P2756" s="14" t="s">
        <v>31</v>
      </c>
      <c r="Q2756" s="14" t="s">
        <v>28</v>
      </c>
      <c r="R2756" s="14" t="s">
        <v>35</v>
      </c>
      <c r="S2756" s="14"/>
      <c r="T2756" s="14"/>
      <c r="U2756" s="10"/>
    </row>
    <row r="2757" spans="1:21" s="18" customFormat="1" hidden="1" x14ac:dyDescent="0.25">
      <c r="A2757" s="57">
        <v>43524</v>
      </c>
      <c r="B2757" s="116">
        <v>43524</v>
      </c>
      <c r="C2757" s="58" t="s">
        <v>653</v>
      </c>
      <c r="D2757" s="184">
        <v>2019</v>
      </c>
      <c r="E2757" s="57" t="s">
        <v>341</v>
      </c>
      <c r="F2757" s="184">
        <v>1</v>
      </c>
      <c r="G2757" s="186" t="s">
        <v>129</v>
      </c>
      <c r="H2757" s="186" t="s">
        <v>129</v>
      </c>
      <c r="I2757" s="160">
        <v>0.42665509259259254</v>
      </c>
      <c r="J2757" s="185">
        <v>-6.7803145513118404</v>
      </c>
      <c r="K2757" s="61">
        <v>31.2350021129255</v>
      </c>
      <c r="L2757" s="14" t="s">
        <v>129</v>
      </c>
      <c r="M2757" s="61">
        <v>31</v>
      </c>
      <c r="N2757" s="14" t="s">
        <v>26</v>
      </c>
      <c r="O2757" s="115">
        <v>1</v>
      </c>
      <c r="P2757" s="14" t="s">
        <v>27</v>
      </c>
      <c r="Q2757" s="14" t="s">
        <v>28</v>
      </c>
      <c r="R2757" s="14" t="s">
        <v>35</v>
      </c>
      <c r="S2757" s="14"/>
      <c r="T2757" s="14"/>
      <c r="U2757" s="10"/>
    </row>
    <row r="2758" spans="1:21" s="18" customFormat="1" hidden="1" x14ac:dyDescent="0.25">
      <c r="A2758" s="57">
        <v>43524</v>
      </c>
      <c r="B2758" s="116">
        <v>43524</v>
      </c>
      <c r="C2758" s="58" t="s">
        <v>653</v>
      </c>
      <c r="D2758" s="184">
        <v>2019</v>
      </c>
      <c r="E2758" s="57" t="s">
        <v>341</v>
      </c>
      <c r="F2758" s="184">
        <v>1</v>
      </c>
      <c r="G2758" s="186" t="s">
        <v>129</v>
      </c>
      <c r="H2758" s="186" t="s">
        <v>129</v>
      </c>
      <c r="I2758" s="160">
        <v>0.42756944444444445</v>
      </c>
      <c r="J2758" s="185">
        <v>-6.7828891067435997</v>
      </c>
      <c r="K2758" s="61">
        <v>31.2334829492004</v>
      </c>
      <c r="L2758" s="14" t="s">
        <v>129</v>
      </c>
      <c r="M2758" s="61">
        <v>32.200000000000003</v>
      </c>
      <c r="N2758" s="14" t="s">
        <v>33</v>
      </c>
      <c r="O2758" s="115">
        <v>1</v>
      </c>
      <c r="P2758" s="14" t="s">
        <v>27</v>
      </c>
      <c r="Q2758" s="14" t="s">
        <v>28</v>
      </c>
      <c r="R2758" s="14" t="s">
        <v>29</v>
      </c>
      <c r="S2758" s="14"/>
      <c r="T2758" s="14"/>
      <c r="U2758" s="10"/>
    </row>
    <row r="2759" spans="1:21" s="18" customFormat="1" hidden="1" x14ac:dyDescent="0.25">
      <c r="A2759" s="57">
        <v>43524</v>
      </c>
      <c r="B2759" s="116">
        <v>43524</v>
      </c>
      <c r="C2759" s="58" t="s">
        <v>653</v>
      </c>
      <c r="D2759" s="184">
        <v>2019</v>
      </c>
      <c r="E2759" s="57" t="s">
        <v>341</v>
      </c>
      <c r="F2759" s="184">
        <v>1</v>
      </c>
      <c r="G2759" s="186" t="s">
        <v>129</v>
      </c>
      <c r="H2759" s="186" t="s">
        <v>129</v>
      </c>
      <c r="I2759" s="160">
        <v>0.44452546296296297</v>
      </c>
      <c r="J2759" s="185">
        <v>-6.8361018171836898</v>
      </c>
      <c r="K2759" s="61">
        <v>31.232853820267401</v>
      </c>
      <c r="L2759" s="14" t="s">
        <v>129</v>
      </c>
      <c r="M2759" s="61">
        <v>39.9</v>
      </c>
      <c r="N2759" s="14" t="s">
        <v>30</v>
      </c>
      <c r="O2759" s="115">
        <v>1</v>
      </c>
      <c r="P2759" s="14" t="s">
        <v>31</v>
      </c>
      <c r="Q2759" s="14" t="s">
        <v>28</v>
      </c>
      <c r="R2759" s="14" t="s">
        <v>50</v>
      </c>
      <c r="S2759" s="14"/>
      <c r="T2759" s="14"/>
      <c r="U2759" s="10"/>
    </row>
    <row r="2760" spans="1:21" s="18" customFormat="1" hidden="1" x14ac:dyDescent="0.25">
      <c r="A2760" s="57">
        <v>43524</v>
      </c>
      <c r="B2760" s="116">
        <v>43524</v>
      </c>
      <c r="C2760" s="58" t="s">
        <v>653</v>
      </c>
      <c r="D2760" s="184">
        <v>2019</v>
      </c>
      <c r="E2760" s="57" t="s">
        <v>341</v>
      </c>
      <c r="F2760" s="184">
        <v>1</v>
      </c>
      <c r="G2760" s="186" t="s">
        <v>129</v>
      </c>
      <c r="H2760" s="186" t="s">
        <v>129</v>
      </c>
      <c r="I2760" s="160">
        <v>0.45063657407407409</v>
      </c>
      <c r="J2760" s="185">
        <v>-6.8453623043900897</v>
      </c>
      <c r="K2760" s="61">
        <v>31.218325820990501</v>
      </c>
      <c r="L2760" s="14" t="s">
        <v>129</v>
      </c>
      <c r="M2760" s="61">
        <v>42.5</v>
      </c>
      <c r="N2760" s="14" t="s">
        <v>33</v>
      </c>
      <c r="O2760" s="115">
        <v>1</v>
      </c>
      <c r="P2760" s="14" t="s">
        <v>31</v>
      </c>
      <c r="Q2760" s="14" t="s">
        <v>28</v>
      </c>
      <c r="R2760" s="14" t="s">
        <v>50</v>
      </c>
      <c r="S2760" s="14"/>
      <c r="T2760" s="14"/>
      <c r="U2760" s="10"/>
    </row>
    <row r="2761" spans="1:21" s="18" customFormat="1" hidden="1" x14ac:dyDescent="0.25">
      <c r="A2761" s="57">
        <v>43524</v>
      </c>
      <c r="B2761" s="116">
        <v>43524</v>
      </c>
      <c r="C2761" s="58" t="s">
        <v>653</v>
      </c>
      <c r="D2761" s="184">
        <v>2019</v>
      </c>
      <c r="E2761" s="57" t="s">
        <v>341</v>
      </c>
      <c r="F2761" s="184">
        <v>1</v>
      </c>
      <c r="G2761" s="186" t="s">
        <v>129</v>
      </c>
      <c r="H2761" s="186" t="s">
        <v>129</v>
      </c>
      <c r="I2761" s="160">
        <v>0.4611689814814815</v>
      </c>
      <c r="J2761" s="185">
        <v>-6.8487274686811297</v>
      </c>
      <c r="K2761" s="61">
        <v>31.2057596598824</v>
      </c>
      <c r="L2761" s="14" t="s">
        <v>129</v>
      </c>
      <c r="M2761" s="61">
        <v>43.2</v>
      </c>
      <c r="N2761" s="14" t="s">
        <v>26</v>
      </c>
      <c r="O2761" s="115">
        <v>1</v>
      </c>
      <c r="P2761" s="14" t="s">
        <v>27</v>
      </c>
      <c r="Q2761" s="14" t="s">
        <v>28</v>
      </c>
      <c r="R2761" s="14" t="s">
        <v>35</v>
      </c>
      <c r="S2761" s="14"/>
      <c r="T2761" s="14"/>
      <c r="U2761" s="10"/>
    </row>
    <row r="2762" spans="1:21" s="18" customFormat="1" hidden="1" x14ac:dyDescent="0.25">
      <c r="A2762" s="57">
        <v>43524</v>
      </c>
      <c r="B2762" s="116">
        <v>43524</v>
      </c>
      <c r="C2762" s="58" t="s">
        <v>653</v>
      </c>
      <c r="D2762" s="184">
        <v>2019</v>
      </c>
      <c r="E2762" s="57" t="s">
        <v>341</v>
      </c>
      <c r="F2762" s="184">
        <v>1</v>
      </c>
      <c r="G2762" s="186" t="s">
        <v>129</v>
      </c>
      <c r="H2762" s="186" t="s">
        <v>129</v>
      </c>
      <c r="I2762" s="160">
        <v>0.45849537037037041</v>
      </c>
      <c r="J2762" s="185">
        <v>-6.84561427543332</v>
      </c>
      <c r="K2762" s="61">
        <v>31.207162693099001</v>
      </c>
      <c r="L2762" s="14" t="s">
        <v>129</v>
      </c>
      <c r="M2762" s="61">
        <v>43.9</v>
      </c>
      <c r="N2762" s="14" t="s">
        <v>33</v>
      </c>
      <c r="O2762" s="115">
        <v>1</v>
      </c>
      <c r="P2762" s="14" t="s">
        <v>27</v>
      </c>
      <c r="Q2762" s="14" t="s">
        <v>28</v>
      </c>
      <c r="R2762" s="14" t="s">
        <v>29</v>
      </c>
      <c r="S2762" s="14"/>
      <c r="T2762" s="14"/>
      <c r="U2762" s="10"/>
    </row>
    <row r="2763" spans="1:21" s="18" customFormat="1" hidden="1" x14ac:dyDescent="0.25">
      <c r="A2763" s="57">
        <v>43524</v>
      </c>
      <c r="B2763" s="116">
        <v>43524</v>
      </c>
      <c r="C2763" s="58" t="s">
        <v>653</v>
      </c>
      <c r="D2763" s="184">
        <v>2019</v>
      </c>
      <c r="E2763" s="57" t="s">
        <v>341</v>
      </c>
      <c r="F2763" s="184">
        <v>1</v>
      </c>
      <c r="G2763" s="186" t="s">
        <v>129</v>
      </c>
      <c r="H2763" s="186" t="s">
        <v>129</v>
      </c>
      <c r="I2763" s="160">
        <v>0.45915509259259263</v>
      </c>
      <c r="J2763" s="185">
        <v>-6.8473360164746504</v>
      </c>
      <c r="K2763" s="61">
        <v>31.206132080726601</v>
      </c>
      <c r="L2763" s="14" t="s">
        <v>129</v>
      </c>
      <c r="M2763" s="61">
        <v>44</v>
      </c>
      <c r="N2763" s="14" t="s">
        <v>33</v>
      </c>
      <c r="O2763" s="115">
        <v>1</v>
      </c>
      <c r="P2763" s="14" t="s">
        <v>27</v>
      </c>
      <c r="Q2763" s="14" t="s">
        <v>28</v>
      </c>
      <c r="R2763" s="14" t="s">
        <v>29</v>
      </c>
      <c r="S2763" s="14"/>
      <c r="T2763" s="14"/>
      <c r="U2763" s="10"/>
    </row>
    <row r="2764" spans="1:21" s="18" customFormat="1" hidden="1" x14ac:dyDescent="0.25">
      <c r="A2764" s="57">
        <v>43524</v>
      </c>
      <c r="B2764" s="116">
        <v>43524</v>
      </c>
      <c r="C2764" s="58" t="s">
        <v>653</v>
      </c>
      <c r="D2764" s="184">
        <v>2019</v>
      </c>
      <c r="E2764" s="57" t="s">
        <v>341</v>
      </c>
      <c r="F2764" s="184">
        <v>1</v>
      </c>
      <c r="G2764" s="186" t="s">
        <v>129</v>
      </c>
      <c r="H2764" s="186" t="s">
        <v>129</v>
      </c>
      <c r="I2764" s="160">
        <v>0.46055555555555555</v>
      </c>
      <c r="J2764" s="185">
        <v>-6.84776089273584</v>
      </c>
      <c r="K2764" s="61">
        <v>31.2059940288574</v>
      </c>
      <c r="L2764" s="14" t="s">
        <v>129</v>
      </c>
      <c r="M2764" s="61">
        <v>44.2</v>
      </c>
      <c r="N2764" s="14" t="s">
        <v>33</v>
      </c>
      <c r="O2764" s="115">
        <v>1</v>
      </c>
      <c r="P2764" s="14" t="s">
        <v>27</v>
      </c>
      <c r="Q2764" s="14" t="s">
        <v>28</v>
      </c>
      <c r="R2764" s="14" t="s">
        <v>29</v>
      </c>
      <c r="S2764" s="14"/>
      <c r="T2764" s="14"/>
      <c r="U2764" s="10"/>
    </row>
    <row r="2765" spans="1:21" s="18" customFormat="1" hidden="1" x14ac:dyDescent="0.25">
      <c r="A2765" s="57">
        <v>43524</v>
      </c>
      <c r="B2765" s="116">
        <v>43524</v>
      </c>
      <c r="C2765" s="58" t="s">
        <v>653</v>
      </c>
      <c r="D2765" s="184">
        <v>2019</v>
      </c>
      <c r="E2765" s="57" t="s">
        <v>341</v>
      </c>
      <c r="F2765" s="184">
        <v>1</v>
      </c>
      <c r="G2765" s="186" t="s">
        <v>129</v>
      </c>
      <c r="H2765" s="186" t="s">
        <v>129</v>
      </c>
      <c r="I2765" s="160">
        <v>0.47819444444444442</v>
      </c>
      <c r="J2765" s="185">
        <v>-6.8798433108980896</v>
      </c>
      <c r="K2765" s="61">
        <v>31.1844847882981</v>
      </c>
      <c r="L2765" s="14" t="s">
        <v>129</v>
      </c>
      <c r="M2765" s="61">
        <v>49.3</v>
      </c>
      <c r="N2765" s="14" t="s">
        <v>33</v>
      </c>
      <c r="O2765" s="115">
        <v>1</v>
      </c>
      <c r="P2765" s="14" t="s">
        <v>27</v>
      </c>
      <c r="Q2765" s="14" t="s">
        <v>28</v>
      </c>
      <c r="R2765" s="14" t="s">
        <v>35</v>
      </c>
      <c r="S2765" s="14"/>
      <c r="T2765" s="14"/>
      <c r="U2765" s="10"/>
    </row>
    <row r="2766" spans="1:21" s="18" customFormat="1" hidden="1" x14ac:dyDescent="0.25">
      <c r="A2766" s="57">
        <v>43524</v>
      </c>
      <c r="B2766" s="116">
        <v>43524</v>
      </c>
      <c r="C2766" s="58" t="s">
        <v>653</v>
      </c>
      <c r="D2766" s="184">
        <v>2019</v>
      </c>
      <c r="E2766" s="57" t="s">
        <v>341</v>
      </c>
      <c r="F2766" s="184">
        <v>1</v>
      </c>
      <c r="G2766" s="186" t="s">
        <v>129</v>
      </c>
      <c r="H2766" s="186" t="s">
        <v>129</v>
      </c>
      <c r="I2766" s="160">
        <v>0.47895833333333332</v>
      </c>
      <c r="J2766" s="185">
        <v>-6.8823815496959799</v>
      </c>
      <c r="K2766" s="61">
        <v>31.184426884405902</v>
      </c>
      <c r="L2766" s="14" t="s">
        <v>129</v>
      </c>
      <c r="M2766" s="61">
        <v>49.7</v>
      </c>
      <c r="N2766" s="14" t="s">
        <v>41</v>
      </c>
      <c r="O2766" s="115">
        <v>1</v>
      </c>
      <c r="P2766" s="14" t="s">
        <v>34</v>
      </c>
      <c r="Q2766" s="14" t="s">
        <v>28</v>
      </c>
      <c r="R2766" s="14" t="s">
        <v>35</v>
      </c>
      <c r="S2766" s="14"/>
      <c r="T2766" s="14"/>
      <c r="U2766" s="10"/>
    </row>
    <row r="2767" spans="1:21" s="18" customFormat="1" hidden="1" x14ac:dyDescent="0.25">
      <c r="A2767" s="57">
        <v>43524</v>
      </c>
      <c r="B2767" s="116">
        <v>43524</v>
      </c>
      <c r="C2767" s="58" t="s">
        <v>653</v>
      </c>
      <c r="D2767" s="184">
        <v>2019</v>
      </c>
      <c r="E2767" s="57" t="s">
        <v>341</v>
      </c>
      <c r="F2767" s="184">
        <v>1</v>
      </c>
      <c r="G2767" s="186" t="s">
        <v>129</v>
      </c>
      <c r="H2767" s="186" t="s">
        <v>129</v>
      </c>
      <c r="I2767" s="160">
        <v>0.48131944444444441</v>
      </c>
      <c r="J2767" s="185">
        <v>-6.8879042744004497</v>
      </c>
      <c r="K2767" s="61">
        <v>31.1857858271918</v>
      </c>
      <c r="L2767" s="14" t="s">
        <v>129</v>
      </c>
      <c r="M2767" s="61">
        <v>50.2</v>
      </c>
      <c r="N2767" s="14" t="s">
        <v>37</v>
      </c>
      <c r="O2767" s="115">
        <v>1</v>
      </c>
      <c r="P2767" s="14" t="s">
        <v>27</v>
      </c>
      <c r="Q2767" s="14" t="s">
        <v>28</v>
      </c>
      <c r="R2767" s="14" t="s">
        <v>29</v>
      </c>
      <c r="S2767" s="14"/>
      <c r="T2767" s="14"/>
      <c r="U2767" s="10"/>
    </row>
    <row r="2768" spans="1:21" s="18" customFormat="1" hidden="1" x14ac:dyDescent="0.25">
      <c r="A2768" s="57">
        <v>43524</v>
      </c>
      <c r="B2768" s="116">
        <v>43524</v>
      </c>
      <c r="C2768" s="58" t="s">
        <v>653</v>
      </c>
      <c r="D2768" s="184">
        <v>2019</v>
      </c>
      <c r="E2768" s="57" t="s">
        <v>341</v>
      </c>
      <c r="F2768" s="184">
        <v>1</v>
      </c>
      <c r="G2768" s="186" t="s">
        <v>129</v>
      </c>
      <c r="H2768" s="186" t="s">
        <v>129</v>
      </c>
      <c r="I2768" s="160">
        <v>0.48340277777777779</v>
      </c>
      <c r="J2768" s="185">
        <v>-6.8969172535439496</v>
      </c>
      <c r="K2768" s="61">
        <v>31.1882411944671</v>
      </c>
      <c r="L2768" s="14" t="s">
        <v>129</v>
      </c>
      <c r="M2768" s="61">
        <v>51.7</v>
      </c>
      <c r="N2768" s="14" t="s">
        <v>33</v>
      </c>
      <c r="O2768" s="115">
        <v>1</v>
      </c>
      <c r="P2768" s="14" t="s">
        <v>27</v>
      </c>
      <c r="Q2768" s="14" t="s">
        <v>28</v>
      </c>
      <c r="R2768" s="14" t="s">
        <v>29</v>
      </c>
      <c r="S2768" s="14"/>
      <c r="T2768" s="14"/>
      <c r="U2768" s="10"/>
    </row>
    <row r="2769" spans="1:21" s="18" customFormat="1" hidden="1" x14ac:dyDescent="0.25">
      <c r="A2769" s="57">
        <v>43524</v>
      </c>
      <c r="B2769" s="116">
        <v>43524</v>
      </c>
      <c r="C2769" s="58" t="s">
        <v>653</v>
      </c>
      <c r="D2769" s="184">
        <v>2019</v>
      </c>
      <c r="E2769" s="57" t="s">
        <v>341</v>
      </c>
      <c r="F2769" s="184">
        <v>1</v>
      </c>
      <c r="G2769" s="186" t="s">
        <v>129</v>
      </c>
      <c r="H2769" s="186" t="s">
        <v>129</v>
      </c>
      <c r="I2769" s="160">
        <v>0.48584490740740738</v>
      </c>
      <c r="J2769" s="185">
        <v>-6.8976418570556497</v>
      </c>
      <c r="K2769" s="61">
        <v>31.1952504872629</v>
      </c>
      <c r="L2769" s="14" t="s">
        <v>129</v>
      </c>
      <c r="M2769" s="61">
        <v>52.5</v>
      </c>
      <c r="N2769" s="14" t="s">
        <v>30</v>
      </c>
      <c r="O2769" s="115">
        <v>1</v>
      </c>
      <c r="P2769" s="14" t="s">
        <v>27</v>
      </c>
      <c r="Q2769" s="14" t="s">
        <v>28</v>
      </c>
      <c r="R2769" s="14" t="s">
        <v>29</v>
      </c>
      <c r="S2769" s="14"/>
      <c r="T2769" s="14"/>
      <c r="U2769" s="10"/>
    </row>
    <row r="2770" spans="1:21" s="18" customFormat="1" hidden="1" x14ac:dyDescent="0.25">
      <c r="A2770" s="57">
        <v>43524</v>
      </c>
      <c r="B2770" s="116">
        <v>43524</v>
      </c>
      <c r="C2770" s="58" t="s">
        <v>653</v>
      </c>
      <c r="D2770" s="184">
        <v>2019</v>
      </c>
      <c r="E2770" s="57" t="s">
        <v>341</v>
      </c>
      <c r="F2770" s="184">
        <v>1</v>
      </c>
      <c r="G2770" s="186" t="s">
        <v>129</v>
      </c>
      <c r="H2770" s="186" t="s">
        <v>129</v>
      </c>
      <c r="I2770" s="160">
        <v>0.49138888888888888</v>
      </c>
      <c r="J2770" s="185">
        <v>-6.9071617027868397</v>
      </c>
      <c r="K2770" s="61">
        <v>31.217329338769201</v>
      </c>
      <c r="L2770" s="14" t="s">
        <v>129</v>
      </c>
      <c r="M2770" s="61">
        <v>55.7</v>
      </c>
      <c r="N2770" s="14" t="s">
        <v>33</v>
      </c>
      <c r="O2770" s="115">
        <v>1</v>
      </c>
      <c r="P2770" s="14" t="s">
        <v>34</v>
      </c>
      <c r="Q2770" s="14" t="s">
        <v>28</v>
      </c>
      <c r="R2770" s="14" t="s">
        <v>35</v>
      </c>
      <c r="S2770" s="14"/>
      <c r="T2770" s="14"/>
      <c r="U2770" s="10"/>
    </row>
    <row r="2771" spans="1:21" s="18" customFormat="1" hidden="1" x14ac:dyDescent="0.25">
      <c r="A2771" s="57">
        <v>43524</v>
      </c>
      <c r="B2771" s="116">
        <v>43524</v>
      </c>
      <c r="C2771" s="58" t="s">
        <v>653</v>
      </c>
      <c r="D2771" s="184">
        <v>2019</v>
      </c>
      <c r="E2771" s="57" t="s">
        <v>341</v>
      </c>
      <c r="F2771" s="184">
        <v>1</v>
      </c>
      <c r="G2771" s="186" t="s">
        <v>129</v>
      </c>
      <c r="H2771" s="186" t="s">
        <v>129</v>
      </c>
      <c r="I2771" s="160">
        <v>0.49170138888888887</v>
      </c>
      <c r="J2771" s="185">
        <v>-6.9077067841870701</v>
      </c>
      <c r="K2771" s="61">
        <v>31.218100527697199</v>
      </c>
      <c r="L2771" s="14" t="s">
        <v>129</v>
      </c>
      <c r="M2771" s="61">
        <v>55.7</v>
      </c>
      <c r="N2771" s="14" t="s">
        <v>26</v>
      </c>
      <c r="O2771" s="115">
        <v>1</v>
      </c>
      <c r="P2771" s="14" t="s">
        <v>27</v>
      </c>
      <c r="Q2771" s="14" t="s">
        <v>28</v>
      </c>
      <c r="R2771" s="14" t="s">
        <v>35</v>
      </c>
      <c r="S2771" s="14"/>
      <c r="T2771" s="14"/>
      <c r="U2771" s="10"/>
    </row>
    <row r="2772" spans="1:21" s="18" customFormat="1" hidden="1" x14ac:dyDescent="0.25">
      <c r="A2772" s="57">
        <v>43524</v>
      </c>
      <c r="B2772" s="116">
        <v>43524</v>
      </c>
      <c r="C2772" s="58" t="s">
        <v>653</v>
      </c>
      <c r="D2772" s="184">
        <v>2019</v>
      </c>
      <c r="E2772" s="57" t="s">
        <v>341</v>
      </c>
      <c r="F2772" s="184">
        <v>1</v>
      </c>
      <c r="G2772" s="186" t="s">
        <v>129</v>
      </c>
      <c r="H2772" s="186" t="s">
        <v>129</v>
      </c>
      <c r="I2772" s="160">
        <v>0.49424768518518519</v>
      </c>
      <c r="J2772" s="185">
        <v>-6.90354647195465</v>
      </c>
      <c r="K2772" s="61">
        <v>31.226065503311801</v>
      </c>
      <c r="L2772" s="14" t="s">
        <v>129</v>
      </c>
      <c r="M2772" s="61">
        <v>57.1</v>
      </c>
      <c r="N2772" s="14" t="s">
        <v>33</v>
      </c>
      <c r="O2772" s="115">
        <v>1</v>
      </c>
      <c r="P2772" s="14" t="s">
        <v>27</v>
      </c>
      <c r="Q2772" s="14" t="s">
        <v>28</v>
      </c>
      <c r="R2772" s="14" t="s">
        <v>29</v>
      </c>
      <c r="S2772" s="14"/>
      <c r="T2772" s="14"/>
      <c r="U2772" s="10"/>
    </row>
    <row r="2773" spans="1:21" s="18" customFormat="1" hidden="1" x14ac:dyDescent="0.25">
      <c r="A2773" s="57">
        <v>43524</v>
      </c>
      <c r="B2773" s="116">
        <v>43524</v>
      </c>
      <c r="C2773" s="58" t="s">
        <v>653</v>
      </c>
      <c r="D2773" s="184">
        <v>2019</v>
      </c>
      <c r="E2773" s="57" t="s">
        <v>341</v>
      </c>
      <c r="F2773" s="184">
        <v>1</v>
      </c>
      <c r="G2773" s="186" t="s">
        <v>129</v>
      </c>
      <c r="H2773" s="186" t="s">
        <v>129</v>
      </c>
      <c r="I2773" s="160">
        <v>0.49859953703703702</v>
      </c>
      <c r="J2773" s="185">
        <v>-6.9037255473480297</v>
      </c>
      <c r="K2773" s="61">
        <v>31.2346514538477</v>
      </c>
      <c r="L2773" s="14" t="s">
        <v>129</v>
      </c>
      <c r="M2773" s="61">
        <v>58.5</v>
      </c>
      <c r="N2773" s="14" t="s">
        <v>33</v>
      </c>
      <c r="O2773" s="115">
        <v>1</v>
      </c>
      <c r="P2773" s="14" t="s">
        <v>27</v>
      </c>
      <c r="Q2773" s="14" t="s">
        <v>28</v>
      </c>
      <c r="R2773" s="14" t="s">
        <v>35</v>
      </c>
      <c r="S2773" s="14"/>
      <c r="T2773" s="14"/>
      <c r="U2773" s="10"/>
    </row>
    <row r="2774" spans="1:21" s="18" customFormat="1" hidden="1" x14ac:dyDescent="0.25">
      <c r="A2774" s="57">
        <v>43524</v>
      </c>
      <c r="B2774" s="116">
        <v>43524</v>
      </c>
      <c r="C2774" s="58" t="s">
        <v>653</v>
      </c>
      <c r="D2774" s="184">
        <v>2019</v>
      </c>
      <c r="E2774" s="57" t="s">
        <v>341</v>
      </c>
      <c r="F2774" s="184">
        <v>1</v>
      </c>
      <c r="G2774" s="186" t="s">
        <v>129</v>
      </c>
      <c r="H2774" s="186" t="s">
        <v>129</v>
      </c>
      <c r="I2774" s="160">
        <v>0.50168981481481478</v>
      </c>
      <c r="J2774" s="185">
        <v>-6.9109579599019098</v>
      </c>
      <c r="K2774" s="61">
        <v>31.240060346915499</v>
      </c>
      <c r="L2774" s="14" t="s">
        <v>129</v>
      </c>
      <c r="M2774" s="61">
        <v>59.6</v>
      </c>
      <c r="N2774" s="14" t="s">
        <v>37</v>
      </c>
      <c r="O2774" s="115">
        <v>1</v>
      </c>
      <c r="P2774" s="14" t="s">
        <v>27</v>
      </c>
      <c r="Q2774" s="14" t="s">
        <v>28</v>
      </c>
      <c r="R2774" s="14" t="s">
        <v>29</v>
      </c>
      <c r="S2774" s="14"/>
      <c r="T2774" s="14"/>
      <c r="U2774" s="10"/>
    </row>
    <row r="2775" spans="1:21" s="18" customFormat="1" hidden="1" x14ac:dyDescent="0.25">
      <c r="A2775" s="57">
        <v>43524</v>
      </c>
      <c r="B2775" s="116">
        <v>43524</v>
      </c>
      <c r="C2775" s="58" t="s">
        <v>653</v>
      </c>
      <c r="D2775" s="184">
        <v>2019</v>
      </c>
      <c r="E2775" s="57" t="s">
        <v>341</v>
      </c>
      <c r="F2775" s="184">
        <v>1</v>
      </c>
      <c r="G2775" s="186" t="s">
        <v>129</v>
      </c>
      <c r="H2775" s="186" t="s">
        <v>129</v>
      </c>
      <c r="I2775" s="160">
        <v>0.50876157407407407</v>
      </c>
      <c r="J2775" s="185">
        <v>-6.9138900806914796</v>
      </c>
      <c r="K2775" s="61">
        <v>31.251931830277901</v>
      </c>
      <c r="L2775" s="14" t="s">
        <v>129</v>
      </c>
      <c r="M2775" s="61">
        <v>61.6</v>
      </c>
      <c r="N2775" s="14" t="s">
        <v>26</v>
      </c>
      <c r="O2775" s="115">
        <v>1</v>
      </c>
      <c r="P2775" s="14" t="s">
        <v>27</v>
      </c>
      <c r="Q2775" s="14" t="s">
        <v>28</v>
      </c>
      <c r="R2775" s="14" t="s">
        <v>35</v>
      </c>
      <c r="S2775" s="14"/>
      <c r="T2775" s="14"/>
      <c r="U2775" s="10"/>
    </row>
    <row r="2776" spans="1:21" s="18" customFormat="1" hidden="1" x14ac:dyDescent="0.25">
      <c r="A2776" s="57">
        <v>43524</v>
      </c>
      <c r="B2776" s="116">
        <v>43524</v>
      </c>
      <c r="C2776" s="58" t="s">
        <v>653</v>
      </c>
      <c r="D2776" s="184">
        <v>2019</v>
      </c>
      <c r="E2776" s="57" t="s">
        <v>341</v>
      </c>
      <c r="F2776" s="184">
        <v>1</v>
      </c>
      <c r="G2776" s="186" t="s">
        <v>129</v>
      </c>
      <c r="H2776" s="186" t="s">
        <v>129</v>
      </c>
      <c r="I2776" s="160">
        <v>0.51142361111111112</v>
      </c>
      <c r="J2776" s="185">
        <v>-6.90756999810956</v>
      </c>
      <c r="K2776" s="61">
        <v>31.260448878613499</v>
      </c>
      <c r="L2776" s="14" t="s">
        <v>129</v>
      </c>
      <c r="M2776" s="61">
        <v>62.8</v>
      </c>
      <c r="N2776" s="14" t="s">
        <v>33</v>
      </c>
      <c r="O2776" s="115">
        <v>1</v>
      </c>
      <c r="P2776" s="14" t="s">
        <v>34</v>
      </c>
      <c r="Q2776" s="14" t="s">
        <v>28</v>
      </c>
      <c r="R2776" s="14" t="s">
        <v>29</v>
      </c>
      <c r="S2776" s="14"/>
      <c r="T2776" s="14"/>
      <c r="U2776" s="10"/>
    </row>
    <row r="2777" spans="1:21" s="18" customFormat="1" hidden="1" x14ac:dyDescent="0.25">
      <c r="A2777" s="57">
        <v>43524</v>
      </c>
      <c r="B2777" s="116">
        <v>43524</v>
      </c>
      <c r="C2777" s="58" t="s">
        <v>653</v>
      </c>
      <c r="D2777" s="184">
        <v>2019</v>
      </c>
      <c r="E2777" s="57" t="s">
        <v>341</v>
      </c>
      <c r="F2777" s="184">
        <v>1</v>
      </c>
      <c r="G2777" s="186" t="s">
        <v>129</v>
      </c>
      <c r="H2777" s="186" t="s">
        <v>129</v>
      </c>
      <c r="I2777" s="160">
        <v>0.55562500000000004</v>
      </c>
      <c r="J2777" s="185">
        <v>-6.92256297180682</v>
      </c>
      <c r="K2777" s="61">
        <v>31.279606723938901</v>
      </c>
      <c r="L2777" s="14" t="s">
        <v>129</v>
      </c>
      <c r="M2777" s="61">
        <v>68</v>
      </c>
      <c r="N2777" s="14" t="s">
        <v>30</v>
      </c>
      <c r="O2777" s="115">
        <v>1</v>
      </c>
      <c r="P2777" s="14" t="s">
        <v>27</v>
      </c>
      <c r="Q2777" s="14" t="s">
        <v>28</v>
      </c>
      <c r="R2777" s="14" t="s">
        <v>50</v>
      </c>
      <c r="S2777" s="14"/>
      <c r="T2777" s="14"/>
      <c r="U2777" s="10"/>
    </row>
    <row r="2778" spans="1:21" s="18" customFormat="1" hidden="1" x14ac:dyDescent="0.25">
      <c r="A2778" s="57">
        <v>43524</v>
      </c>
      <c r="B2778" s="158">
        <v>43524</v>
      </c>
      <c r="C2778" s="58" t="s">
        <v>653</v>
      </c>
      <c r="D2778" s="184">
        <v>2019</v>
      </c>
      <c r="E2778" s="57" t="s">
        <v>341</v>
      </c>
      <c r="F2778" s="184">
        <v>1</v>
      </c>
      <c r="G2778" s="186" t="s">
        <v>129</v>
      </c>
      <c r="H2778" s="186" t="s">
        <v>129</v>
      </c>
      <c r="I2778" s="160">
        <v>0.56199074074074074</v>
      </c>
      <c r="J2778" s="185">
        <v>-6.9488754061484101</v>
      </c>
      <c r="K2778" s="61">
        <v>31.289775753232401</v>
      </c>
      <c r="L2778" s="14" t="s">
        <v>129</v>
      </c>
      <c r="M2778" s="61">
        <v>71.7</v>
      </c>
      <c r="N2778" s="14" t="s">
        <v>33</v>
      </c>
      <c r="O2778" s="115">
        <v>1</v>
      </c>
      <c r="P2778" s="14" t="s">
        <v>34</v>
      </c>
      <c r="Q2778" s="14" t="s">
        <v>28</v>
      </c>
      <c r="R2778" s="14" t="s">
        <v>29</v>
      </c>
      <c r="S2778" s="14"/>
      <c r="T2778" s="14"/>
      <c r="U2778" s="10"/>
    </row>
    <row r="2779" spans="1:21" s="18" customFormat="1" x14ac:dyDescent="0.25">
      <c r="A2779" s="157">
        <v>43901</v>
      </c>
      <c r="B2779" s="158">
        <v>43535</v>
      </c>
      <c r="C2779" s="159" t="s">
        <v>660</v>
      </c>
      <c r="D2779" s="56">
        <v>2019</v>
      </c>
      <c r="E2779" s="61" t="s">
        <v>341</v>
      </c>
      <c r="F2779" s="56">
        <v>1</v>
      </c>
      <c r="G2779" s="56"/>
      <c r="H2779" s="61" t="s">
        <v>656</v>
      </c>
      <c r="I2779" s="160">
        <v>0.43648148148148147</v>
      </c>
      <c r="J2779" s="161">
        <v>-7.834475962</v>
      </c>
      <c r="K2779" s="162">
        <v>37.075060000000001</v>
      </c>
      <c r="L2779" s="14" t="s">
        <v>656</v>
      </c>
      <c r="M2779" s="6">
        <v>8</v>
      </c>
      <c r="N2779" s="14" t="s">
        <v>102</v>
      </c>
      <c r="O2779" s="115">
        <v>1</v>
      </c>
      <c r="P2779" s="14" t="s">
        <v>27</v>
      </c>
      <c r="Q2779" s="14" t="s">
        <v>28</v>
      </c>
      <c r="R2779" s="14" t="s">
        <v>35</v>
      </c>
      <c r="S2779" s="14"/>
      <c r="T2779" s="14"/>
      <c r="U2779" s="14"/>
    </row>
    <row r="2780" spans="1:21" s="18" customFormat="1" x14ac:dyDescent="0.25">
      <c r="A2780" s="157">
        <v>43535</v>
      </c>
      <c r="B2780" s="158">
        <v>43535</v>
      </c>
      <c r="C2780" s="159" t="s">
        <v>660</v>
      </c>
      <c r="D2780" s="56">
        <v>2019</v>
      </c>
      <c r="E2780" s="61" t="s">
        <v>341</v>
      </c>
      <c r="F2780" s="56">
        <v>1</v>
      </c>
      <c r="G2780" s="56"/>
      <c r="H2780" s="61" t="s">
        <v>656</v>
      </c>
      <c r="I2780" s="160">
        <v>0.49081018518518515</v>
      </c>
      <c r="J2780" s="161">
        <v>-8.0233820159999993</v>
      </c>
      <c r="K2780" s="162">
        <v>37.150877999999999</v>
      </c>
      <c r="L2780" s="14" t="s">
        <v>656</v>
      </c>
      <c r="M2780" s="6">
        <v>39.1</v>
      </c>
      <c r="N2780" s="14" t="s">
        <v>26</v>
      </c>
      <c r="O2780" s="115">
        <v>1</v>
      </c>
      <c r="P2780" s="14" t="s">
        <v>34</v>
      </c>
      <c r="Q2780" s="14" t="s">
        <v>28</v>
      </c>
      <c r="R2780" s="14" t="s">
        <v>35</v>
      </c>
      <c r="S2780" s="14"/>
      <c r="T2780" s="14"/>
      <c r="U2780" s="14"/>
    </row>
    <row r="2781" spans="1:21" s="18" customFormat="1" x14ac:dyDescent="0.25">
      <c r="A2781" s="157">
        <v>43535</v>
      </c>
      <c r="B2781" s="158">
        <v>43535</v>
      </c>
      <c r="C2781" s="159" t="s">
        <v>660</v>
      </c>
      <c r="D2781" s="56">
        <v>2019</v>
      </c>
      <c r="E2781" s="61" t="s">
        <v>341</v>
      </c>
      <c r="F2781" s="56">
        <v>1</v>
      </c>
      <c r="G2781" s="56"/>
      <c r="H2781" s="61" t="s">
        <v>656</v>
      </c>
      <c r="I2781" s="160">
        <v>0.54525462962962956</v>
      </c>
      <c r="J2781" s="161">
        <v>-8.2530250400000007</v>
      </c>
      <c r="K2781" s="162">
        <v>37.08933304</v>
      </c>
      <c r="L2781" s="14" t="s">
        <v>656</v>
      </c>
      <c r="M2781" s="6">
        <v>74.2</v>
      </c>
      <c r="N2781" s="14" t="s">
        <v>33</v>
      </c>
      <c r="O2781" s="115">
        <v>1</v>
      </c>
      <c r="P2781" s="14" t="s">
        <v>27</v>
      </c>
      <c r="Q2781" s="14" t="s">
        <v>28</v>
      </c>
      <c r="R2781" s="14" t="s">
        <v>35</v>
      </c>
      <c r="S2781" s="14"/>
      <c r="T2781" s="14"/>
      <c r="U2781" s="14"/>
    </row>
    <row r="2782" spans="1:21" s="18" customFormat="1" x14ac:dyDescent="0.25">
      <c r="A2782" s="157">
        <v>43537</v>
      </c>
      <c r="B2782" s="158">
        <v>43537</v>
      </c>
      <c r="C2782" s="159" t="s">
        <v>660</v>
      </c>
      <c r="D2782" s="56">
        <v>2019</v>
      </c>
      <c r="E2782" s="61" t="s">
        <v>341</v>
      </c>
      <c r="F2782" s="56">
        <v>1</v>
      </c>
      <c r="G2782" s="56"/>
      <c r="H2782" s="61" t="s">
        <v>528</v>
      </c>
      <c r="I2782" s="160">
        <v>0.39680555555555558</v>
      </c>
      <c r="J2782" s="161">
        <v>-7.5992029810000004</v>
      </c>
      <c r="K2782" s="162">
        <v>37.851897970000003</v>
      </c>
      <c r="L2782" s="14" t="s">
        <v>528</v>
      </c>
      <c r="M2782" s="6">
        <v>0.8</v>
      </c>
      <c r="N2782" s="14" t="s">
        <v>26</v>
      </c>
      <c r="O2782" s="115">
        <v>1</v>
      </c>
      <c r="P2782" s="14" t="s">
        <v>31</v>
      </c>
      <c r="Q2782" s="14" t="s">
        <v>28</v>
      </c>
      <c r="R2782" s="14" t="s">
        <v>35</v>
      </c>
      <c r="S2782" s="14"/>
      <c r="T2782" s="14"/>
      <c r="U2782" s="14"/>
    </row>
    <row r="2783" spans="1:21" s="18" customFormat="1" x14ac:dyDescent="0.25">
      <c r="A2783" s="157">
        <v>43537</v>
      </c>
      <c r="B2783" s="158">
        <v>43537</v>
      </c>
      <c r="C2783" s="159" t="s">
        <v>660</v>
      </c>
      <c r="D2783" s="56">
        <v>2019</v>
      </c>
      <c r="E2783" s="61" t="s">
        <v>341</v>
      </c>
      <c r="F2783" s="56">
        <v>1</v>
      </c>
      <c r="G2783" s="56"/>
      <c r="H2783" s="61" t="s">
        <v>528</v>
      </c>
      <c r="I2783" s="160">
        <v>0.40216435185185184</v>
      </c>
      <c r="J2783" s="161">
        <v>-7.6029969660000001</v>
      </c>
      <c r="K2783" s="162">
        <v>37.858891999999997</v>
      </c>
      <c r="L2783" s="14" t="s">
        <v>528</v>
      </c>
      <c r="M2783" s="6">
        <v>1.7</v>
      </c>
      <c r="N2783" s="14" t="s">
        <v>26</v>
      </c>
      <c r="O2783" s="115">
        <v>1</v>
      </c>
      <c r="P2783" s="14" t="s">
        <v>31</v>
      </c>
      <c r="Q2783" s="14" t="s">
        <v>28</v>
      </c>
      <c r="R2783" s="14" t="s">
        <v>35</v>
      </c>
      <c r="S2783" s="14"/>
      <c r="T2783" s="14"/>
      <c r="U2783" s="14"/>
    </row>
    <row r="2784" spans="1:21" s="18" customFormat="1" x14ac:dyDescent="0.25">
      <c r="A2784" s="157">
        <v>43537</v>
      </c>
      <c r="B2784" s="158">
        <v>43537</v>
      </c>
      <c r="C2784" s="159" t="s">
        <v>660</v>
      </c>
      <c r="D2784" s="56">
        <v>2019</v>
      </c>
      <c r="E2784" s="61" t="s">
        <v>341</v>
      </c>
      <c r="F2784" s="56">
        <v>1</v>
      </c>
      <c r="G2784" s="56"/>
      <c r="H2784" s="61" t="s">
        <v>528</v>
      </c>
      <c r="I2784" s="160">
        <v>0.40734953703703702</v>
      </c>
      <c r="J2784" s="161">
        <v>-7.6041769700000001</v>
      </c>
      <c r="K2784" s="162">
        <v>37.862203020000003</v>
      </c>
      <c r="L2784" s="14" t="s">
        <v>528</v>
      </c>
      <c r="M2784" s="6">
        <v>2.2000000000000002</v>
      </c>
      <c r="N2784" s="14" t="s">
        <v>33</v>
      </c>
      <c r="O2784" s="115">
        <v>1</v>
      </c>
      <c r="P2784" s="14" t="s">
        <v>31</v>
      </c>
      <c r="Q2784" s="14" t="s">
        <v>28</v>
      </c>
      <c r="R2784" s="14" t="s">
        <v>35</v>
      </c>
      <c r="S2784" s="14"/>
      <c r="T2784" s="14"/>
      <c r="U2784" s="14"/>
    </row>
    <row r="2785" spans="1:21" s="18" customFormat="1" x14ac:dyDescent="0.25">
      <c r="A2785" s="157">
        <v>43537</v>
      </c>
      <c r="B2785" s="158">
        <v>43537</v>
      </c>
      <c r="C2785" s="159" t="s">
        <v>660</v>
      </c>
      <c r="D2785" s="56">
        <v>2019</v>
      </c>
      <c r="E2785" s="61" t="s">
        <v>341</v>
      </c>
      <c r="F2785" s="56">
        <v>1</v>
      </c>
      <c r="G2785" s="56"/>
      <c r="H2785" s="61" t="s">
        <v>528</v>
      </c>
      <c r="I2785" s="160">
        <v>0.40734953703703702</v>
      </c>
      <c r="J2785" s="161">
        <v>-7.6041769700000001</v>
      </c>
      <c r="K2785" s="162">
        <v>37.862203020000003</v>
      </c>
      <c r="L2785" s="14" t="s">
        <v>528</v>
      </c>
      <c r="M2785" s="6">
        <v>2.2000000000000002</v>
      </c>
      <c r="N2785" s="14" t="s">
        <v>41</v>
      </c>
      <c r="O2785" s="115">
        <v>1</v>
      </c>
      <c r="P2785" s="14" t="s">
        <v>31</v>
      </c>
      <c r="Q2785" s="14" t="s">
        <v>28</v>
      </c>
      <c r="R2785" s="14" t="s">
        <v>35</v>
      </c>
      <c r="S2785" s="14"/>
      <c r="T2785" s="14"/>
      <c r="U2785" s="14"/>
    </row>
    <row r="2786" spans="1:21" s="18" customFormat="1" x14ac:dyDescent="0.25">
      <c r="A2786" s="157">
        <v>43537</v>
      </c>
      <c r="B2786" s="158">
        <v>43537</v>
      </c>
      <c r="C2786" s="159" t="s">
        <v>660</v>
      </c>
      <c r="D2786" s="56">
        <v>2019</v>
      </c>
      <c r="E2786" s="61" t="s">
        <v>341</v>
      </c>
      <c r="F2786" s="56">
        <v>1</v>
      </c>
      <c r="G2786" s="56"/>
      <c r="H2786" s="61" t="s">
        <v>528</v>
      </c>
      <c r="I2786" s="160">
        <v>0.44126157407407413</v>
      </c>
      <c r="J2786" s="161">
        <v>-7.6619169669999998</v>
      </c>
      <c r="K2786" s="162">
        <v>37.919732969999998</v>
      </c>
      <c r="L2786" s="14" t="s">
        <v>528</v>
      </c>
      <c r="M2786" s="6">
        <v>14.8</v>
      </c>
      <c r="N2786" s="14" t="s">
        <v>41</v>
      </c>
      <c r="O2786" s="115">
        <v>1</v>
      </c>
      <c r="P2786" s="14" t="s">
        <v>31</v>
      </c>
      <c r="Q2786" s="14" t="s">
        <v>28</v>
      </c>
      <c r="R2786" s="14" t="s">
        <v>50</v>
      </c>
      <c r="S2786" s="14"/>
      <c r="T2786" s="14"/>
      <c r="U2786" s="14"/>
    </row>
    <row r="2787" spans="1:21" s="18" customFormat="1" x14ac:dyDescent="0.25">
      <c r="A2787" s="157">
        <v>43537</v>
      </c>
      <c r="B2787" s="158">
        <v>43537</v>
      </c>
      <c r="C2787" s="159" t="s">
        <v>660</v>
      </c>
      <c r="D2787" s="56">
        <v>2019</v>
      </c>
      <c r="E2787" s="61" t="s">
        <v>341</v>
      </c>
      <c r="F2787" s="56">
        <v>1</v>
      </c>
      <c r="G2787" s="56"/>
      <c r="H2787" s="61" t="s">
        <v>528</v>
      </c>
      <c r="I2787" s="160">
        <v>0.45040509259259259</v>
      </c>
      <c r="J2787" s="161">
        <v>-7.6642110109999999</v>
      </c>
      <c r="K2787" s="162">
        <v>37.934144979999999</v>
      </c>
      <c r="L2787" s="14" t="s">
        <v>528</v>
      </c>
      <c r="M2787" s="6">
        <v>17.100000000000001</v>
      </c>
      <c r="N2787" s="14" t="s">
        <v>26</v>
      </c>
      <c r="O2787" s="115">
        <v>1</v>
      </c>
      <c r="P2787" s="14" t="s">
        <v>27</v>
      </c>
      <c r="Q2787" s="14" t="s">
        <v>28</v>
      </c>
      <c r="R2787" s="14" t="s">
        <v>35</v>
      </c>
      <c r="S2787" s="14"/>
      <c r="T2787" s="14"/>
      <c r="U2787" s="14"/>
    </row>
    <row r="2788" spans="1:21" s="18" customFormat="1" x14ac:dyDescent="0.25">
      <c r="A2788" s="157">
        <v>43537</v>
      </c>
      <c r="B2788" s="158">
        <v>43537</v>
      </c>
      <c r="C2788" s="159" t="s">
        <v>660</v>
      </c>
      <c r="D2788" s="56">
        <v>2019</v>
      </c>
      <c r="E2788" s="61" t="s">
        <v>341</v>
      </c>
      <c r="F2788" s="56">
        <v>1</v>
      </c>
      <c r="G2788" s="56"/>
      <c r="H2788" s="61" t="s">
        <v>528</v>
      </c>
      <c r="I2788" s="160">
        <v>0.45454861111111106</v>
      </c>
      <c r="J2788" s="161">
        <v>-7.6714740130000001</v>
      </c>
      <c r="K2788" s="162">
        <v>37.947009020000003</v>
      </c>
      <c r="L2788" s="14" t="s">
        <v>528</v>
      </c>
      <c r="M2788" s="6">
        <v>19</v>
      </c>
      <c r="N2788" s="14" t="s">
        <v>26</v>
      </c>
      <c r="O2788" s="115">
        <v>1</v>
      </c>
      <c r="P2788" s="14" t="s">
        <v>27</v>
      </c>
      <c r="Q2788" s="14" t="s">
        <v>28</v>
      </c>
      <c r="R2788" s="14" t="s">
        <v>35</v>
      </c>
      <c r="S2788" s="14"/>
      <c r="T2788" s="14"/>
      <c r="U2788" s="14"/>
    </row>
    <row r="2789" spans="1:21" s="18" customFormat="1" x14ac:dyDescent="0.25">
      <c r="A2789" s="157">
        <v>43537</v>
      </c>
      <c r="B2789" s="158">
        <v>43537</v>
      </c>
      <c r="C2789" s="159" t="s">
        <v>660</v>
      </c>
      <c r="D2789" s="56">
        <v>2019</v>
      </c>
      <c r="E2789" s="61" t="s">
        <v>341</v>
      </c>
      <c r="F2789" s="56">
        <v>1</v>
      </c>
      <c r="G2789" s="56"/>
      <c r="H2789" s="61" t="s">
        <v>528</v>
      </c>
      <c r="I2789" s="160">
        <v>0.54597222222222219</v>
      </c>
      <c r="J2789" s="161">
        <v>-7.7568300350000001</v>
      </c>
      <c r="K2789" s="162">
        <v>37.949385960000001</v>
      </c>
      <c r="L2789" s="14" t="s">
        <v>528</v>
      </c>
      <c r="M2789" s="6">
        <v>46.1</v>
      </c>
      <c r="N2789" s="14" t="s">
        <v>26</v>
      </c>
      <c r="O2789" s="115">
        <v>1</v>
      </c>
      <c r="P2789" s="14" t="s">
        <v>27</v>
      </c>
      <c r="Q2789" s="14" t="s">
        <v>28</v>
      </c>
      <c r="R2789" s="14" t="s">
        <v>35</v>
      </c>
      <c r="S2789" s="14"/>
      <c r="T2789" s="14"/>
      <c r="U2789" s="14"/>
    </row>
    <row r="2790" spans="1:21" s="18" customFormat="1" x14ac:dyDescent="0.25">
      <c r="A2790" s="157">
        <v>43537</v>
      </c>
      <c r="B2790" s="158">
        <v>43537</v>
      </c>
      <c r="C2790" s="159" t="s">
        <v>660</v>
      </c>
      <c r="D2790" s="56">
        <v>2019</v>
      </c>
      <c r="E2790" s="61" t="s">
        <v>341</v>
      </c>
      <c r="F2790" s="56">
        <v>1</v>
      </c>
      <c r="G2790" s="56"/>
      <c r="H2790" s="61" t="s">
        <v>528</v>
      </c>
      <c r="I2790" s="160">
        <v>0.57752314814814809</v>
      </c>
      <c r="J2790" s="161">
        <v>-7.7863729749999999</v>
      </c>
      <c r="K2790" s="162">
        <v>37.872852979999998</v>
      </c>
      <c r="L2790" s="14" t="s">
        <v>528</v>
      </c>
      <c r="M2790" s="6">
        <v>61.3</v>
      </c>
      <c r="N2790" s="14" t="s">
        <v>26</v>
      </c>
      <c r="O2790" s="115">
        <v>1</v>
      </c>
      <c r="P2790" s="14" t="s">
        <v>34</v>
      </c>
      <c r="Q2790" s="14" t="s">
        <v>28</v>
      </c>
      <c r="R2790" s="14" t="s">
        <v>35</v>
      </c>
      <c r="S2790" s="14"/>
      <c r="T2790" s="14"/>
      <c r="U2790" s="14"/>
    </row>
    <row r="2791" spans="1:21" s="18" customFormat="1" x14ac:dyDescent="0.25">
      <c r="A2791" s="157">
        <v>43537</v>
      </c>
      <c r="B2791" s="158">
        <v>43537</v>
      </c>
      <c r="C2791" s="159" t="s">
        <v>660</v>
      </c>
      <c r="D2791" s="56">
        <v>2019</v>
      </c>
      <c r="E2791" s="61" t="s">
        <v>341</v>
      </c>
      <c r="F2791" s="56">
        <v>1</v>
      </c>
      <c r="G2791" s="56"/>
      <c r="H2791" s="61" t="s">
        <v>528</v>
      </c>
      <c r="I2791" s="160">
        <v>0.59491898148148148</v>
      </c>
      <c r="J2791" s="161">
        <v>-7.741174987</v>
      </c>
      <c r="K2791" s="162">
        <v>37.84450597</v>
      </c>
      <c r="L2791" s="14" t="s">
        <v>528</v>
      </c>
      <c r="M2791" s="6">
        <v>70.400000000000006</v>
      </c>
      <c r="N2791" s="14" t="s">
        <v>30</v>
      </c>
      <c r="O2791" s="115">
        <v>1</v>
      </c>
      <c r="P2791" s="14" t="s">
        <v>31</v>
      </c>
      <c r="Q2791" s="14" t="s">
        <v>28</v>
      </c>
      <c r="R2791" s="14" t="s">
        <v>50</v>
      </c>
      <c r="S2791" s="14"/>
      <c r="T2791" s="14"/>
      <c r="U2791" s="14"/>
    </row>
    <row r="2792" spans="1:21" s="18" customFormat="1" x14ac:dyDescent="0.25">
      <c r="A2792" s="157">
        <v>43537</v>
      </c>
      <c r="B2792" s="158">
        <v>43537</v>
      </c>
      <c r="C2792" s="159" t="s">
        <v>660</v>
      </c>
      <c r="D2792" s="56">
        <v>2019</v>
      </c>
      <c r="E2792" s="61" t="s">
        <v>341</v>
      </c>
      <c r="F2792" s="56">
        <v>1</v>
      </c>
      <c r="G2792" s="56"/>
      <c r="H2792" s="61" t="s">
        <v>528</v>
      </c>
      <c r="I2792" s="160">
        <v>0.60633101851851856</v>
      </c>
      <c r="J2792" s="161">
        <v>-7.7018340209999998</v>
      </c>
      <c r="K2792" s="162">
        <v>37.830548010000001</v>
      </c>
      <c r="L2792" s="14" t="s">
        <v>528</v>
      </c>
      <c r="M2792" s="6">
        <v>77.2</v>
      </c>
      <c r="N2792" s="14" t="s">
        <v>26</v>
      </c>
      <c r="O2792" s="115">
        <v>1</v>
      </c>
      <c r="P2792" s="14" t="s">
        <v>31</v>
      </c>
      <c r="Q2792" s="14" t="s">
        <v>28</v>
      </c>
      <c r="R2792" s="14" t="s">
        <v>35</v>
      </c>
      <c r="S2792" s="14"/>
      <c r="T2792" s="14"/>
      <c r="U2792" s="14"/>
    </row>
    <row r="2793" spans="1:21" s="18" customFormat="1" x14ac:dyDescent="0.25">
      <c r="A2793" s="157">
        <v>43537</v>
      </c>
      <c r="B2793" s="158">
        <v>43537</v>
      </c>
      <c r="C2793" s="159" t="s">
        <v>660</v>
      </c>
      <c r="D2793" s="56">
        <v>2019</v>
      </c>
      <c r="E2793" s="61" t="s">
        <v>341</v>
      </c>
      <c r="F2793" s="56">
        <v>1</v>
      </c>
      <c r="G2793" s="56"/>
      <c r="H2793" s="61" t="s">
        <v>528</v>
      </c>
      <c r="I2793" s="160">
        <v>0.62077546296296293</v>
      </c>
      <c r="J2793" s="161">
        <v>-7.6231000389999997</v>
      </c>
      <c r="K2793" s="162">
        <v>37.807846040000001</v>
      </c>
      <c r="L2793" s="14" t="s">
        <v>528</v>
      </c>
      <c r="M2793" s="6">
        <v>88.5</v>
      </c>
      <c r="N2793" s="14" t="s">
        <v>26</v>
      </c>
      <c r="O2793" s="115">
        <v>1</v>
      </c>
      <c r="P2793" s="14" t="s">
        <v>34</v>
      </c>
      <c r="Q2793" s="14" t="s">
        <v>28</v>
      </c>
      <c r="R2793" s="14" t="s">
        <v>35</v>
      </c>
      <c r="S2793" s="14"/>
      <c r="T2793" s="14"/>
      <c r="U2793" s="14"/>
    </row>
    <row r="2794" spans="1:21" s="18" customFormat="1" x14ac:dyDescent="0.25">
      <c r="A2794" s="157">
        <v>43538</v>
      </c>
      <c r="B2794" s="158">
        <v>43538</v>
      </c>
      <c r="C2794" s="159" t="s">
        <v>660</v>
      </c>
      <c r="D2794" s="56">
        <v>2019</v>
      </c>
      <c r="E2794" s="61" t="s">
        <v>341</v>
      </c>
      <c r="F2794" s="56">
        <v>1</v>
      </c>
      <c r="G2794" s="56"/>
      <c r="H2794" s="61" t="s">
        <v>527</v>
      </c>
      <c r="I2794" s="160">
        <v>0.38239583333333332</v>
      </c>
      <c r="J2794" s="161">
        <v>-7.5566169619999997</v>
      </c>
      <c r="K2794" s="162">
        <v>37.79327</v>
      </c>
      <c r="L2794" s="14" t="s">
        <v>527</v>
      </c>
      <c r="M2794" s="6">
        <v>4.5</v>
      </c>
      <c r="N2794" s="14" t="s">
        <v>33</v>
      </c>
      <c r="O2794" s="115">
        <v>1</v>
      </c>
      <c r="P2794" s="14" t="s">
        <v>34</v>
      </c>
      <c r="Q2794" s="14" t="s">
        <v>28</v>
      </c>
      <c r="R2794" s="14" t="s">
        <v>29</v>
      </c>
      <c r="S2794" s="14"/>
      <c r="T2794" s="14"/>
      <c r="U2794" s="14"/>
    </row>
    <row r="2795" spans="1:21" s="18" customFormat="1" x14ac:dyDescent="0.25">
      <c r="A2795" s="157">
        <v>43538</v>
      </c>
      <c r="B2795" s="158">
        <v>43538</v>
      </c>
      <c r="C2795" s="159" t="s">
        <v>660</v>
      </c>
      <c r="D2795" s="56">
        <v>2019</v>
      </c>
      <c r="E2795" s="61" t="s">
        <v>341</v>
      </c>
      <c r="F2795" s="56">
        <v>1</v>
      </c>
      <c r="G2795" s="56"/>
      <c r="H2795" s="61" t="s">
        <v>527</v>
      </c>
      <c r="I2795" s="160">
        <v>0.38416666666666671</v>
      </c>
      <c r="J2795" s="161">
        <v>-7.5576009969999998</v>
      </c>
      <c r="K2795" s="162">
        <v>37.795896970000001</v>
      </c>
      <c r="L2795" s="14" t="s">
        <v>527</v>
      </c>
      <c r="M2795" s="6">
        <v>4.9000000000000004</v>
      </c>
      <c r="N2795" s="14" t="s">
        <v>41</v>
      </c>
      <c r="O2795" s="115">
        <v>1</v>
      </c>
      <c r="P2795" s="14" t="s">
        <v>34</v>
      </c>
      <c r="Q2795" s="14" t="s">
        <v>28</v>
      </c>
      <c r="R2795" s="14" t="s">
        <v>29</v>
      </c>
      <c r="S2795" s="14"/>
      <c r="T2795" s="14"/>
      <c r="U2795" s="14"/>
    </row>
    <row r="2796" spans="1:21" s="18" customFormat="1" x14ac:dyDescent="0.25">
      <c r="A2796" s="157">
        <v>43538</v>
      </c>
      <c r="B2796" s="158">
        <v>43538</v>
      </c>
      <c r="C2796" s="159" t="s">
        <v>660</v>
      </c>
      <c r="D2796" s="56">
        <v>2019</v>
      </c>
      <c r="E2796" s="61" t="s">
        <v>341</v>
      </c>
      <c r="F2796" s="56">
        <v>1</v>
      </c>
      <c r="G2796" s="56"/>
      <c r="H2796" s="61" t="s">
        <v>527</v>
      </c>
      <c r="I2796" s="160">
        <v>0.38646990740740739</v>
      </c>
      <c r="J2796" s="161">
        <v>-7.5585029739999996</v>
      </c>
      <c r="K2796" s="162">
        <v>37.803442019999999</v>
      </c>
      <c r="L2796" s="14" t="s">
        <v>527</v>
      </c>
      <c r="M2796" s="6">
        <v>5.8</v>
      </c>
      <c r="N2796" s="14" t="s">
        <v>33</v>
      </c>
      <c r="O2796" s="115">
        <v>1</v>
      </c>
      <c r="P2796" s="14" t="s">
        <v>27</v>
      </c>
      <c r="Q2796" s="14" t="s">
        <v>28</v>
      </c>
      <c r="R2796" s="14" t="s">
        <v>50</v>
      </c>
      <c r="S2796" s="14"/>
      <c r="T2796" s="14"/>
      <c r="U2796" s="14"/>
    </row>
    <row r="2797" spans="1:21" s="18" customFormat="1" x14ac:dyDescent="0.25">
      <c r="A2797" s="157">
        <v>43538</v>
      </c>
      <c r="B2797" s="158">
        <v>43538</v>
      </c>
      <c r="C2797" s="159" t="s">
        <v>660</v>
      </c>
      <c r="D2797" s="56">
        <v>2019</v>
      </c>
      <c r="E2797" s="61" t="s">
        <v>341</v>
      </c>
      <c r="F2797" s="56">
        <v>1</v>
      </c>
      <c r="G2797" s="56"/>
      <c r="H2797" s="61" t="s">
        <v>527</v>
      </c>
      <c r="I2797" s="160">
        <v>0.39285879629629633</v>
      </c>
      <c r="J2797" s="161">
        <v>-7.5694000350000001</v>
      </c>
      <c r="K2797" s="162">
        <v>37.816870999999999</v>
      </c>
      <c r="L2797" s="14" t="s">
        <v>527</v>
      </c>
      <c r="M2797" s="6">
        <v>8.3000000000000007</v>
      </c>
      <c r="N2797" s="14" t="s">
        <v>41</v>
      </c>
      <c r="O2797" s="115">
        <v>1</v>
      </c>
      <c r="P2797" s="14" t="s">
        <v>34</v>
      </c>
      <c r="Q2797" s="14" t="s">
        <v>28</v>
      </c>
      <c r="R2797" s="14" t="s">
        <v>29</v>
      </c>
      <c r="S2797" s="14"/>
      <c r="T2797" s="14"/>
      <c r="U2797" s="14"/>
    </row>
    <row r="2798" spans="1:21" s="18" customFormat="1" x14ac:dyDescent="0.25">
      <c r="A2798" s="157">
        <v>43538</v>
      </c>
      <c r="B2798" s="158">
        <v>43538</v>
      </c>
      <c r="C2798" s="159" t="s">
        <v>660</v>
      </c>
      <c r="D2798" s="56">
        <v>2019</v>
      </c>
      <c r="E2798" s="61" t="s">
        <v>341</v>
      </c>
      <c r="F2798" s="56">
        <v>1</v>
      </c>
      <c r="G2798" s="56"/>
      <c r="H2798" s="61" t="s">
        <v>527</v>
      </c>
      <c r="I2798" s="160">
        <v>0.39596064814814813</v>
      </c>
      <c r="J2798" s="161">
        <v>-7.570878016</v>
      </c>
      <c r="K2798" s="162">
        <v>37.823044019999998</v>
      </c>
      <c r="L2798" s="14" t="s">
        <v>527</v>
      </c>
      <c r="M2798" s="6">
        <v>9.1999999999999993</v>
      </c>
      <c r="N2798" s="14" t="s">
        <v>33</v>
      </c>
      <c r="O2798" s="115">
        <v>1</v>
      </c>
      <c r="P2798" s="14" t="s">
        <v>27</v>
      </c>
      <c r="Q2798" s="14" t="s">
        <v>28</v>
      </c>
      <c r="R2798" s="14" t="s">
        <v>50</v>
      </c>
      <c r="S2798" s="14"/>
      <c r="T2798" s="14"/>
      <c r="U2798" s="14"/>
    </row>
    <row r="2799" spans="1:21" s="18" customFormat="1" x14ac:dyDescent="0.25">
      <c r="A2799" s="157">
        <v>43538</v>
      </c>
      <c r="B2799" s="158">
        <v>43538</v>
      </c>
      <c r="C2799" s="159" t="s">
        <v>660</v>
      </c>
      <c r="D2799" s="56">
        <v>2019</v>
      </c>
      <c r="E2799" s="61" t="s">
        <v>341</v>
      </c>
      <c r="F2799" s="56">
        <v>1</v>
      </c>
      <c r="G2799" s="56"/>
      <c r="H2799" s="61" t="s">
        <v>527</v>
      </c>
      <c r="I2799" s="160">
        <v>0.39812500000000001</v>
      </c>
      <c r="J2799" s="161">
        <v>-7.5754609889999998</v>
      </c>
      <c r="K2799" s="162">
        <v>37.830402999999997</v>
      </c>
      <c r="L2799" s="14" t="s">
        <v>527</v>
      </c>
      <c r="M2799" s="6">
        <v>10.3</v>
      </c>
      <c r="N2799" s="14" t="s">
        <v>33</v>
      </c>
      <c r="O2799" s="115">
        <v>1</v>
      </c>
      <c r="P2799" s="14" t="s">
        <v>34</v>
      </c>
      <c r="Q2799" s="14" t="s">
        <v>28</v>
      </c>
      <c r="R2799" s="14" t="s">
        <v>50</v>
      </c>
      <c r="S2799" s="14"/>
      <c r="T2799" s="14"/>
      <c r="U2799" s="14"/>
    </row>
    <row r="2800" spans="1:21" s="18" customFormat="1" x14ac:dyDescent="0.25">
      <c r="A2800" s="157">
        <v>43538</v>
      </c>
      <c r="B2800" s="158">
        <v>43538</v>
      </c>
      <c r="C2800" s="159" t="s">
        <v>660</v>
      </c>
      <c r="D2800" s="56">
        <v>2019</v>
      </c>
      <c r="E2800" s="61" t="s">
        <v>341</v>
      </c>
      <c r="F2800" s="56">
        <v>1</v>
      </c>
      <c r="G2800" s="56"/>
      <c r="H2800" s="61" t="s">
        <v>527</v>
      </c>
      <c r="I2800" s="160">
        <v>0.39979166666666671</v>
      </c>
      <c r="J2800" s="161">
        <v>-7.5790880060000001</v>
      </c>
      <c r="K2800" s="162">
        <v>37.833391990000003</v>
      </c>
      <c r="L2800" s="14" t="s">
        <v>527</v>
      </c>
      <c r="M2800" s="6">
        <v>10.8</v>
      </c>
      <c r="N2800" s="14" t="s">
        <v>33</v>
      </c>
      <c r="O2800" s="115">
        <v>1</v>
      </c>
      <c r="P2800" s="14" t="s">
        <v>27</v>
      </c>
      <c r="Q2800" s="14" t="s">
        <v>28</v>
      </c>
      <c r="R2800" s="14" t="s">
        <v>50</v>
      </c>
      <c r="S2800" s="14"/>
      <c r="T2800" s="14"/>
      <c r="U2800" s="14"/>
    </row>
    <row r="2801" spans="1:21" s="18" customFormat="1" x14ac:dyDescent="0.25">
      <c r="A2801" s="157">
        <v>43538</v>
      </c>
      <c r="B2801" s="158">
        <v>43538</v>
      </c>
      <c r="C2801" s="159" t="s">
        <v>660</v>
      </c>
      <c r="D2801" s="56">
        <v>2019</v>
      </c>
      <c r="E2801" s="61" t="s">
        <v>341</v>
      </c>
      <c r="F2801" s="56">
        <v>1</v>
      </c>
      <c r="G2801" s="56"/>
      <c r="H2801" s="61" t="s">
        <v>527</v>
      </c>
      <c r="I2801" s="160">
        <v>0.40310185185185188</v>
      </c>
      <c r="J2801" s="161">
        <v>-7.5813289920000004</v>
      </c>
      <c r="K2801" s="162">
        <v>37.835450000000002</v>
      </c>
      <c r="L2801" s="14" t="s">
        <v>527</v>
      </c>
      <c r="M2801" s="6">
        <v>11.2</v>
      </c>
      <c r="N2801" s="14" t="s">
        <v>33</v>
      </c>
      <c r="O2801" s="115">
        <v>1</v>
      </c>
      <c r="P2801" s="14" t="s">
        <v>27</v>
      </c>
      <c r="Q2801" s="14" t="s">
        <v>28</v>
      </c>
      <c r="R2801" s="14" t="s">
        <v>50</v>
      </c>
      <c r="S2801" s="14"/>
      <c r="T2801" s="14"/>
      <c r="U2801" s="14"/>
    </row>
    <row r="2802" spans="1:21" s="18" customFormat="1" x14ac:dyDescent="0.25">
      <c r="A2802" s="157">
        <v>43538</v>
      </c>
      <c r="B2802" s="158">
        <v>43538</v>
      </c>
      <c r="C2802" s="159" t="s">
        <v>660</v>
      </c>
      <c r="D2802" s="56">
        <v>2019</v>
      </c>
      <c r="E2802" s="61" t="s">
        <v>341</v>
      </c>
      <c r="F2802" s="56">
        <v>1</v>
      </c>
      <c r="G2802" s="56"/>
      <c r="H2802" s="61" t="s">
        <v>527</v>
      </c>
      <c r="I2802" s="160">
        <v>0.40310185185185188</v>
      </c>
      <c r="J2802" s="161">
        <v>-7.5813289920000004</v>
      </c>
      <c r="K2802" s="162">
        <v>37.835450000000002</v>
      </c>
      <c r="L2802" s="14" t="s">
        <v>527</v>
      </c>
      <c r="M2802" s="6">
        <v>11.2</v>
      </c>
      <c r="N2802" s="14" t="s">
        <v>42</v>
      </c>
      <c r="O2802" s="115">
        <v>1</v>
      </c>
      <c r="P2802" s="14" t="s">
        <v>27</v>
      </c>
      <c r="Q2802" s="14" t="s">
        <v>28</v>
      </c>
      <c r="R2802" s="14" t="s">
        <v>50</v>
      </c>
      <c r="S2802" s="14"/>
      <c r="T2802" s="14"/>
      <c r="U2802" s="14"/>
    </row>
    <row r="2803" spans="1:21" s="18" customFormat="1" x14ac:dyDescent="0.25">
      <c r="A2803" s="157">
        <v>43538</v>
      </c>
      <c r="B2803" s="158">
        <v>43538</v>
      </c>
      <c r="C2803" s="159" t="s">
        <v>660</v>
      </c>
      <c r="D2803" s="56">
        <v>2019</v>
      </c>
      <c r="E2803" s="61" t="s">
        <v>341</v>
      </c>
      <c r="F2803" s="56">
        <v>1</v>
      </c>
      <c r="G2803" s="56"/>
      <c r="H2803" s="61" t="s">
        <v>527</v>
      </c>
      <c r="I2803" s="160">
        <v>0.4103472222222222</v>
      </c>
      <c r="J2803" s="161">
        <v>-7.5943060219999996</v>
      </c>
      <c r="K2803" s="162">
        <v>37.847555980000003</v>
      </c>
      <c r="L2803" s="14" t="s">
        <v>527</v>
      </c>
      <c r="M2803" s="6">
        <v>13.4</v>
      </c>
      <c r="N2803" s="14" t="s">
        <v>33</v>
      </c>
      <c r="O2803" s="115">
        <v>1</v>
      </c>
      <c r="P2803" s="14" t="s">
        <v>27</v>
      </c>
      <c r="Q2803" s="14" t="s">
        <v>28</v>
      </c>
      <c r="R2803" s="14" t="s">
        <v>50</v>
      </c>
      <c r="S2803" s="14"/>
      <c r="T2803" s="14"/>
      <c r="U2803" s="14"/>
    </row>
    <row r="2804" spans="1:21" s="18" customFormat="1" x14ac:dyDescent="0.25">
      <c r="A2804" s="157">
        <v>43538</v>
      </c>
      <c r="B2804" s="158">
        <v>43538</v>
      </c>
      <c r="C2804" s="159" t="s">
        <v>660</v>
      </c>
      <c r="D2804" s="56">
        <v>2019</v>
      </c>
      <c r="E2804" s="61" t="s">
        <v>341</v>
      </c>
      <c r="F2804" s="56">
        <v>1</v>
      </c>
      <c r="G2804" s="56"/>
      <c r="H2804" s="61" t="s">
        <v>527</v>
      </c>
      <c r="I2804" s="160">
        <v>0.41399305555555554</v>
      </c>
      <c r="J2804" s="161">
        <v>-7.5951589640000003</v>
      </c>
      <c r="K2804" s="162">
        <v>37.852515969999999</v>
      </c>
      <c r="L2804" s="14" t="s">
        <v>527</v>
      </c>
      <c r="M2804" s="6">
        <v>14</v>
      </c>
      <c r="N2804" s="14" t="s">
        <v>33</v>
      </c>
      <c r="O2804" s="115">
        <v>1</v>
      </c>
      <c r="P2804" s="14" t="s">
        <v>27</v>
      </c>
      <c r="Q2804" s="14" t="s">
        <v>28</v>
      </c>
      <c r="R2804" s="14" t="s">
        <v>50</v>
      </c>
      <c r="S2804" s="14"/>
      <c r="T2804" s="14"/>
      <c r="U2804" s="14"/>
    </row>
    <row r="2805" spans="1:21" s="18" customFormat="1" x14ac:dyDescent="0.25">
      <c r="A2805" s="157">
        <v>43538</v>
      </c>
      <c r="B2805" s="158">
        <v>43538</v>
      </c>
      <c r="C2805" s="159" t="s">
        <v>660</v>
      </c>
      <c r="D2805" s="56">
        <v>2019</v>
      </c>
      <c r="E2805" s="61" t="s">
        <v>341</v>
      </c>
      <c r="F2805" s="56">
        <v>1</v>
      </c>
      <c r="G2805" s="56"/>
      <c r="H2805" s="61" t="s">
        <v>527</v>
      </c>
      <c r="I2805" s="160">
        <v>0.41517361111111112</v>
      </c>
      <c r="J2805" s="161">
        <v>-7.5954599590000003</v>
      </c>
      <c r="K2805" s="162">
        <v>37.854387979999998</v>
      </c>
      <c r="L2805" s="14" t="s">
        <v>527</v>
      </c>
      <c r="M2805" s="6">
        <v>14.2</v>
      </c>
      <c r="N2805" s="14" t="s">
        <v>33</v>
      </c>
      <c r="O2805" s="115">
        <v>1</v>
      </c>
      <c r="P2805" s="14" t="s">
        <v>27</v>
      </c>
      <c r="Q2805" s="14" t="s">
        <v>28</v>
      </c>
      <c r="R2805" s="14" t="s">
        <v>50</v>
      </c>
      <c r="S2805" s="14"/>
      <c r="T2805" s="14"/>
      <c r="U2805" s="14"/>
    </row>
    <row r="2806" spans="1:21" s="18" customFormat="1" x14ac:dyDescent="0.25">
      <c r="A2806" s="157">
        <v>43538</v>
      </c>
      <c r="B2806" s="158">
        <v>43538</v>
      </c>
      <c r="C2806" s="159" t="s">
        <v>660</v>
      </c>
      <c r="D2806" s="56">
        <v>2019</v>
      </c>
      <c r="E2806" s="61" t="s">
        <v>341</v>
      </c>
      <c r="F2806" s="56">
        <v>1</v>
      </c>
      <c r="G2806" s="56"/>
      <c r="H2806" s="61" t="s">
        <v>527</v>
      </c>
      <c r="I2806" s="160">
        <v>0.42078703703703701</v>
      </c>
      <c r="J2806" s="161">
        <v>-7.5851610300000001</v>
      </c>
      <c r="K2806" s="162">
        <v>37.877457999999997</v>
      </c>
      <c r="L2806" s="14" t="s">
        <v>527</v>
      </c>
      <c r="M2806" s="6">
        <v>17.600000000000001</v>
      </c>
      <c r="N2806" s="14" t="s">
        <v>33</v>
      </c>
      <c r="O2806" s="115">
        <v>1</v>
      </c>
      <c r="P2806" s="14" t="s">
        <v>34</v>
      </c>
      <c r="Q2806" s="14" t="s">
        <v>28</v>
      </c>
      <c r="R2806" s="14" t="s">
        <v>50</v>
      </c>
      <c r="S2806" s="14"/>
      <c r="T2806" s="14"/>
      <c r="U2806" s="14"/>
    </row>
    <row r="2807" spans="1:21" s="18" customFormat="1" x14ac:dyDescent="0.25">
      <c r="A2807" s="157">
        <v>43538</v>
      </c>
      <c r="B2807" s="158">
        <v>43538</v>
      </c>
      <c r="C2807" s="159" t="s">
        <v>660</v>
      </c>
      <c r="D2807" s="56">
        <v>2019</v>
      </c>
      <c r="E2807" s="61" t="s">
        <v>341</v>
      </c>
      <c r="F2807" s="56">
        <v>1</v>
      </c>
      <c r="G2807" s="56"/>
      <c r="H2807" s="61" t="s">
        <v>527</v>
      </c>
      <c r="I2807" s="160">
        <v>0.43047453703703703</v>
      </c>
      <c r="J2807" s="161">
        <v>-7.5698639730000004</v>
      </c>
      <c r="K2807" s="162">
        <v>37.923753009999999</v>
      </c>
      <c r="L2807" s="14" t="s">
        <v>527</v>
      </c>
      <c r="M2807" s="6">
        <v>23.9</v>
      </c>
      <c r="N2807" s="14" t="s">
        <v>33</v>
      </c>
      <c r="O2807" s="115">
        <v>1</v>
      </c>
      <c r="P2807" s="14" t="s">
        <v>31</v>
      </c>
      <c r="Q2807" s="14" t="s">
        <v>28</v>
      </c>
      <c r="R2807" s="14" t="s">
        <v>50</v>
      </c>
      <c r="S2807" s="14"/>
      <c r="T2807" s="14"/>
      <c r="U2807" s="14"/>
    </row>
    <row r="2808" spans="1:21" s="18" customFormat="1" x14ac:dyDescent="0.25">
      <c r="A2808" s="157">
        <v>43538</v>
      </c>
      <c r="B2808" s="158">
        <v>43538</v>
      </c>
      <c r="C2808" s="159" t="s">
        <v>660</v>
      </c>
      <c r="D2808" s="56">
        <v>2019</v>
      </c>
      <c r="E2808" s="61" t="s">
        <v>341</v>
      </c>
      <c r="F2808" s="56">
        <v>1</v>
      </c>
      <c r="G2808" s="56"/>
      <c r="H2808" s="61" t="s">
        <v>527</v>
      </c>
      <c r="I2808" s="160">
        <v>0.44569444444444445</v>
      </c>
      <c r="J2808" s="161">
        <v>-7.5685259699999996</v>
      </c>
      <c r="K2808" s="162">
        <v>37.95939001</v>
      </c>
      <c r="L2808" s="14" t="s">
        <v>527</v>
      </c>
      <c r="M2808" s="6">
        <v>28.4</v>
      </c>
      <c r="N2808" s="14" t="s">
        <v>26</v>
      </c>
      <c r="O2808" s="115">
        <v>1</v>
      </c>
      <c r="P2808" s="14" t="s">
        <v>31</v>
      </c>
      <c r="Q2808" s="14" t="s">
        <v>28</v>
      </c>
      <c r="R2808" s="14" t="s">
        <v>50</v>
      </c>
      <c r="S2808" s="14"/>
      <c r="T2808" s="14"/>
      <c r="U2808" s="14"/>
    </row>
    <row r="2809" spans="1:21" s="18" customFormat="1" x14ac:dyDescent="0.25">
      <c r="A2809" s="157">
        <v>43538</v>
      </c>
      <c r="B2809" s="158">
        <v>43538</v>
      </c>
      <c r="C2809" s="159" t="s">
        <v>660</v>
      </c>
      <c r="D2809" s="56">
        <v>2019</v>
      </c>
      <c r="E2809" s="61" t="s">
        <v>341</v>
      </c>
      <c r="F2809" s="56">
        <v>1</v>
      </c>
      <c r="G2809" s="56"/>
      <c r="H2809" s="61" t="s">
        <v>527</v>
      </c>
      <c r="I2809" s="160">
        <v>0.44782407407407404</v>
      </c>
      <c r="J2809" s="161">
        <v>-7.5678239859999996</v>
      </c>
      <c r="K2809" s="162">
        <v>37.962929019999997</v>
      </c>
      <c r="L2809" s="14" t="s">
        <v>527</v>
      </c>
      <c r="M2809" s="6">
        <v>28.9</v>
      </c>
      <c r="N2809" s="14" t="s">
        <v>26</v>
      </c>
      <c r="O2809" s="115">
        <v>1</v>
      </c>
      <c r="P2809" s="14" t="s">
        <v>34</v>
      </c>
      <c r="Q2809" s="14" t="s">
        <v>28</v>
      </c>
      <c r="R2809" s="14" t="s">
        <v>35</v>
      </c>
      <c r="S2809" s="14"/>
      <c r="T2809" s="14"/>
      <c r="U2809" s="14"/>
    </row>
    <row r="2810" spans="1:21" s="18" customFormat="1" x14ac:dyDescent="0.25">
      <c r="A2810" s="157">
        <v>43538</v>
      </c>
      <c r="B2810" s="158">
        <v>43538</v>
      </c>
      <c r="C2810" s="159" t="s">
        <v>660</v>
      </c>
      <c r="D2810" s="56">
        <v>2019</v>
      </c>
      <c r="E2810" s="61" t="s">
        <v>341</v>
      </c>
      <c r="F2810" s="56">
        <v>1</v>
      </c>
      <c r="G2810" s="56"/>
      <c r="H2810" s="61" t="s">
        <v>527</v>
      </c>
      <c r="I2810" s="160">
        <v>0.45459490740740738</v>
      </c>
      <c r="J2810" s="161">
        <v>-7.5701160170000001</v>
      </c>
      <c r="K2810" s="162">
        <v>37.998062019999999</v>
      </c>
      <c r="L2810" s="14" t="s">
        <v>527</v>
      </c>
      <c r="M2810" s="6">
        <v>33.299999999999997</v>
      </c>
      <c r="N2810" s="14" t="s">
        <v>33</v>
      </c>
      <c r="O2810" s="115">
        <v>1</v>
      </c>
      <c r="P2810" s="14" t="s">
        <v>31</v>
      </c>
      <c r="Q2810" s="14" t="s">
        <v>28</v>
      </c>
      <c r="R2810" s="14" t="s">
        <v>50</v>
      </c>
      <c r="S2810" s="14"/>
      <c r="T2810" s="14"/>
      <c r="U2810" s="14"/>
    </row>
    <row r="2811" spans="1:21" s="18" customFormat="1" x14ac:dyDescent="0.25">
      <c r="A2811" s="157">
        <v>43538</v>
      </c>
      <c r="B2811" s="158">
        <v>43538</v>
      </c>
      <c r="C2811" s="159" t="s">
        <v>660</v>
      </c>
      <c r="D2811" s="56">
        <v>2019</v>
      </c>
      <c r="E2811" s="61" t="s">
        <v>341</v>
      </c>
      <c r="F2811" s="56">
        <v>1</v>
      </c>
      <c r="G2811" s="56"/>
      <c r="H2811" s="61" t="s">
        <v>527</v>
      </c>
      <c r="I2811" s="160">
        <v>0.51452546296296298</v>
      </c>
      <c r="J2811" s="161">
        <v>-7.6359149630000003</v>
      </c>
      <c r="K2811" s="162">
        <v>38.111172029999999</v>
      </c>
      <c r="L2811" s="14" t="s">
        <v>527</v>
      </c>
      <c r="M2811" s="6">
        <v>54.3</v>
      </c>
      <c r="N2811" s="14" t="s">
        <v>33</v>
      </c>
      <c r="O2811" s="115">
        <v>1</v>
      </c>
      <c r="P2811" s="14" t="s">
        <v>27</v>
      </c>
      <c r="Q2811" s="14" t="s">
        <v>28</v>
      </c>
      <c r="R2811" s="14" t="s">
        <v>50</v>
      </c>
      <c r="S2811" s="14"/>
      <c r="T2811" s="14"/>
      <c r="U2811" s="14"/>
    </row>
    <row r="2812" spans="1:21" s="18" customFormat="1" x14ac:dyDescent="0.25">
      <c r="A2812" s="157">
        <v>43538</v>
      </c>
      <c r="B2812" s="158">
        <v>43538</v>
      </c>
      <c r="C2812" s="159" t="s">
        <v>660</v>
      </c>
      <c r="D2812" s="56">
        <v>2019</v>
      </c>
      <c r="E2812" s="61" t="s">
        <v>341</v>
      </c>
      <c r="F2812" s="56">
        <v>1</v>
      </c>
      <c r="G2812" s="56"/>
      <c r="H2812" s="61" t="s">
        <v>527</v>
      </c>
      <c r="I2812" s="160">
        <v>0.53686342592592595</v>
      </c>
      <c r="J2812" s="161">
        <v>-7.6972060369999999</v>
      </c>
      <c r="K2812" s="162">
        <v>38.203806980000003</v>
      </c>
      <c r="L2812" s="14" t="s">
        <v>527</v>
      </c>
      <c r="M2812" s="6">
        <v>71.5</v>
      </c>
      <c r="N2812" s="14" t="s">
        <v>30</v>
      </c>
      <c r="O2812" s="115">
        <v>1</v>
      </c>
      <c r="P2812" s="14" t="s">
        <v>31</v>
      </c>
      <c r="Q2812" s="14" t="s">
        <v>28</v>
      </c>
      <c r="R2812" s="14" t="s">
        <v>50</v>
      </c>
      <c r="S2812" s="14"/>
      <c r="T2812" s="14"/>
      <c r="U2812" s="14"/>
    </row>
    <row r="2813" spans="1:21" s="18" customFormat="1" hidden="1" x14ac:dyDescent="0.25">
      <c r="A2813" s="57">
        <v>43557</v>
      </c>
      <c r="B2813" s="158">
        <v>43557</v>
      </c>
      <c r="C2813" s="159" t="s">
        <v>689</v>
      </c>
      <c r="D2813" s="56">
        <v>2019</v>
      </c>
      <c r="E2813" s="57" t="s">
        <v>341</v>
      </c>
      <c r="F2813" s="56">
        <v>1</v>
      </c>
      <c r="G2813" s="61" t="s">
        <v>134</v>
      </c>
      <c r="H2813" s="57" t="s">
        <v>134</v>
      </c>
      <c r="I2813" s="117">
        <v>0.39258101851851851</v>
      </c>
      <c r="J2813" s="14">
        <v>-7.6548664100000003</v>
      </c>
      <c r="K2813" s="14">
        <v>34.945277560000001</v>
      </c>
      <c r="L2813" s="14" t="s">
        <v>134</v>
      </c>
      <c r="M2813" s="61">
        <v>5.0999999999999996</v>
      </c>
      <c r="N2813" s="14" t="s">
        <v>26</v>
      </c>
      <c r="O2813" s="115">
        <v>1</v>
      </c>
      <c r="P2813" s="14" t="s">
        <v>31</v>
      </c>
      <c r="Q2813" s="14" t="s">
        <v>28</v>
      </c>
      <c r="R2813" s="14" t="s">
        <v>35</v>
      </c>
      <c r="S2813" s="14"/>
      <c r="T2813" s="14"/>
      <c r="U2813" s="14"/>
    </row>
    <row r="2814" spans="1:21" s="18" customFormat="1" hidden="1" x14ac:dyDescent="0.25">
      <c r="A2814" s="57">
        <v>43557</v>
      </c>
      <c r="B2814" s="158">
        <v>43557</v>
      </c>
      <c r="C2814" s="159" t="s">
        <v>689</v>
      </c>
      <c r="D2814" s="56">
        <v>2019</v>
      </c>
      <c r="E2814" s="57" t="s">
        <v>341</v>
      </c>
      <c r="F2814" s="56">
        <v>1</v>
      </c>
      <c r="G2814" s="61" t="s">
        <v>134</v>
      </c>
      <c r="H2814" s="57" t="s">
        <v>134</v>
      </c>
      <c r="I2814" s="117">
        <v>0.40271990740740743</v>
      </c>
      <c r="J2814" s="14">
        <v>-7.6626679400000004</v>
      </c>
      <c r="K2814" s="14">
        <v>34.96564643</v>
      </c>
      <c r="L2814" s="14" t="s">
        <v>134</v>
      </c>
      <c r="M2814" s="61">
        <v>8.3000000000000007</v>
      </c>
      <c r="N2814" s="14" t="s">
        <v>33</v>
      </c>
      <c r="O2814" s="115">
        <v>1</v>
      </c>
      <c r="P2814" s="14" t="s">
        <v>34</v>
      </c>
      <c r="Q2814" s="14" t="s">
        <v>28</v>
      </c>
      <c r="R2814" s="14" t="s">
        <v>35</v>
      </c>
      <c r="S2814" s="14"/>
      <c r="T2814" s="14"/>
      <c r="U2814" s="14"/>
    </row>
    <row r="2815" spans="1:21" s="18" customFormat="1" hidden="1" x14ac:dyDescent="0.25">
      <c r="A2815" s="57">
        <v>43557</v>
      </c>
      <c r="B2815" s="158">
        <v>43557</v>
      </c>
      <c r="C2815" s="159" t="s">
        <v>689</v>
      </c>
      <c r="D2815" s="56">
        <v>2019</v>
      </c>
      <c r="E2815" s="57" t="s">
        <v>341</v>
      </c>
      <c r="F2815" s="56">
        <v>1</v>
      </c>
      <c r="G2815" s="61" t="s">
        <v>134</v>
      </c>
      <c r="H2815" s="57" t="s">
        <v>134</v>
      </c>
      <c r="I2815" s="117">
        <v>0.40538194444444442</v>
      </c>
      <c r="J2815" s="14">
        <v>-7.6601171900000002</v>
      </c>
      <c r="K2815" s="14">
        <v>34.971051680000002</v>
      </c>
      <c r="L2815" s="14" t="s">
        <v>134</v>
      </c>
      <c r="M2815" s="61">
        <v>8.9</v>
      </c>
      <c r="N2815" s="14" t="s">
        <v>33</v>
      </c>
      <c r="O2815" s="115">
        <v>1</v>
      </c>
      <c r="P2815" s="14" t="s">
        <v>31</v>
      </c>
      <c r="Q2815" s="14" t="s">
        <v>38</v>
      </c>
      <c r="R2815" s="14"/>
      <c r="S2815" s="14"/>
      <c r="T2815" s="14"/>
      <c r="U2815" s="14"/>
    </row>
    <row r="2816" spans="1:21" s="18" customFormat="1" hidden="1" x14ac:dyDescent="0.25">
      <c r="A2816" s="57">
        <v>43557</v>
      </c>
      <c r="B2816" s="158">
        <v>43557</v>
      </c>
      <c r="C2816" s="159" t="s">
        <v>689</v>
      </c>
      <c r="D2816" s="56">
        <v>2019</v>
      </c>
      <c r="E2816" s="57" t="s">
        <v>341</v>
      </c>
      <c r="F2816" s="56">
        <v>1</v>
      </c>
      <c r="G2816" s="61" t="s">
        <v>134</v>
      </c>
      <c r="H2816" s="57" t="s">
        <v>134</v>
      </c>
      <c r="I2816" s="117">
        <v>0.40729166666666666</v>
      </c>
      <c r="J2816" s="14">
        <v>-7.6599491999999998</v>
      </c>
      <c r="K2816" s="14">
        <v>34.971212710000003</v>
      </c>
      <c r="L2816" s="14" t="s">
        <v>134</v>
      </c>
      <c r="M2816" s="61">
        <v>9.1</v>
      </c>
      <c r="N2816" s="14" t="s">
        <v>41</v>
      </c>
      <c r="O2816" s="115">
        <v>1</v>
      </c>
      <c r="P2816" s="14" t="s">
        <v>31</v>
      </c>
      <c r="Q2816" s="14" t="s">
        <v>38</v>
      </c>
      <c r="R2816" s="14"/>
      <c r="S2816" s="14"/>
      <c r="T2816" s="14"/>
      <c r="U2816" s="14"/>
    </row>
    <row r="2817" spans="1:21" s="18" customFormat="1" hidden="1" x14ac:dyDescent="0.25">
      <c r="A2817" s="57">
        <v>43557</v>
      </c>
      <c r="B2817" s="158">
        <v>43557</v>
      </c>
      <c r="C2817" s="159" t="s">
        <v>689</v>
      </c>
      <c r="D2817" s="56">
        <v>2019</v>
      </c>
      <c r="E2817" s="57" t="s">
        <v>341</v>
      </c>
      <c r="F2817" s="56">
        <v>1</v>
      </c>
      <c r="G2817" s="61" t="s">
        <v>134</v>
      </c>
      <c r="H2817" s="57" t="s">
        <v>134</v>
      </c>
      <c r="I2817" s="117">
        <v>0.42657407407407405</v>
      </c>
      <c r="J2817" s="14">
        <v>-7.6581225799999997</v>
      </c>
      <c r="K2817" s="14">
        <v>34.976098409999999</v>
      </c>
      <c r="L2817" s="14" t="s">
        <v>134</v>
      </c>
      <c r="M2817" s="61">
        <v>11.2</v>
      </c>
      <c r="N2817" s="14" t="s">
        <v>33</v>
      </c>
      <c r="O2817" s="115">
        <v>1</v>
      </c>
      <c r="P2817" s="14" t="s">
        <v>27</v>
      </c>
      <c r="Q2817" s="14" t="s">
        <v>38</v>
      </c>
      <c r="R2817" s="14"/>
      <c r="S2817" s="14"/>
      <c r="T2817" s="14"/>
      <c r="U2817" s="14"/>
    </row>
    <row r="2818" spans="1:21" s="18" customFormat="1" hidden="1" x14ac:dyDescent="0.25">
      <c r="A2818" s="57">
        <v>43557</v>
      </c>
      <c r="B2818" s="158">
        <v>43557</v>
      </c>
      <c r="C2818" s="159" t="s">
        <v>689</v>
      </c>
      <c r="D2818" s="56">
        <v>2019</v>
      </c>
      <c r="E2818" s="57" t="s">
        <v>341</v>
      </c>
      <c r="F2818" s="56">
        <v>1</v>
      </c>
      <c r="G2818" s="61" t="s">
        <v>134</v>
      </c>
      <c r="H2818" s="57" t="s">
        <v>134</v>
      </c>
      <c r="I2818" s="117">
        <v>0.42679398148148145</v>
      </c>
      <c r="J2818" s="14">
        <v>-7.6581620299999997</v>
      </c>
      <c r="K2818" s="14">
        <v>34.976168370000003</v>
      </c>
      <c r="L2818" s="14" t="s">
        <v>134</v>
      </c>
      <c r="M2818" s="61">
        <v>11.3</v>
      </c>
      <c r="N2818" s="14" t="s">
        <v>33</v>
      </c>
      <c r="O2818" s="115">
        <v>1</v>
      </c>
      <c r="P2818" s="14" t="s">
        <v>27</v>
      </c>
      <c r="Q2818" s="14" t="s">
        <v>38</v>
      </c>
      <c r="R2818" s="14"/>
      <c r="S2818" s="14"/>
      <c r="T2818" s="14"/>
      <c r="U2818" s="14"/>
    </row>
    <row r="2819" spans="1:21" s="18" customFormat="1" hidden="1" x14ac:dyDescent="0.25">
      <c r="A2819" s="57">
        <v>43557</v>
      </c>
      <c r="B2819" s="116">
        <v>43557</v>
      </c>
      <c r="C2819" s="159" t="s">
        <v>689</v>
      </c>
      <c r="D2819" s="56">
        <v>2019</v>
      </c>
      <c r="E2819" s="57" t="s">
        <v>341</v>
      </c>
      <c r="F2819" s="56">
        <v>1</v>
      </c>
      <c r="G2819" s="61" t="s">
        <v>134</v>
      </c>
      <c r="H2819" s="57" t="s">
        <v>134</v>
      </c>
      <c r="I2819" s="117">
        <v>0.44650462962962961</v>
      </c>
      <c r="J2819" s="14">
        <v>-7.6363335499999998</v>
      </c>
      <c r="K2819" s="14">
        <v>34.989577519999997</v>
      </c>
      <c r="L2819" s="14" t="s">
        <v>134</v>
      </c>
      <c r="M2819" s="61">
        <v>15.2</v>
      </c>
      <c r="N2819" s="14" t="s">
        <v>501</v>
      </c>
      <c r="O2819" s="115">
        <v>1</v>
      </c>
      <c r="P2819" s="14" t="s">
        <v>34</v>
      </c>
      <c r="Q2819" s="14" t="s">
        <v>28</v>
      </c>
      <c r="R2819" s="14" t="s">
        <v>29</v>
      </c>
      <c r="S2819" s="14"/>
      <c r="T2819" s="14"/>
      <c r="U2819" s="14"/>
    </row>
    <row r="2820" spans="1:21" s="18" customFormat="1" hidden="1" x14ac:dyDescent="0.25">
      <c r="A2820" s="57">
        <v>43557</v>
      </c>
      <c r="B2820" s="116">
        <v>43557</v>
      </c>
      <c r="C2820" s="159" t="s">
        <v>689</v>
      </c>
      <c r="D2820" s="56">
        <v>2019</v>
      </c>
      <c r="E2820" s="57" t="s">
        <v>341</v>
      </c>
      <c r="F2820" s="56">
        <v>1</v>
      </c>
      <c r="G2820" s="61" t="s">
        <v>134</v>
      </c>
      <c r="H2820" s="57" t="s">
        <v>134</v>
      </c>
      <c r="I2820" s="117">
        <v>0.44950231481481479</v>
      </c>
      <c r="J2820" s="14">
        <v>-7.6317452100000001</v>
      </c>
      <c r="K2820" s="14">
        <v>34.990494830000003</v>
      </c>
      <c r="L2820" s="14" t="s">
        <v>134</v>
      </c>
      <c r="M2820" s="61">
        <v>15.8</v>
      </c>
      <c r="N2820" s="14" t="s">
        <v>37</v>
      </c>
      <c r="O2820" s="115">
        <v>1</v>
      </c>
      <c r="P2820" s="14" t="s">
        <v>34</v>
      </c>
      <c r="Q2820" s="14" t="s">
        <v>28</v>
      </c>
      <c r="R2820" s="14" t="s">
        <v>48</v>
      </c>
      <c r="S2820" s="14"/>
      <c r="T2820" s="14"/>
      <c r="U2820" s="14"/>
    </row>
    <row r="2821" spans="1:21" s="18" customFormat="1" hidden="1" x14ac:dyDescent="0.25">
      <c r="A2821" s="57">
        <v>43557</v>
      </c>
      <c r="B2821" s="116">
        <v>43557</v>
      </c>
      <c r="C2821" s="159" t="s">
        <v>689</v>
      </c>
      <c r="D2821" s="56">
        <v>2019</v>
      </c>
      <c r="E2821" s="57" t="s">
        <v>341</v>
      </c>
      <c r="F2821" s="56">
        <v>1</v>
      </c>
      <c r="G2821" s="61" t="s">
        <v>134</v>
      </c>
      <c r="H2821" s="57" t="s">
        <v>134</v>
      </c>
      <c r="I2821" s="117">
        <v>0.45134259259259263</v>
      </c>
      <c r="J2821" s="14">
        <v>-7.6259821199999998</v>
      </c>
      <c r="K2821" s="14">
        <v>34.994615670000002</v>
      </c>
      <c r="L2821" s="14" t="s">
        <v>134</v>
      </c>
      <c r="M2821" s="61">
        <v>16.600000000000001</v>
      </c>
      <c r="N2821" s="14" t="s">
        <v>26</v>
      </c>
      <c r="O2821" s="115">
        <v>1</v>
      </c>
      <c r="P2821" s="14" t="s">
        <v>31</v>
      </c>
      <c r="Q2821" s="14" t="s">
        <v>28</v>
      </c>
      <c r="R2821" s="14" t="s">
        <v>35</v>
      </c>
      <c r="S2821" s="14"/>
      <c r="T2821" s="14"/>
      <c r="U2821" s="14"/>
    </row>
    <row r="2822" spans="1:21" s="18" customFormat="1" hidden="1" x14ac:dyDescent="0.25">
      <c r="A2822" s="57">
        <v>43557</v>
      </c>
      <c r="B2822" s="116">
        <v>43557</v>
      </c>
      <c r="C2822" s="159" t="s">
        <v>689</v>
      </c>
      <c r="D2822" s="56">
        <v>2019</v>
      </c>
      <c r="E2822" s="57" t="s">
        <v>341</v>
      </c>
      <c r="F2822" s="56">
        <v>1</v>
      </c>
      <c r="G2822" s="61" t="s">
        <v>134</v>
      </c>
      <c r="H2822" s="57" t="s">
        <v>134</v>
      </c>
      <c r="I2822" s="117">
        <v>0.49938657407407411</v>
      </c>
      <c r="J2822" s="14">
        <v>-7.5359865499999996</v>
      </c>
      <c r="K2822" s="14">
        <v>35.057056580000001</v>
      </c>
      <c r="L2822" s="14" t="s">
        <v>134</v>
      </c>
      <c r="M2822" s="61">
        <v>33.700000000000003</v>
      </c>
      <c r="N2822" s="14" t="s">
        <v>37</v>
      </c>
      <c r="O2822" s="115">
        <v>1</v>
      </c>
      <c r="P2822" s="14" t="s">
        <v>31</v>
      </c>
      <c r="Q2822" s="14" t="s">
        <v>28</v>
      </c>
      <c r="R2822" s="14" t="s">
        <v>35</v>
      </c>
      <c r="S2822" s="14"/>
      <c r="T2822" s="14"/>
      <c r="U2822" s="14"/>
    </row>
    <row r="2823" spans="1:21" s="18" customFormat="1" hidden="1" x14ac:dyDescent="0.25">
      <c r="A2823" s="57">
        <v>43557</v>
      </c>
      <c r="B2823" s="116">
        <v>43557</v>
      </c>
      <c r="C2823" s="159" t="s">
        <v>689</v>
      </c>
      <c r="D2823" s="56">
        <v>2019</v>
      </c>
      <c r="E2823" s="57" t="s">
        <v>341</v>
      </c>
      <c r="F2823" s="56">
        <v>1</v>
      </c>
      <c r="G2823" s="61" t="s">
        <v>134</v>
      </c>
      <c r="H2823" s="57" t="s">
        <v>134</v>
      </c>
      <c r="I2823" s="117">
        <v>0.51074074074074072</v>
      </c>
      <c r="J2823" s="14">
        <v>-7.5194782900000003</v>
      </c>
      <c r="K2823" s="14">
        <v>35.098198119999999</v>
      </c>
      <c r="L2823" s="14" t="s">
        <v>134</v>
      </c>
      <c r="M2823" s="61">
        <v>39.5</v>
      </c>
      <c r="N2823" s="14" t="s">
        <v>37</v>
      </c>
      <c r="O2823" s="115">
        <v>1</v>
      </c>
      <c r="P2823" s="14" t="s">
        <v>27</v>
      </c>
      <c r="Q2823" s="14" t="s">
        <v>28</v>
      </c>
      <c r="R2823" s="14" t="s">
        <v>35</v>
      </c>
      <c r="S2823" s="14"/>
      <c r="T2823" s="14"/>
      <c r="U2823" s="14"/>
    </row>
    <row r="2824" spans="1:21" s="18" customFormat="1" hidden="1" x14ac:dyDescent="0.25">
      <c r="A2824" s="57">
        <v>43557</v>
      </c>
      <c r="B2824" s="116">
        <v>43557</v>
      </c>
      <c r="C2824" s="159" t="s">
        <v>689</v>
      </c>
      <c r="D2824" s="56">
        <v>2019</v>
      </c>
      <c r="E2824" s="57" t="s">
        <v>341</v>
      </c>
      <c r="F2824" s="56">
        <v>1</v>
      </c>
      <c r="G2824" s="61" t="s">
        <v>134</v>
      </c>
      <c r="H2824" s="57" t="s">
        <v>134</v>
      </c>
      <c r="I2824" s="117">
        <v>0.51099537037037035</v>
      </c>
      <c r="J2824" s="14">
        <v>-7.51842788</v>
      </c>
      <c r="K2824" s="14">
        <v>35.098420269999998</v>
      </c>
      <c r="L2824" s="14" t="s">
        <v>134</v>
      </c>
      <c r="M2824" s="61">
        <v>39.9</v>
      </c>
      <c r="N2824" s="14" t="s">
        <v>37</v>
      </c>
      <c r="O2824" s="115">
        <v>1</v>
      </c>
      <c r="P2824" s="14" t="s">
        <v>31</v>
      </c>
      <c r="Q2824" s="14" t="s">
        <v>28</v>
      </c>
      <c r="R2824" s="14" t="s">
        <v>29</v>
      </c>
      <c r="S2824" s="14"/>
      <c r="T2824" s="14"/>
      <c r="U2824" s="14"/>
    </row>
    <row r="2825" spans="1:21" s="18" customFormat="1" hidden="1" x14ac:dyDescent="0.25">
      <c r="A2825" s="57">
        <v>43557</v>
      </c>
      <c r="B2825" s="116">
        <v>43557</v>
      </c>
      <c r="C2825" s="159" t="s">
        <v>689</v>
      </c>
      <c r="D2825" s="56">
        <v>2019</v>
      </c>
      <c r="E2825" s="57" t="s">
        <v>341</v>
      </c>
      <c r="F2825" s="56">
        <v>1</v>
      </c>
      <c r="G2825" s="61" t="s">
        <v>134</v>
      </c>
      <c r="H2825" s="57" t="s">
        <v>134</v>
      </c>
      <c r="I2825" s="117">
        <v>0.51186342592592593</v>
      </c>
      <c r="J2825" s="14">
        <v>-7.5175982399999999</v>
      </c>
      <c r="K2825" s="14">
        <v>35.098608089999999</v>
      </c>
      <c r="L2825" s="14" t="s">
        <v>134</v>
      </c>
      <c r="M2825" s="61">
        <v>40.1</v>
      </c>
      <c r="N2825" s="14" t="s">
        <v>33</v>
      </c>
      <c r="O2825" s="115">
        <v>1</v>
      </c>
      <c r="P2825" s="14" t="s">
        <v>31</v>
      </c>
      <c r="Q2825" s="14" t="s">
        <v>28</v>
      </c>
      <c r="R2825" s="14" t="s">
        <v>29</v>
      </c>
      <c r="S2825" s="14"/>
      <c r="T2825" s="14"/>
      <c r="U2825" s="14"/>
    </row>
    <row r="2826" spans="1:21" s="18" customFormat="1" hidden="1" x14ac:dyDescent="0.25">
      <c r="A2826" s="57">
        <v>43557</v>
      </c>
      <c r="B2826" s="116">
        <v>43557</v>
      </c>
      <c r="C2826" s="159" t="s">
        <v>689</v>
      </c>
      <c r="D2826" s="56">
        <v>2019</v>
      </c>
      <c r="E2826" s="57" t="s">
        <v>341</v>
      </c>
      <c r="F2826" s="56">
        <v>1</v>
      </c>
      <c r="G2826" s="61" t="s">
        <v>134</v>
      </c>
      <c r="H2826" s="57" t="s">
        <v>134</v>
      </c>
      <c r="I2826" s="117">
        <v>0.51217592592592587</v>
      </c>
      <c r="J2826" s="14">
        <v>-7.5161179599999999</v>
      </c>
      <c r="K2826" s="14">
        <v>35.098808339999998</v>
      </c>
      <c r="L2826" s="14" t="s">
        <v>134</v>
      </c>
      <c r="M2826" s="61">
        <v>40.1</v>
      </c>
      <c r="N2826" s="14" t="s">
        <v>37</v>
      </c>
      <c r="O2826" s="115">
        <v>1</v>
      </c>
      <c r="P2826" s="14" t="s">
        <v>31</v>
      </c>
      <c r="Q2826" s="14" t="s">
        <v>28</v>
      </c>
      <c r="R2826" s="14" t="s">
        <v>29</v>
      </c>
      <c r="S2826" s="14"/>
      <c r="T2826" s="14"/>
      <c r="U2826" s="14"/>
    </row>
    <row r="2827" spans="1:21" s="18" customFormat="1" hidden="1" x14ac:dyDescent="0.25">
      <c r="A2827" s="57">
        <v>43557</v>
      </c>
      <c r="B2827" s="116">
        <v>43557</v>
      </c>
      <c r="C2827" s="159" t="s">
        <v>689</v>
      </c>
      <c r="D2827" s="56">
        <v>2019</v>
      </c>
      <c r="E2827" s="57" t="s">
        <v>341</v>
      </c>
      <c r="F2827" s="56">
        <v>1</v>
      </c>
      <c r="G2827" s="61" t="s">
        <v>134</v>
      </c>
      <c r="H2827" s="57" t="s">
        <v>134</v>
      </c>
      <c r="I2827" s="117">
        <v>0.51927083333333335</v>
      </c>
      <c r="J2827" s="14">
        <v>-7.4936023699999996</v>
      </c>
      <c r="K2827" s="14">
        <v>35.116582630000003</v>
      </c>
      <c r="L2827" s="14" t="s">
        <v>134</v>
      </c>
      <c r="M2827" s="61">
        <v>43.9</v>
      </c>
      <c r="N2827" s="14" t="s">
        <v>37</v>
      </c>
      <c r="O2827" s="115">
        <v>1</v>
      </c>
      <c r="P2827" s="14" t="s">
        <v>31</v>
      </c>
      <c r="Q2827" s="14" t="s">
        <v>28</v>
      </c>
      <c r="R2827" s="14" t="s">
        <v>50</v>
      </c>
      <c r="S2827" s="14"/>
      <c r="T2827" s="14"/>
      <c r="U2827" s="14"/>
    </row>
    <row r="2828" spans="1:21" s="18" customFormat="1" hidden="1" x14ac:dyDescent="0.25">
      <c r="A2828" s="57">
        <v>43557</v>
      </c>
      <c r="B2828" s="116">
        <v>43557</v>
      </c>
      <c r="C2828" s="159" t="s">
        <v>689</v>
      </c>
      <c r="D2828" s="56">
        <v>2019</v>
      </c>
      <c r="E2828" s="57" t="s">
        <v>341</v>
      </c>
      <c r="F2828" s="56">
        <v>1</v>
      </c>
      <c r="G2828" s="61" t="s">
        <v>134</v>
      </c>
      <c r="H2828" s="57" t="s">
        <v>134</v>
      </c>
      <c r="I2828" s="117">
        <v>0.52376157407407409</v>
      </c>
      <c r="J2828" s="14">
        <v>-7.4933932900000002</v>
      </c>
      <c r="K2828" s="14">
        <v>35.13548333</v>
      </c>
      <c r="L2828" s="14" t="s">
        <v>134</v>
      </c>
      <c r="M2828" s="61">
        <v>46.7</v>
      </c>
      <c r="N2828" s="14" t="s">
        <v>33</v>
      </c>
      <c r="O2828" s="115">
        <v>1</v>
      </c>
      <c r="P2828" s="14" t="s">
        <v>31</v>
      </c>
      <c r="Q2828" s="14" t="s">
        <v>28</v>
      </c>
      <c r="R2828" s="14" t="s">
        <v>50</v>
      </c>
      <c r="S2828" s="14"/>
      <c r="T2828" s="14"/>
      <c r="U2828" s="14"/>
    </row>
    <row r="2829" spans="1:21" s="18" customFormat="1" hidden="1" x14ac:dyDescent="0.25">
      <c r="A2829" s="57">
        <v>43557</v>
      </c>
      <c r="B2829" s="116">
        <v>43557</v>
      </c>
      <c r="C2829" s="159" t="s">
        <v>689</v>
      </c>
      <c r="D2829" s="56">
        <v>2019</v>
      </c>
      <c r="E2829" s="57" t="s">
        <v>341</v>
      </c>
      <c r="F2829" s="56">
        <v>1</v>
      </c>
      <c r="G2829" s="61" t="s">
        <v>134</v>
      </c>
      <c r="H2829" s="57" t="s">
        <v>134</v>
      </c>
      <c r="I2829" s="117">
        <v>0.57032407407407404</v>
      </c>
      <c r="J2829" s="14">
        <v>-7.4279157900000001</v>
      </c>
      <c r="K2829" s="14">
        <v>35.280832709999999</v>
      </c>
      <c r="L2829" s="14" t="s">
        <v>134</v>
      </c>
      <c r="M2829" s="61">
        <v>70.8</v>
      </c>
      <c r="N2829" s="14" t="s">
        <v>26</v>
      </c>
      <c r="O2829" s="115">
        <v>1</v>
      </c>
      <c r="P2829" s="14" t="s">
        <v>27</v>
      </c>
      <c r="Q2829" s="14" t="s">
        <v>28</v>
      </c>
      <c r="R2829" s="14" t="s">
        <v>35</v>
      </c>
      <c r="S2829" s="14"/>
      <c r="T2829" s="14"/>
      <c r="U2829" s="14"/>
    </row>
    <row r="2830" spans="1:21" s="18" customFormat="1" hidden="1" x14ac:dyDescent="0.25">
      <c r="A2830" s="57">
        <v>43558</v>
      </c>
      <c r="B2830" s="116">
        <v>43558</v>
      </c>
      <c r="C2830" s="159" t="s">
        <v>689</v>
      </c>
      <c r="D2830" s="56">
        <v>2019</v>
      </c>
      <c r="E2830" s="57" t="s">
        <v>341</v>
      </c>
      <c r="F2830" s="56">
        <v>1</v>
      </c>
      <c r="G2830" s="18" t="s">
        <v>140</v>
      </c>
      <c r="H2830" s="57" t="s">
        <v>140</v>
      </c>
      <c r="I2830" s="117">
        <v>0.39261574074074074</v>
      </c>
      <c r="J2830" s="14">
        <v>-7.72491298</v>
      </c>
      <c r="K2830" s="14">
        <v>34.8620436</v>
      </c>
      <c r="L2830" s="14" t="s">
        <v>140</v>
      </c>
      <c r="M2830" s="61">
        <v>11.7</v>
      </c>
      <c r="N2830" s="14" t="s">
        <v>37</v>
      </c>
      <c r="O2830" s="115">
        <v>1</v>
      </c>
      <c r="P2830" s="14" t="s">
        <v>27</v>
      </c>
      <c r="Q2830" s="14" t="s">
        <v>28</v>
      </c>
      <c r="R2830" s="14" t="s">
        <v>29</v>
      </c>
      <c r="S2830" s="14"/>
      <c r="T2830" s="14"/>
      <c r="U2830" s="14"/>
    </row>
    <row r="2831" spans="1:21" s="18" customFormat="1" hidden="1" x14ac:dyDescent="0.25">
      <c r="A2831" s="57">
        <v>43558</v>
      </c>
      <c r="B2831" s="116">
        <v>43558</v>
      </c>
      <c r="C2831" s="159" t="s">
        <v>689</v>
      </c>
      <c r="D2831" s="56">
        <v>2019</v>
      </c>
      <c r="E2831" s="57" t="s">
        <v>341</v>
      </c>
      <c r="F2831" s="56">
        <v>1</v>
      </c>
      <c r="G2831" s="18" t="s">
        <v>140</v>
      </c>
      <c r="H2831" s="57" t="s">
        <v>140</v>
      </c>
      <c r="I2831" s="117">
        <v>0.40074074074074079</v>
      </c>
      <c r="J2831" s="14">
        <v>-7.7575470099999997</v>
      </c>
      <c r="K2831" s="14">
        <v>34.868659129999998</v>
      </c>
      <c r="L2831" s="14" t="s">
        <v>140</v>
      </c>
      <c r="M2831" s="61">
        <v>16.7</v>
      </c>
      <c r="N2831" s="14" t="s">
        <v>26</v>
      </c>
      <c r="O2831" s="115">
        <v>1</v>
      </c>
      <c r="P2831" s="14" t="s">
        <v>31</v>
      </c>
      <c r="Q2831" s="14" t="s">
        <v>28</v>
      </c>
      <c r="R2831" s="14" t="s">
        <v>35</v>
      </c>
      <c r="S2831" s="14"/>
      <c r="T2831" s="14"/>
      <c r="U2831" s="14"/>
    </row>
    <row r="2832" spans="1:21" s="18" customFormat="1" hidden="1" x14ac:dyDescent="0.25">
      <c r="A2832" s="57">
        <v>43558</v>
      </c>
      <c r="B2832" s="116">
        <v>43558</v>
      </c>
      <c r="C2832" s="159" t="s">
        <v>689</v>
      </c>
      <c r="D2832" s="56">
        <v>2019</v>
      </c>
      <c r="E2832" s="57" t="s">
        <v>341</v>
      </c>
      <c r="F2832" s="56">
        <v>1</v>
      </c>
      <c r="G2832" s="18" t="s">
        <v>140</v>
      </c>
      <c r="H2832" s="57" t="s">
        <v>140</v>
      </c>
      <c r="I2832" s="117">
        <v>0.42152777777777778</v>
      </c>
      <c r="J2832" s="14">
        <v>-7.79427381</v>
      </c>
      <c r="K2832" s="14">
        <v>34.832434790000001</v>
      </c>
      <c r="L2832" s="14" t="s">
        <v>140</v>
      </c>
      <c r="M2832" s="61">
        <v>25.2</v>
      </c>
      <c r="N2832" s="14" t="s">
        <v>26</v>
      </c>
      <c r="O2832" s="115">
        <v>1</v>
      </c>
      <c r="P2832" s="14" t="s">
        <v>31</v>
      </c>
      <c r="Q2832" s="14" t="s">
        <v>28</v>
      </c>
      <c r="R2832" s="14" t="s">
        <v>35</v>
      </c>
      <c r="S2832" s="14"/>
      <c r="T2832" s="14"/>
      <c r="U2832" s="14"/>
    </row>
    <row r="2833" spans="1:21" s="18" customFormat="1" hidden="1" x14ac:dyDescent="0.25">
      <c r="A2833" s="57">
        <v>43558</v>
      </c>
      <c r="B2833" s="116">
        <v>43558</v>
      </c>
      <c r="C2833" s="159" t="s">
        <v>689</v>
      </c>
      <c r="D2833" s="56">
        <v>2019</v>
      </c>
      <c r="E2833" s="57" t="s">
        <v>341</v>
      </c>
      <c r="F2833" s="56">
        <v>1</v>
      </c>
      <c r="G2833" s="18" t="s">
        <v>140</v>
      </c>
      <c r="H2833" s="57" t="s">
        <v>140</v>
      </c>
      <c r="I2833" s="117">
        <v>0.45839120370370368</v>
      </c>
      <c r="J2833" s="14">
        <v>-7.8501828199999997</v>
      </c>
      <c r="K2833" s="14">
        <v>34.681576249999999</v>
      </c>
      <c r="L2833" s="14" t="s">
        <v>140</v>
      </c>
      <c r="M2833" s="61">
        <v>47.5</v>
      </c>
      <c r="N2833" s="14" t="s">
        <v>37</v>
      </c>
      <c r="O2833" s="115">
        <v>1</v>
      </c>
      <c r="P2833" s="14" t="s">
        <v>34</v>
      </c>
      <c r="Q2833" s="14" t="s">
        <v>28</v>
      </c>
      <c r="R2833" s="14" t="s">
        <v>35</v>
      </c>
      <c r="S2833" s="14"/>
      <c r="T2833" s="14"/>
      <c r="U2833" s="14"/>
    </row>
    <row r="2834" spans="1:21" s="18" customFormat="1" hidden="1" x14ac:dyDescent="0.25">
      <c r="A2834" s="57">
        <v>43558</v>
      </c>
      <c r="B2834" s="116">
        <v>43558</v>
      </c>
      <c r="C2834" s="159" t="s">
        <v>689</v>
      </c>
      <c r="D2834" s="56">
        <v>2019</v>
      </c>
      <c r="E2834" s="57" t="s">
        <v>341</v>
      </c>
      <c r="F2834" s="56">
        <v>1</v>
      </c>
      <c r="G2834" s="18" t="s">
        <v>140</v>
      </c>
      <c r="H2834" s="57" t="s">
        <v>140</v>
      </c>
      <c r="I2834" s="117">
        <v>0.47793981481481485</v>
      </c>
      <c r="J2834" s="14">
        <v>-7.8961838100000001</v>
      </c>
      <c r="K2834" s="14">
        <v>34.595149020000001</v>
      </c>
      <c r="L2834" s="14" t="s">
        <v>140</v>
      </c>
      <c r="M2834" s="61">
        <v>60.5</v>
      </c>
      <c r="N2834" s="14" t="s">
        <v>33</v>
      </c>
      <c r="O2834" s="115">
        <v>1</v>
      </c>
      <c r="P2834" s="14" t="s">
        <v>34</v>
      </c>
      <c r="Q2834" s="14" t="s">
        <v>28</v>
      </c>
      <c r="R2834" s="14" t="s">
        <v>35</v>
      </c>
      <c r="S2834" s="14"/>
      <c r="T2834" s="14"/>
      <c r="U2834" s="14"/>
    </row>
    <row r="2835" spans="1:21" s="18" customFormat="1" hidden="1" x14ac:dyDescent="0.25">
      <c r="A2835" s="57">
        <v>43558</v>
      </c>
      <c r="B2835" s="116">
        <v>43558</v>
      </c>
      <c r="C2835" s="159" t="s">
        <v>689</v>
      </c>
      <c r="D2835" s="56">
        <v>2019</v>
      </c>
      <c r="E2835" s="57" t="s">
        <v>341</v>
      </c>
      <c r="F2835" s="56">
        <v>1</v>
      </c>
      <c r="G2835" s="18" t="s">
        <v>140</v>
      </c>
      <c r="H2835" s="57" t="s">
        <v>140</v>
      </c>
      <c r="I2835" s="117">
        <v>0.47891203703703705</v>
      </c>
      <c r="J2835" s="14">
        <v>-7.8961669499999996</v>
      </c>
      <c r="K2835" s="14">
        <v>34.592521339999998</v>
      </c>
      <c r="L2835" s="14" t="s">
        <v>140</v>
      </c>
      <c r="M2835" s="61">
        <v>61</v>
      </c>
      <c r="N2835" s="14" t="s">
        <v>33</v>
      </c>
      <c r="O2835" s="115">
        <v>1</v>
      </c>
      <c r="P2835" s="14" t="s">
        <v>27</v>
      </c>
      <c r="Q2835" s="14" t="s">
        <v>28</v>
      </c>
      <c r="R2835" s="14" t="s">
        <v>29</v>
      </c>
      <c r="S2835" s="14"/>
      <c r="T2835" s="14"/>
      <c r="U2835" s="14"/>
    </row>
    <row r="2836" spans="1:21" s="18" customFormat="1" hidden="1" x14ac:dyDescent="0.25">
      <c r="A2836" s="57">
        <v>43558</v>
      </c>
      <c r="B2836" s="116">
        <v>43558</v>
      </c>
      <c r="C2836" s="159" t="s">
        <v>689</v>
      </c>
      <c r="D2836" s="56">
        <v>2019</v>
      </c>
      <c r="E2836" s="57" t="s">
        <v>341</v>
      </c>
      <c r="F2836" s="56">
        <v>1</v>
      </c>
      <c r="G2836" s="18" t="s">
        <v>140</v>
      </c>
      <c r="H2836" s="57" t="s">
        <v>140</v>
      </c>
      <c r="I2836" s="117">
        <v>0.49344907407407407</v>
      </c>
      <c r="J2836" s="14">
        <v>-7.9028131999999998</v>
      </c>
      <c r="K2836" s="14">
        <v>34.561572849999997</v>
      </c>
      <c r="L2836" s="14" t="s">
        <v>140</v>
      </c>
      <c r="M2836" s="61">
        <v>65.400000000000006</v>
      </c>
      <c r="N2836" s="14" t="s">
        <v>33</v>
      </c>
      <c r="O2836" s="115">
        <v>1</v>
      </c>
      <c r="P2836" s="14" t="s">
        <v>31</v>
      </c>
      <c r="Q2836" s="14" t="s">
        <v>28</v>
      </c>
      <c r="R2836" s="14" t="s">
        <v>50</v>
      </c>
      <c r="S2836" s="14"/>
      <c r="T2836" s="14"/>
      <c r="U2836" s="14"/>
    </row>
    <row r="2837" spans="1:21" s="18" customFormat="1" hidden="1" x14ac:dyDescent="0.25">
      <c r="A2837" s="57">
        <v>43558</v>
      </c>
      <c r="B2837" s="116">
        <v>43558</v>
      </c>
      <c r="C2837" s="159" t="s">
        <v>689</v>
      </c>
      <c r="D2837" s="56">
        <v>2019</v>
      </c>
      <c r="E2837" s="57" t="s">
        <v>341</v>
      </c>
      <c r="F2837" s="56">
        <v>1</v>
      </c>
      <c r="G2837" s="18" t="s">
        <v>140</v>
      </c>
      <c r="H2837" s="57" t="s">
        <v>140</v>
      </c>
      <c r="I2837" s="117">
        <v>0.49396990740740737</v>
      </c>
      <c r="J2837" s="14">
        <v>-7.9032006099999998</v>
      </c>
      <c r="K2837" s="14">
        <v>34.56128374</v>
      </c>
      <c r="L2837" s="14" t="s">
        <v>140</v>
      </c>
      <c r="M2837" s="61">
        <v>65.599999999999994</v>
      </c>
      <c r="N2837" s="14" t="s">
        <v>33</v>
      </c>
      <c r="O2837" s="115">
        <v>1</v>
      </c>
      <c r="P2837" s="14" t="s">
        <v>31</v>
      </c>
      <c r="Q2837" s="14" t="s">
        <v>28</v>
      </c>
      <c r="R2837" s="14" t="s">
        <v>50</v>
      </c>
      <c r="S2837" s="14"/>
      <c r="T2837" s="14"/>
      <c r="U2837" s="14"/>
    </row>
    <row r="2838" spans="1:21" s="18" customFormat="1" hidden="1" x14ac:dyDescent="0.25">
      <c r="A2838" s="57">
        <v>43558</v>
      </c>
      <c r="B2838" s="116">
        <v>43558</v>
      </c>
      <c r="C2838" s="159" t="s">
        <v>689</v>
      </c>
      <c r="D2838" s="56">
        <v>2019</v>
      </c>
      <c r="E2838" s="57" t="s">
        <v>341</v>
      </c>
      <c r="F2838" s="56">
        <v>1</v>
      </c>
      <c r="G2838" s="18" t="s">
        <v>140</v>
      </c>
      <c r="H2838" s="57" t="s">
        <v>140</v>
      </c>
      <c r="I2838" s="117">
        <v>0.49453703703703705</v>
      </c>
      <c r="J2838" s="14">
        <v>-7.9032226999999997</v>
      </c>
      <c r="K2838" s="14">
        <v>34.561266930000002</v>
      </c>
      <c r="L2838" s="14" t="s">
        <v>140</v>
      </c>
      <c r="M2838" s="61">
        <v>65.599999999999994</v>
      </c>
      <c r="N2838" s="14" t="s">
        <v>33</v>
      </c>
      <c r="O2838" s="115">
        <v>1</v>
      </c>
      <c r="P2838" s="14" t="s">
        <v>31</v>
      </c>
      <c r="Q2838" s="14" t="s">
        <v>28</v>
      </c>
      <c r="R2838" s="14" t="s">
        <v>50</v>
      </c>
      <c r="S2838" s="14"/>
      <c r="T2838" s="14"/>
      <c r="U2838" s="14"/>
    </row>
    <row r="2839" spans="1:21" s="18" customFormat="1" hidden="1" x14ac:dyDescent="0.25">
      <c r="A2839" s="57">
        <v>43558</v>
      </c>
      <c r="B2839" s="116">
        <v>43558</v>
      </c>
      <c r="C2839" s="159" t="s">
        <v>689</v>
      </c>
      <c r="D2839" s="56">
        <v>2019</v>
      </c>
      <c r="E2839" s="57" t="s">
        <v>341</v>
      </c>
      <c r="F2839" s="56">
        <v>1</v>
      </c>
      <c r="G2839" s="18" t="s">
        <v>140</v>
      </c>
      <c r="H2839" s="57" t="s">
        <v>140</v>
      </c>
      <c r="I2839" s="117">
        <v>0.49633101851851852</v>
      </c>
      <c r="J2839" s="14">
        <v>-7.9044431800000003</v>
      </c>
      <c r="K2839" s="14">
        <v>34.559758289999998</v>
      </c>
      <c r="L2839" s="14" t="s">
        <v>140</v>
      </c>
      <c r="M2839" s="61">
        <v>65.8</v>
      </c>
      <c r="N2839" s="14" t="s">
        <v>33</v>
      </c>
      <c r="O2839" s="115">
        <v>1</v>
      </c>
      <c r="P2839" s="14" t="s">
        <v>31</v>
      </c>
      <c r="Q2839" s="14" t="s">
        <v>28</v>
      </c>
      <c r="R2839" s="14" t="s">
        <v>50</v>
      </c>
      <c r="S2839" s="14"/>
      <c r="T2839" s="14"/>
      <c r="U2839" s="14"/>
    </row>
    <row r="2840" spans="1:21" s="18" customFormat="1" hidden="1" x14ac:dyDescent="0.25">
      <c r="A2840" s="57">
        <v>43558</v>
      </c>
      <c r="B2840" s="116">
        <v>43558</v>
      </c>
      <c r="C2840" s="159" t="s">
        <v>689</v>
      </c>
      <c r="D2840" s="56">
        <v>2019</v>
      </c>
      <c r="E2840" s="57" t="s">
        <v>341</v>
      </c>
      <c r="F2840" s="56">
        <v>1</v>
      </c>
      <c r="G2840" s="18" t="s">
        <v>140</v>
      </c>
      <c r="H2840" s="57" t="s">
        <v>140</v>
      </c>
      <c r="I2840" s="117">
        <v>0.49759259259259259</v>
      </c>
      <c r="J2840" s="14">
        <v>-7.9032374799999996</v>
      </c>
      <c r="K2840" s="14">
        <v>34.556599669999997</v>
      </c>
      <c r="L2840" s="14" t="s">
        <v>140</v>
      </c>
      <c r="M2840" s="61">
        <v>66.2</v>
      </c>
      <c r="N2840" s="14" t="s">
        <v>33</v>
      </c>
      <c r="O2840" s="115">
        <v>1</v>
      </c>
      <c r="P2840" s="14" t="s">
        <v>31</v>
      </c>
      <c r="Q2840" s="14" t="s">
        <v>28</v>
      </c>
      <c r="R2840" s="14" t="s">
        <v>50</v>
      </c>
      <c r="S2840" s="14"/>
      <c r="T2840" s="14"/>
      <c r="U2840" s="14"/>
    </row>
    <row r="2841" spans="1:21" s="18" customFormat="1" hidden="1" x14ac:dyDescent="0.25">
      <c r="A2841" s="57">
        <v>43558</v>
      </c>
      <c r="B2841" s="116">
        <v>43558</v>
      </c>
      <c r="C2841" s="159" t="s">
        <v>689</v>
      </c>
      <c r="D2841" s="56">
        <v>2019</v>
      </c>
      <c r="E2841" s="57" t="s">
        <v>341</v>
      </c>
      <c r="F2841" s="56">
        <v>1</v>
      </c>
      <c r="G2841" s="18" t="s">
        <v>140</v>
      </c>
      <c r="H2841" s="57" t="s">
        <v>140</v>
      </c>
      <c r="I2841" s="117">
        <v>0.50115740740740744</v>
      </c>
      <c r="J2841" s="14">
        <v>-7.9045825499999998</v>
      </c>
      <c r="K2841" s="14">
        <v>34.550700640000002</v>
      </c>
      <c r="L2841" s="14" t="s">
        <v>140</v>
      </c>
      <c r="M2841" s="61">
        <v>67</v>
      </c>
      <c r="N2841" s="14" t="s">
        <v>33</v>
      </c>
      <c r="O2841" s="115">
        <v>1</v>
      </c>
      <c r="P2841" s="14" t="s">
        <v>31</v>
      </c>
      <c r="Q2841" s="14" t="s">
        <v>28</v>
      </c>
      <c r="R2841" s="14" t="s">
        <v>50</v>
      </c>
      <c r="S2841" s="14"/>
      <c r="T2841" s="14"/>
      <c r="U2841" s="14"/>
    </row>
    <row r="2842" spans="1:21" s="18" customFormat="1" hidden="1" x14ac:dyDescent="0.25">
      <c r="A2842" s="57">
        <v>43558</v>
      </c>
      <c r="B2842" s="116">
        <v>43558</v>
      </c>
      <c r="C2842" s="159" t="s">
        <v>689</v>
      </c>
      <c r="D2842" s="56">
        <v>2019</v>
      </c>
      <c r="E2842" s="57" t="s">
        <v>341</v>
      </c>
      <c r="F2842" s="56">
        <v>1</v>
      </c>
      <c r="G2842" s="18" t="s">
        <v>140</v>
      </c>
      <c r="H2842" s="57" t="s">
        <v>140</v>
      </c>
      <c r="I2842" s="117">
        <v>0.5078125</v>
      </c>
      <c r="J2842" s="14">
        <v>-7.9015918200000002</v>
      </c>
      <c r="K2842" s="14">
        <v>34.542978099999999</v>
      </c>
      <c r="L2842" s="14" t="s">
        <v>140</v>
      </c>
      <c r="M2842" s="61">
        <v>68.2</v>
      </c>
      <c r="N2842" s="14" t="s">
        <v>33</v>
      </c>
      <c r="O2842" s="115">
        <v>1</v>
      </c>
      <c r="P2842" s="14" t="s">
        <v>31</v>
      </c>
      <c r="Q2842" s="14" t="s">
        <v>28</v>
      </c>
      <c r="R2842" s="14" t="s">
        <v>50</v>
      </c>
      <c r="S2842" s="14"/>
      <c r="T2842" s="14"/>
      <c r="U2842" s="14"/>
    </row>
    <row r="2843" spans="1:21" s="18" customFormat="1" hidden="1" x14ac:dyDescent="0.25">
      <c r="A2843" s="57">
        <v>43558</v>
      </c>
      <c r="B2843" s="116">
        <v>43558</v>
      </c>
      <c r="C2843" s="159" t="s">
        <v>689</v>
      </c>
      <c r="D2843" s="56">
        <v>2019</v>
      </c>
      <c r="E2843" s="57" t="s">
        <v>341</v>
      </c>
      <c r="F2843" s="56">
        <v>1</v>
      </c>
      <c r="G2843" s="18" t="s">
        <v>140</v>
      </c>
      <c r="H2843" s="57" t="s">
        <v>140</v>
      </c>
      <c r="I2843" s="117">
        <v>0.50806712962962963</v>
      </c>
      <c r="J2843" s="14">
        <v>-7.90171636</v>
      </c>
      <c r="K2843" s="14">
        <v>34.542384319999996</v>
      </c>
      <c r="L2843" s="14" t="s">
        <v>140</v>
      </c>
      <c r="M2843" s="61">
        <v>68.2</v>
      </c>
      <c r="N2843" s="14" t="s">
        <v>46</v>
      </c>
      <c r="O2843" s="115">
        <v>1</v>
      </c>
      <c r="P2843" s="14" t="s">
        <v>31</v>
      </c>
      <c r="Q2843" s="14" t="s">
        <v>28</v>
      </c>
      <c r="R2843" s="14" t="s">
        <v>50</v>
      </c>
      <c r="S2843" s="14"/>
      <c r="T2843" s="14"/>
      <c r="U2843" s="14"/>
    </row>
    <row r="2844" spans="1:21" s="18" customFormat="1" hidden="1" x14ac:dyDescent="0.25">
      <c r="A2844" s="57">
        <v>43558</v>
      </c>
      <c r="B2844" s="116">
        <v>43558</v>
      </c>
      <c r="C2844" s="159" t="s">
        <v>689</v>
      </c>
      <c r="D2844" s="56">
        <v>2019</v>
      </c>
      <c r="E2844" s="57" t="s">
        <v>341</v>
      </c>
      <c r="F2844" s="56">
        <v>1</v>
      </c>
      <c r="G2844" s="18" t="s">
        <v>140</v>
      </c>
      <c r="H2844" s="57" t="s">
        <v>140</v>
      </c>
      <c r="I2844" s="117">
        <v>0.51506944444444447</v>
      </c>
      <c r="J2844" s="14">
        <v>-7.9076658000000002</v>
      </c>
      <c r="K2844" s="14">
        <v>34.541151800000002</v>
      </c>
      <c r="L2844" s="14" t="s">
        <v>140</v>
      </c>
      <c r="M2844" s="61">
        <v>69.900000000000006</v>
      </c>
      <c r="N2844" s="14" t="s">
        <v>42</v>
      </c>
      <c r="O2844" s="115">
        <v>1</v>
      </c>
      <c r="P2844" s="14" t="s">
        <v>31</v>
      </c>
      <c r="Q2844" s="14" t="s">
        <v>28</v>
      </c>
      <c r="R2844" s="14" t="s">
        <v>50</v>
      </c>
      <c r="S2844" s="14"/>
      <c r="T2844" s="14"/>
      <c r="U2844" s="14"/>
    </row>
    <row r="2845" spans="1:21" s="18" customFormat="1" hidden="1" x14ac:dyDescent="0.25">
      <c r="A2845" s="57">
        <v>43558</v>
      </c>
      <c r="B2845" s="116">
        <v>43558</v>
      </c>
      <c r="C2845" s="159" t="s">
        <v>689</v>
      </c>
      <c r="D2845" s="56">
        <v>2019</v>
      </c>
      <c r="E2845" s="57" t="s">
        <v>341</v>
      </c>
      <c r="F2845" s="56">
        <v>1</v>
      </c>
      <c r="G2845" s="18" t="s">
        <v>140</v>
      </c>
      <c r="H2845" s="57" t="s">
        <v>140</v>
      </c>
      <c r="I2845" s="117">
        <v>0.52083333333333337</v>
      </c>
      <c r="J2845" s="14">
        <v>-7.9263369600000004</v>
      </c>
      <c r="K2845" s="14">
        <v>34.542882319999997</v>
      </c>
      <c r="L2845" s="14" t="s">
        <v>140</v>
      </c>
      <c r="M2845" s="61">
        <v>72.599999999999994</v>
      </c>
      <c r="N2845" s="14" t="s">
        <v>26</v>
      </c>
      <c r="O2845" s="115">
        <v>1</v>
      </c>
      <c r="P2845" s="14" t="s">
        <v>27</v>
      </c>
      <c r="Q2845" s="14" t="s">
        <v>28</v>
      </c>
      <c r="R2845" s="14" t="s">
        <v>29</v>
      </c>
      <c r="S2845" s="14"/>
      <c r="T2845" s="14"/>
      <c r="U2845" s="14"/>
    </row>
    <row r="2846" spans="1:21" s="18" customFormat="1" hidden="1" x14ac:dyDescent="0.25">
      <c r="A2846" s="57">
        <v>43558</v>
      </c>
      <c r="B2846" s="116">
        <v>43558</v>
      </c>
      <c r="C2846" s="159" t="s">
        <v>689</v>
      </c>
      <c r="D2846" s="56">
        <v>2019</v>
      </c>
      <c r="E2846" s="57" t="s">
        <v>341</v>
      </c>
      <c r="F2846" s="56">
        <v>1</v>
      </c>
      <c r="G2846" s="18" t="s">
        <v>140</v>
      </c>
      <c r="H2846" s="57" t="s">
        <v>140</v>
      </c>
      <c r="I2846" s="117">
        <v>0.52550925925925929</v>
      </c>
      <c r="J2846" s="14">
        <v>-7.94449132</v>
      </c>
      <c r="K2846" s="14">
        <v>34.534574820000003</v>
      </c>
      <c r="L2846" s="14" t="s">
        <v>140</v>
      </c>
      <c r="M2846" s="61">
        <v>75.400000000000006</v>
      </c>
      <c r="N2846" s="14" t="s">
        <v>33</v>
      </c>
      <c r="O2846" s="115">
        <v>1</v>
      </c>
      <c r="P2846" s="14" t="s">
        <v>31</v>
      </c>
      <c r="Q2846" s="14" t="s">
        <v>28</v>
      </c>
      <c r="R2846" s="14" t="s">
        <v>50</v>
      </c>
      <c r="S2846" s="14"/>
      <c r="T2846" s="14"/>
      <c r="U2846" s="14"/>
    </row>
    <row r="2847" spans="1:21" s="18" customFormat="1" hidden="1" x14ac:dyDescent="0.25">
      <c r="A2847" s="57">
        <v>43558</v>
      </c>
      <c r="B2847" s="116">
        <v>43558</v>
      </c>
      <c r="C2847" s="159" t="s">
        <v>689</v>
      </c>
      <c r="D2847" s="56">
        <v>2019</v>
      </c>
      <c r="E2847" s="57" t="s">
        <v>341</v>
      </c>
      <c r="F2847" s="56">
        <v>1</v>
      </c>
      <c r="G2847" s="18" t="s">
        <v>140</v>
      </c>
      <c r="H2847" s="57" t="s">
        <v>140</v>
      </c>
      <c r="I2847" s="117">
        <v>0.5373148148148148</v>
      </c>
      <c r="J2847" s="14">
        <v>-7.96858691</v>
      </c>
      <c r="K2847" s="14">
        <v>34.511758819999997</v>
      </c>
      <c r="L2847" s="14" t="s">
        <v>140</v>
      </c>
      <c r="M2847" s="61">
        <v>79.900000000000006</v>
      </c>
      <c r="N2847" s="14" t="s">
        <v>30</v>
      </c>
      <c r="O2847" s="115">
        <v>1</v>
      </c>
      <c r="P2847" s="14" t="s">
        <v>31</v>
      </c>
      <c r="Q2847" s="14" t="s">
        <v>28</v>
      </c>
      <c r="R2847" s="14" t="s">
        <v>50</v>
      </c>
      <c r="S2847" s="14"/>
      <c r="T2847" s="14"/>
      <c r="U2847" s="14"/>
    </row>
    <row r="2848" spans="1:21" s="18" customFormat="1" hidden="1" x14ac:dyDescent="0.25">
      <c r="A2848" s="57">
        <v>43558</v>
      </c>
      <c r="B2848" s="116">
        <v>43558</v>
      </c>
      <c r="C2848" s="159" t="s">
        <v>689</v>
      </c>
      <c r="D2848" s="56">
        <v>2019</v>
      </c>
      <c r="E2848" s="57" t="s">
        <v>341</v>
      </c>
      <c r="F2848" s="56">
        <v>1</v>
      </c>
      <c r="G2848" s="18" t="s">
        <v>140</v>
      </c>
      <c r="H2848" s="57" t="s">
        <v>140</v>
      </c>
      <c r="I2848" s="117">
        <v>0.54218749999999993</v>
      </c>
      <c r="J2848" s="14">
        <v>-7.9902269199999996</v>
      </c>
      <c r="K2848" s="14">
        <v>34.507222730000002</v>
      </c>
      <c r="L2848" s="14" t="s">
        <v>140</v>
      </c>
      <c r="M2848" s="61">
        <v>82.8</v>
      </c>
      <c r="N2848" s="14" t="s">
        <v>33</v>
      </c>
      <c r="O2848" s="115">
        <v>1</v>
      </c>
      <c r="P2848" s="14" t="s">
        <v>27</v>
      </c>
      <c r="Q2848" s="14" t="s">
        <v>28</v>
      </c>
      <c r="R2848" s="14" t="s">
        <v>29</v>
      </c>
      <c r="S2848" s="14"/>
      <c r="T2848" s="14"/>
      <c r="U2848" s="14"/>
    </row>
    <row r="2849" spans="1:21" s="18" customFormat="1" hidden="1" x14ac:dyDescent="0.25">
      <c r="A2849" s="57">
        <v>43558</v>
      </c>
      <c r="B2849" s="116">
        <v>43558</v>
      </c>
      <c r="C2849" s="159" t="s">
        <v>689</v>
      </c>
      <c r="D2849" s="56">
        <v>2019</v>
      </c>
      <c r="E2849" s="57" t="s">
        <v>341</v>
      </c>
      <c r="F2849" s="56">
        <v>1</v>
      </c>
      <c r="G2849" s="18" t="s">
        <v>140</v>
      </c>
      <c r="H2849" s="57" t="s">
        <v>140</v>
      </c>
      <c r="I2849" s="117">
        <v>0.54280092592592599</v>
      </c>
      <c r="J2849" s="14">
        <v>-7.9904621999999996</v>
      </c>
      <c r="K2849" s="14">
        <v>34.507125760000001</v>
      </c>
      <c r="L2849" s="14" t="s">
        <v>140</v>
      </c>
      <c r="M2849" s="61">
        <v>82.9</v>
      </c>
      <c r="N2849" s="14" t="s">
        <v>33</v>
      </c>
      <c r="O2849" s="115">
        <v>1</v>
      </c>
      <c r="P2849" s="14" t="s">
        <v>31</v>
      </c>
      <c r="Q2849" s="14" t="s">
        <v>28</v>
      </c>
      <c r="R2849" s="14" t="s">
        <v>50</v>
      </c>
      <c r="S2849" s="14"/>
      <c r="T2849" s="14"/>
      <c r="U2849" s="14"/>
    </row>
    <row r="2850" spans="1:21" s="18" customFormat="1" hidden="1" x14ac:dyDescent="0.25">
      <c r="A2850" s="57">
        <v>43558</v>
      </c>
      <c r="B2850" s="116">
        <v>43558</v>
      </c>
      <c r="C2850" s="159" t="s">
        <v>689</v>
      </c>
      <c r="D2850" s="56">
        <v>2019</v>
      </c>
      <c r="E2850" s="57" t="s">
        <v>341</v>
      </c>
      <c r="F2850" s="56">
        <v>1</v>
      </c>
      <c r="G2850" s="18" t="s">
        <v>140</v>
      </c>
      <c r="H2850" s="57" t="s">
        <v>140</v>
      </c>
      <c r="I2850" s="117">
        <v>0.54380787037037037</v>
      </c>
      <c r="J2850" s="14">
        <v>-7.9920075099999996</v>
      </c>
      <c r="K2850" s="14">
        <v>34.506917700000002</v>
      </c>
      <c r="L2850" s="14" t="s">
        <v>140</v>
      </c>
      <c r="M2850" s="61">
        <v>83.1</v>
      </c>
      <c r="N2850" s="14" t="s">
        <v>26</v>
      </c>
      <c r="O2850" s="115">
        <v>1</v>
      </c>
      <c r="P2850" s="14" t="s">
        <v>27</v>
      </c>
      <c r="Q2850" s="14" t="s">
        <v>28</v>
      </c>
      <c r="R2850" s="14" t="s">
        <v>29</v>
      </c>
      <c r="S2850" s="14"/>
      <c r="T2850" s="14"/>
      <c r="U2850" s="14"/>
    </row>
    <row r="2851" spans="1:21" s="18" customFormat="1" hidden="1" x14ac:dyDescent="0.25">
      <c r="A2851" s="57">
        <v>43558</v>
      </c>
      <c r="B2851" s="116">
        <v>43558</v>
      </c>
      <c r="C2851" s="159" t="s">
        <v>689</v>
      </c>
      <c r="D2851" s="56">
        <v>2019</v>
      </c>
      <c r="E2851" s="57" t="s">
        <v>341</v>
      </c>
      <c r="F2851" s="56">
        <v>1</v>
      </c>
      <c r="G2851" s="18" t="s">
        <v>140</v>
      </c>
      <c r="H2851" s="57" t="s">
        <v>140</v>
      </c>
      <c r="I2851" s="117">
        <v>0.54604166666666665</v>
      </c>
      <c r="J2851" s="14">
        <v>-7.9998919300000004</v>
      </c>
      <c r="K2851" s="14">
        <v>34.507255790000002</v>
      </c>
      <c r="L2851" s="14" t="s">
        <v>140</v>
      </c>
      <c r="M2851" s="61">
        <v>84.1</v>
      </c>
      <c r="N2851" s="14" t="s">
        <v>33</v>
      </c>
      <c r="O2851" s="115">
        <v>1</v>
      </c>
      <c r="P2851" s="14" t="s">
        <v>31</v>
      </c>
      <c r="Q2851" s="14" t="s">
        <v>28</v>
      </c>
      <c r="R2851" s="14" t="s">
        <v>50</v>
      </c>
      <c r="S2851" s="14"/>
      <c r="T2851" s="14"/>
      <c r="U2851" s="14"/>
    </row>
    <row r="2852" spans="1:21" s="18" customFormat="1" hidden="1" x14ac:dyDescent="0.25">
      <c r="A2852" s="57">
        <v>43558</v>
      </c>
      <c r="B2852" s="116">
        <v>43558</v>
      </c>
      <c r="C2852" s="159" t="s">
        <v>689</v>
      </c>
      <c r="D2852" s="56">
        <v>2019</v>
      </c>
      <c r="E2852" s="57" t="s">
        <v>341</v>
      </c>
      <c r="F2852" s="56">
        <v>1</v>
      </c>
      <c r="G2852" s="18" t="s">
        <v>140</v>
      </c>
      <c r="H2852" s="57" t="s">
        <v>140</v>
      </c>
      <c r="I2852" s="117">
        <v>0.55366898148148147</v>
      </c>
      <c r="J2852" s="14">
        <v>-8.0203543199999991</v>
      </c>
      <c r="K2852" s="14">
        <v>34.500628259999999</v>
      </c>
      <c r="L2852" s="14" t="s">
        <v>140</v>
      </c>
      <c r="M2852" s="61">
        <v>86.9</v>
      </c>
      <c r="N2852" s="14" t="s">
        <v>26</v>
      </c>
      <c r="O2852" s="115">
        <v>1</v>
      </c>
      <c r="P2852" s="14" t="s">
        <v>31</v>
      </c>
      <c r="Q2852" s="14" t="s">
        <v>28</v>
      </c>
      <c r="R2852" s="14" t="s">
        <v>50</v>
      </c>
      <c r="S2852" s="14"/>
      <c r="T2852" s="14"/>
      <c r="U2852" s="14"/>
    </row>
    <row r="2853" spans="1:21" s="18" customFormat="1" hidden="1" x14ac:dyDescent="0.25">
      <c r="A2853" s="57">
        <v>43558</v>
      </c>
      <c r="B2853" s="116">
        <v>43558</v>
      </c>
      <c r="C2853" s="159" t="s">
        <v>689</v>
      </c>
      <c r="D2853" s="56">
        <v>2019</v>
      </c>
      <c r="E2853" s="57" t="s">
        <v>341</v>
      </c>
      <c r="F2853" s="56">
        <v>1</v>
      </c>
      <c r="G2853" s="18" t="s">
        <v>140</v>
      </c>
      <c r="H2853" s="57" t="s">
        <v>140</v>
      </c>
      <c r="I2853" s="117">
        <v>0.55414351851851851</v>
      </c>
      <c r="J2853" s="14">
        <v>-8.02085209</v>
      </c>
      <c r="K2853" s="14">
        <v>34.500632179999997</v>
      </c>
      <c r="L2853" s="14" t="s">
        <v>140</v>
      </c>
      <c r="M2853" s="61">
        <v>87</v>
      </c>
      <c r="N2853" s="14" t="s">
        <v>33</v>
      </c>
      <c r="O2853" s="115">
        <v>1</v>
      </c>
      <c r="P2853" s="14" t="s">
        <v>31</v>
      </c>
      <c r="Q2853" s="14" t="s">
        <v>28</v>
      </c>
      <c r="R2853" s="14" t="s">
        <v>50</v>
      </c>
      <c r="S2853" s="14"/>
      <c r="T2853" s="14"/>
      <c r="U2853" s="14"/>
    </row>
    <row r="2854" spans="1:21" s="18" customFormat="1" hidden="1" x14ac:dyDescent="0.25">
      <c r="A2854" s="57">
        <v>43558</v>
      </c>
      <c r="B2854" s="116">
        <v>43558</v>
      </c>
      <c r="C2854" s="159" t="s">
        <v>689</v>
      </c>
      <c r="D2854" s="56">
        <v>2019</v>
      </c>
      <c r="E2854" s="57" t="s">
        <v>341</v>
      </c>
      <c r="F2854" s="56">
        <v>1</v>
      </c>
      <c r="G2854" s="18" t="s">
        <v>140</v>
      </c>
      <c r="H2854" s="57" t="s">
        <v>140</v>
      </c>
      <c r="I2854" s="117">
        <v>0.55530092592592595</v>
      </c>
      <c r="J2854" s="14">
        <v>-8.0258763099999992</v>
      </c>
      <c r="K2854" s="14">
        <v>34.49995784</v>
      </c>
      <c r="L2854" s="14" t="s">
        <v>140</v>
      </c>
      <c r="M2854" s="61">
        <v>87.6</v>
      </c>
      <c r="N2854" s="14" t="s">
        <v>26</v>
      </c>
      <c r="O2854" s="115">
        <v>1</v>
      </c>
      <c r="P2854" s="14" t="s">
        <v>27</v>
      </c>
      <c r="Q2854" s="14" t="s">
        <v>28</v>
      </c>
      <c r="R2854" s="14" t="s">
        <v>29</v>
      </c>
      <c r="S2854" s="14"/>
      <c r="T2854" s="14"/>
      <c r="U2854" s="14"/>
    </row>
    <row r="2855" spans="1:21" s="18" customFormat="1" hidden="1" x14ac:dyDescent="0.25">
      <c r="A2855" s="57">
        <v>43558</v>
      </c>
      <c r="B2855" s="116">
        <v>43558</v>
      </c>
      <c r="C2855" s="159" t="s">
        <v>689</v>
      </c>
      <c r="D2855" s="56">
        <v>2019</v>
      </c>
      <c r="E2855" s="57" t="s">
        <v>341</v>
      </c>
      <c r="F2855" s="56">
        <v>1</v>
      </c>
      <c r="G2855" s="18" t="s">
        <v>140</v>
      </c>
      <c r="H2855" s="57" t="s">
        <v>140</v>
      </c>
      <c r="I2855" s="117">
        <v>0.56107638888888889</v>
      </c>
      <c r="J2855" s="14">
        <v>-8.0293724900000001</v>
      </c>
      <c r="K2855" s="14">
        <v>34.499108329999999</v>
      </c>
      <c r="L2855" s="14" t="s">
        <v>140</v>
      </c>
      <c r="M2855" s="61">
        <v>88.1</v>
      </c>
      <c r="N2855" s="14" t="s">
        <v>41</v>
      </c>
      <c r="O2855" s="115">
        <v>1</v>
      </c>
      <c r="P2855" s="14" t="s">
        <v>27</v>
      </c>
      <c r="Q2855" s="14" t="s">
        <v>28</v>
      </c>
      <c r="R2855" s="14" t="s">
        <v>29</v>
      </c>
      <c r="S2855" s="14"/>
      <c r="T2855" s="14"/>
      <c r="U2855" s="14"/>
    </row>
    <row r="2856" spans="1:21" s="18" customFormat="1" hidden="1" x14ac:dyDescent="0.25">
      <c r="A2856" s="57">
        <v>43558</v>
      </c>
      <c r="B2856" s="116">
        <v>43558</v>
      </c>
      <c r="C2856" s="159" t="s">
        <v>689</v>
      </c>
      <c r="D2856" s="56">
        <v>2019</v>
      </c>
      <c r="E2856" s="57" t="s">
        <v>341</v>
      </c>
      <c r="F2856" s="56">
        <v>1</v>
      </c>
      <c r="G2856" s="18" t="s">
        <v>140</v>
      </c>
      <c r="H2856" s="57" t="s">
        <v>140</v>
      </c>
      <c r="I2856" s="117">
        <v>0.56259259259259264</v>
      </c>
      <c r="J2856" s="14">
        <v>-8.0327139400000007</v>
      </c>
      <c r="K2856" s="14">
        <v>34.498054449999998</v>
      </c>
      <c r="L2856" s="14" t="s">
        <v>140</v>
      </c>
      <c r="M2856" s="61">
        <v>88.5</v>
      </c>
      <c r="N2856" s="14" t="s">
        <v>41</v>
      </c>
      <c r="O2856" s="115">
        <v>1</v>
      </c>
      <c r="P2856" s="14" t="s">
        <v>27</v>
      </c>
      <c r="Q2856" s="14" t="s">
        <v>28</v>
      </c>
      <c r="R2856" s="14" t="s">
        <v>50</v>
      </c>
      <c r="S2856" s="14"/>
      <c r="T2856" s="14"/>
      <c r="U2856" s="14"/>
    </row>
    <row r="2857" spans="1:21" s="18" customFormat="1" hidden="1" x14ac:dyDescent="0.25">
      <c r="A2857" s="57">
        <v>43558</v>
      </c>
      <c r="B2857" s="116">
        <v>43558</v>
      </c>
      <c r="C2857" s="159" t="s">
        <v>689</v>
      </c>
      <c r="D2857" s="56">
        <v>2019</v>
      </c>
      <c r="E2857" s="57" t="s">
        <v>341</v>
      </c>
      <c r="F2857" s="56">
        <v>1</v>
      </c>
      <c r="G2857" s="18" t="s">
        <v>140</v>
      </c>
      <c r="H2857" s="57" t="s">
        <v>140</v>
      </c>
      <c r="I2857" s="117">
        <v>0.56706018518518519</v>
      </c>
      <c r="J2857" s="14">
        <v>-8.0470641599999997</v>
      </c>
      <c r="K2857" s="14">
        <v>34.491799970000002</v>
      </c>
      <c r="L2857" s="14" t="s">
        <v>140</v>
      </c>
      <c r="M2857" s="61">
        <v>90.4</v>
      </c>
      <c r="N2857" s="14" t="s">
        <v>33</v>
      </c>
      <c r="O2857" s="115">
        <v>1</v>
      </c>
      <c r="P2857" s="14" t="s">
        <v>31</v>
      </c>
      <c r="Q2857" s="14" t="s">
        <v>28</v>
      </c>
      <c r="R2857" s="14" t="s">
        <v>50</v>
      </c>
      <c r="S2857" s="14"/>
      <c r="T2857" s="14"/>
      <c r="U2857" s="14"/>
    </row>
    <row r="2858" spans="1:21" s="18" customFormat="1" hidden="1" x14ac:dyDescent="0.25">
      <c r="A2858" s="57">
        <v>43558</v>
      </c>
      <c r="B2858" s="116">
        <v>43558</v>
      </c>
      <c r="C2858" s="159" t="s">
        <v>689</v>
      </c>
      <c r="D2858" s="56">
        <v>2019</v>
      </c>
      <c r="E2858" s="57" t="s">
        <v>341</v>
      </c>
      <c r="F2858" s="56">
        <v>1</v>
      </c>
      <c r="G2858" s="18" t="s">
        <v>140</v>
      </c>
      <c r="H2858" s="57" t="s">
        <v>140</v>
      </c>
      <c r="I2858" s="117">
        <v>0.56744212962962959</v>
      </c>
      <c r="J2858" s="14">
        <v>-8.0475740499999997</v>
      </c>
      <c r="K2858" s="14">
        <v>34.491316849999997</v>
      </c>
      <c r="L2858" s="14" t="s">
        <v>140</v>
      </c>
      <c r="M2858" s="61">
        <v>90.6</v>
      </c>
      <c r="N2858" s="14" t="s">
        <v>33</v>
      </c>
      <c r="O2858" s="115">
        <v>1</v>
      </c>
      <c r="P2858" s="14" t="s">
        <v>31</v>
      </c>
      <c r="Q2858" s="14" t="s">
        <v>28</v>
      </c>
      <c r="R2858" s="14" t="s">
        <v>50</v>
      </c>
      <c r="S2858" s="14"/>
      <c r="T2858" s="14"/>
      <c r="U2858" s="14"/>
    </row>
    <row r="2859" spans="1:21" s="18" customFormat="1" hidden="1" x14ac:dyDescent="0.25">
      <c r="A2859" s="57">
        <v>43559</v>
      </c>
      <c r="B2859" s="116">
        <v>43559</v>
      </c>
      <c r="C2859" s="159" t="s">
        <v>689</v>
      </c>
      <c r="D2859" s="56">
        <v>2019</v>
      </c>
      <c r="E2859" s="57" t="s">
        <v>341</v>
      </c>
      <c r="F2859" s="56">
        <v>1</v>
      </c>
      <c r="G2859" s="57" t="s">
        <v>673</v>
      </c>
      <c r="H2859" s="57" t="s">
        <v>673</v>
      </c>
      <c r="I2859" s="117">
        <v>0.41359953703703706</v>
      </c>
      <c r="J2859" s="14">
        <v>-7.6425505300000003</v>
      </c>
      <c r="K2859" s="14">
        <v>34.911607629999999</v>
      </c>
      <c r="L2859" s="14" t="s">
        <v>673</v>
      </c>
      <c r="M2859" s="61">
        <v>5.0999999999999996</v>
      </c>
      <c r="N2859" s="14" t="s">
        <v>30</v>
      </c>
      <c r="O2859" s="115">
        <v>1</v>
      </c>
      <c r="P2859" s="14" t="s">
        <v>31</v>
      </c>
      <c r="Q2859" s="14" t="s">
        <v>28</v>
      </c>
      <c r="R2859" s="14" t="s">
        <v>29</v>
      </c>
      <c r="S2859" s="14"/>
      <c r="T2859" s="14"/>
      <c r="U2859" s="14"/>
    </row>
    <row r="2860" spans="1:21" s="18" customFormat="1" hidden="1" x14ac:dyDescent="0.25">
      <c r="A2860" s="57">
        <v>43559</v>
      </c>
      <c r="B2860" s="158">
        <v>43559</v>
      </c>
      <c r="C2860" s="159" t="s">
        <v>689</v>
      </c>
      <c r="D2860" s="56">
        <v>2019</v>
      </c>
      <c r="E2860" s="57" t="s">
        <v>341</v>
      </c>
      <c r="F2860" s="56">
        <v>1</v>
      </c>
      <c r="G2860" s="57" t="s">
        <v>673</v>
      </c>
      <c r="H2860" s="57" t="s">
        <v>673</v>
      </c>
      <c r="I2860" s="117">
        <v>0.41553240740740738</v>
      </c>
      <c r="J2860" s="14">
        <v>-7.6365986599999998</v>
      </c>
      <c r="K2860" s="14">
        <v>34.912284280000002</v>
      </c>
      <c r="L2860" s="14" t="s">
        <v>673</v>
      </c>
      <c r="M2860" s="61">
        <v>7</v>
      </c>
      <c r="N2860" s="14" t="s">
        <v>30</v>
      </c>
      <c r="O2860" s="115">
        <v>1</v>
      </c>
      <c r="P2860" s="14" t="s">
        <v>31</v>
      </c>
      <c r="Q2860" s="14" t="s">
        <v>28</v>
      </c>
      <c r="R2860" s="14" t="s">
        <v>29</v>
      </c>
      <c r="S2860" s="14"/>
      <c r="T2860" s="14"/>
      <c r="U2860" s="14"/>
    </row>
    <row r="2861" spans="1:21" s="18" customFormat="1" hidden="1" x14ac:dyDescent="0.25">
      <c r="A2861" s="57">
        <v>43559</v>
      </c>
      <c r="B2861" s="158">
        <v>43559</v>
      </c>
      <c r="C2861" s="159" t="s">
        <v>689</v>
      </c>
      <c r="D2861" s="56">
        <v>2019</v>
      </c>
      <c r="E2861" s="57" t="s">
        <v>341</v>
      </c>
      <c r="F2861" s="56">
        <v>1</v>
      </c>
      <c r="G2861" s="57" t="s">
        <v>673</v>
      </c>
      <c r="H2861" s="57" t="s">
        <v>673</v>
      </c>
      <c r="I2861" s="117">
        <v>0.4196064814814815</v>
      </c>
      <c r="J2861" s="14">
        <v>-7.6200497699999996</v>
      </c>
      <c r="K2861" s="14">
        <v>34.916968820000001</v>
      </c>
      <c r="L2861" s="14" t="s">
        <v>673</v>
      </c>
      <c r="M2861" s="61">
        <v>8.1</v>
      </c>
      <c r="N2861" s="14" t="s">
        <v>30</v>
      </c>
      <c r="O2861" s="115">
        <v>1</v>
      </c>
      <c r="P2861" s="14" t="s">
        <v>31</v>
      </c>
      <c r="Q2861" s="14" t="s">
        <v>28</v>
      </c>
      <c r="R2861" s="14" t="s">
        <v>50</v>
      </c>
      <c r="S2861" s="14"/>
      <c r="T2861" s="14"/>
      <c r="U2861" s="14"/>
    </row>
    <row r="2862" spans="1:21" s="18" customFormat="1" hidden="1" x14ac:dyDescent="0.25">
      <c r="A2862" s="57">
        <v>43559</v>
      </c>
      <c r="B2862" s="158">
        <v>43559</v>
      </c>
      <c r="C2862" s="159" t="s">
        <v>689</v>
      </c>
      <c r="D2862" s="56">
        <v>2019</v>
      </c>
      <c r="E2862" s="57" t="s">
        <v>341</v>
      </c>
      <c r="F2862" s="56">
        <v>1</v>
      </c>
      <c r="G2862" s="57" t="s">
        <v>673</v>
      </c>
      <c r="H2862" s="57" t="s">
        <v>673</v>
      </c>
      <c r="I2862" s="117">
        <v>0.42148148148148151</v>
      </c>
      <c r="J2862" s="14">
        <v>-7.6169248999999999</v>
      </c>
      <c r="K2862" s="14">
        <v>34.91739982</v>
      </c>
      <c r="L2862" s="14" t="s">
        <v>673</v>
      </c>
      <c r="M2862" s="61">
        <v>8.5</v>
      </c>
      <c r="N2862" s="14" t="s">
        <v>33</v>
      </c>
      <c r="O2862" s="115">
        <v>1</v>
      </c>
      <c r="P2862" s="14" t="s">
        <v>31</v>
      </c>
      <c r="Q2862" s="14" t="s">
        <v>28</v>
      </c>
      <c r="R2862" s="14" t="s">
        <v>50</v>
      </c>
      <c r="S2862" s="14"/>
      <c r="T2862" s="14"/>
      <c r="U2862" s="14"/>
    </row>
    <row r="2863" spans="1:21" s="18" customFormat="1" hidden="1" x14ac:dyDescent="0.25">
      <c r="A2863" s="57">
        <v>43559</v>
      </c>
      <c r="B2863" s="158">
        <v>43559</v>
      </c>
      <c r="C2863" s="159" t="s">
        <v>689</v>
      </c>
      <c r="D2863" s="56">
        <v>2019</v>
      </c>
      <c r="E2863" s="57" t="s">
        <v>341</v>
      </c>
      <c r="F2863" s="56">
        <v>1</v>
      </c>
      <c r="G2863" s="57" t="s">
        <v>673</v>
      </c>
      <c r="H2863" s="57" t="s">
        <v>673</v>
      </c>
      <c r="I2863" s="117">
        <v>0.42858796296296298</v>
      </c>
      <c r="J2863" s="14">
        <v>-7.6043680299999998</v>
      </c>
      <c r="K2863" s="14">
        <v>34.917870409999999</v>
      </c>
      <c r="L2863" s="14" t="s">
        <v>673</v>
      </c>
      <c r="M2863" s="61">
        <v>10.7</v>
      </c>
      <c r="N2863" s="14" t="s">
        <v>37</v>
      </c>
      <c r="O2863" s="115">
        <v>1</v>
      </c>
      <c r="P2863" s="14" t="s">
        <v>31</v>
      </c>
      <c r="Q2863" s="14" t="s">
        <v>28</v>
      </c>
      <c r="R2863" s="14" t="s">
        <v>29</v>
      </c>
      <c r="S2863" s="14"/>
      <c r="T2863" s="14"/>
      <c r="U2863" s="14"/>
    </row>
    <row r="2864" spans="1:21" s="18" customFormat="1" hidden="1" x14ac:dyDescent="0.25">
      <c r="A2864" s="57">
        <v>43559</v>
      </c>
      <c r="B2864" s="158">
        <v>43559</v>
      </c>
      <c r="C2864" s="159" t="s">
        <v>689</v>
      </c>
      <c r="D2864" s="56">
        <v>2019</v>
      </c>
      <c r="E2864" s="57" t="s">
        <v>341</v>
      </c>
      <c r="F2864" s="56">
        <v>1</v>
      </c>
      <c r="G2864" s="57" t="s">
        <v>673</v>
      </c>
      <c r="H2864" s="57" t="s">
        <v>673</v>
      </c>
      <c r="I2864" s="117">
        <v>0.44011574074074072</v>
      </c>
      <c r="J2864" s="14">
        <v>-7.6047785000000001</v>
      </c>
      <c r="K2864" s="14">
        <v>34.899982039999998</v>
      </c>
      <c r="L2864" s="14" t="s">
        <v>673</v>
      </c>
      <c r="M2864" s="61">
        <v>13.4</v>
      </c>
      <c r="N2864" s="14" t="s">
        <v>33</v>
      </c>
      <c r="O2864" s="115">
        <v>1</v>
      </c>
      <c r="P2864" s="14" t="s">
        <v>34</v>
      </c>
      <c r="Q2864" s="14" t="s">
        <v>28</v>
      </c>
      <c r="R2864" s="14" t="s">
        <v>35</v>
      </c>
      <c r="S2864" s="14"/>
      <c r="T2864" s="14"/>
      <c r="U2864" s="14"/>
    </row>
    <row r="2865" spans="1:21" s="18" customFormat="1" hidden="1" x14ac:dyDescent="0.25">
      <c r="A2865" s="57">
        <v>43559</v>
      </c>
      <c r="B2865" s="158">
        <v>43559</v>
      </c>
      <c r="C2865" s="159" t="s">
        <v>689</v>
      </c>
      <c r="D2865" s="56">
        <v>2019</v>
      </c>
      <c r="E2865" s="57" t="s">
        <v>341</v>
      </c>
      <c r="F2865" s="56">
        <v>1</v>
      </c>
      <c r="G2865" s="57" t="s">
        <v>673</v>
      </c>
      <c r="H2865" s="57" t="s">
        <v>673</v>
      </c>
      <c r="I2865" s="117">
        <v>0.44035879629629626</v>
      </c>
      <c r="J2865" s="14">
        <v>-7.6046683000000002</v>
      </c>
      <c r="K2865" s="14">
        <v>34.899636080000001</v>
      </c>
      <c r="L2865" s="14" t="s">
        <v>673</v>
      </c>
      <c r="M2865" s="61">
        <v>13.4</v>
      </c>
      <c r="N2865" s="14" t="s">
        <v>33</v>
      </c>
      <c r="O2865" s="115">
        <v>1</v>
      </c>
      <c r="P2865" s="14" t="s">
        <v>31</v>
      </c>
      <c r="Q2865" s="14" t="s">
        <v>28</v>
      </c>
      <c r="R2865" s="14" t="s">
        <v>35</v>
      </c>
      <c r="S2865" s="14"/>
      <c r="T2865" s="14"/>
      <c r="U2865" s="14"/>
    </row>
    <row r="2866" spans="1:21" s="18" customFormat="1" hidden="1" x14ac:dyDescent="0.25">
      <c r="A2866" s="57">
        <v>43559</v>
      </c>
      <c r="B2866" s="158">
        <v>43559</v>
      </c>
      <c r="C2866" s="159" t="s">
        <v>689</v>
      </c>
      <c r="D2866" s="56">
        <v>2019</v>
      </c>
      <c r="E2866" s="57" t="s">
        <v>341</v>
      </c>
      <c r="F2866" s="56">
        <v>1</v>
      </c>
      <c r="G2866" s="57" t="s">
        <v>673</v>
      </c>
      <c r="H2866" s="57" t="s">
        <v>673</v>
      </c>
      <c r="I2866" s="117">
        <v>0.44143518518518521</v>
      </c>
      <c r="J2866" s="14">
        <v>-7.60410773</v>
      </c>
      <c r="K2866" s="14">
        <v>34.897209230000001</v>
      </c>
      <c r="L2866" s="14" t="s">
        <v>673</v>
      </c>
      <c r="M2866" s="61">
        <v>13.7</v>
      </c>
      <c r="N2866" s="14" t="s">
        <v>33</v>
      </c>
      <c r="O2866" s="115">
        <v>1</v>
      </c>
      <c r="P2866" s="14" t="s">
        <v>34</v>
      </c>
      <c r="Q2866" s="14" t="s">
        <v>28</v>
      </c>
      <c r="R2866" s="14" t="s">
        <v>29</v>
      </c>
      <c r="S2866" s="14"/>
      <c r="T2866" s="14"/>
      <c r="U2866" s="14"/>
    </row>
    <row r="2867" spans="1:21" s="18" customFormat="1" hidden="1" x14ac:dyDescent="0.25">
      <c r="A2867" s="57">
        <v>43559</v>
      </c>
      <c r="B2867" s="158">
        <v>43559</v>
      </c>
      <c r="C2867" s="159" t="s">
        <v>689</v>
      </c>
      <c r="D2867" s="56">
        <v>2019</v>
      </c>
      <c r="E2867" s="57" t="s">
        <v>341</v>
      </c>
      <c r="F2867" s="56">
        <v>1</v>
      </c>
      <c r="G2867" s="57" t="s">
        <v>673</v>
      </c>
      <c r="H2867" s="57" t="s">
        <v>673</v>
      </c>
      <c r="I2867" s="117">
        <v>0.44487268518518519</v>
      </c>
      <c r="J2867" s="14">
        <v>-7.60511655</v>
      </c>
      <c r="K2867" s="14">
        <v>34.889694910000003</v>
      </c>
      <c r="L2867" s="14" t="s">
        <v>673</v>
      </c>
      <c r="M2867" s="61">
        <v>14.8</v>
      </c>
      <c r="N2867" s="14" t="s">
        <v>33</v>
      </c>
      <c r="O2867" s="115">
        <v>1</v>
      </c>
      <c r="P2867" s="14" t="s">
        <v>27</v>
      </c>
      <c r="Q2867" s="14" t="s">
        <v>28</v>
      </c>
      <c r="R2867" s="14" t="s">
        <v>50</v>
      </c>
      <c r="S2867" s="14"/>
      <c r="T2867" s="14"/>
      <c r="U2867" s="14"/>
    </row>
    <row r="2868" spans="1:21" s="18" customFormat="1" hidden="1" x14ac:dyDescent="0.25">
      <c r="A2868" s="57">
        <v>43559</v>
      </c>
      <c r="B2868" s="158">
        <v>43559</v>
      </c>
      <c r="C2868" s="159" t="s">
        <v>689</v>
      </c>
      <c r="D2868" s="56">
        <v>2019</v>
      </c>
      <c r="E2868" s="57" t="s">
        <v>341</v>
      </c>
      <c r="F2868" s="56">
        <v>1</v>
      </c>
      <c r="G2868" s="57" t="s">
        <v>673</v>
      </c>
      <c r="H2868" s="57" t="s">
        <v>673</v>
      </c>
      <c r="I2868" s="117">
        <v>0.44597222222222221</v>
      </c>
      <c r="J2868" s="14">
        <v>-7.6052460499999999</v>
      </c>
      <c r="K2868" s="14">
        <v>34.885520020000001</v>
      </c>
      <c r="L2868" s="14" t="s">
        <v>673</v>
      </c>
      <c r="M2868" s="61">
        <v>15.3</v>
      </c>
      <c r="N2868" s="14" t="s">
        <v>33</v>
      </c>
      <c r="O2868" s="115">
        <v>1</v>
      </c>
      <c r="P2868" s="14" t="s">
        <v>27</v>
      </c>
      <c r="Q2868" s="14" t="s">
        <v>28</v>
      </c>
      <c r="R2868" s="14" t="s">
        <v>29</v>
      </c>
      <c r="S2868" s="14"/>
      <c r="T2868" s="14"/>
      <c r="U2868" s="14"/>
    </row>
    <row r="2869" spans="1:21" s="18" customFormat="1" hidden="1" x14ac:dyDescent="0.25">
      <c r="A2869" s="57">
        <v>43559</v>
      </c>
      <c r="B2869" s="158">
        <v>43559</v>
      </c>
      <c r="C2869" s="159" t="s">
        <v>689</v>
      </c>
      <c r="D2869" s="56">
        <v>2019</v>
      </c>
      <c r="E2869" s="57" t="s">
        <v>341</v>
      </c>
      <c r="F2869" s="56">
        <v>1</v>
      </c>
      <c r="G2869" s="57" t="s">
        <v>673</v>
      </c>
      <c r="H2869" s="57" t="s">
        <v>673</v>
      </c>
      <c r="I2869" s="117">
        <v>0.46189814814814811</v>
      </c>
      <c r="J2869" s="14">
        <v>-7.5984532600000003</v>
      </c>
      <c r="K2869" s="14">
        <v>34.844685869999999</v>
      </c>
      <c r="L2869" s="14" t="s">
        <v>673</v>
      </c>
      <c r="M2869" s="61">
        <v>22</v>
      </c>
      <c r="N2869" s="14" t="s">
        <v>26</v>
      </c>
      <c r="O2869" s="115">
        <v>1</v>
      </c>
      <c r="P2869" s="14" t="s">
        <v>31</v>
      </c>
      <c r="Q2869" s="14" t="s">
        <v>28</v>
      </c>
      <c r="R2869" s="14" t="s">
        <v>35</v>
      </c>
      <c r="S2869" s="14"/>
      <c r="T2869" s="14"/>
      <c r="U2869" s="14"/>
    </row>
    <row r="2870" spans="1:21" s="18" customFormat="1" hidden="1" x14ac:dyDescent="0.25">
      <c r="A2870" s="57">
        <v>43559</v>
      </c>
      <c r="B2870" s="158">
        <v>43559</v>
      </c>
      <c r="C2870" s="159" t="s">
        <v>689</v>
      </c>
      <c r="D2870" s="56">
        <v>2019</v>
      </c>
      <c r="E2870" s="57" t="s">
        <v>341</v>
      </c>
      <c r="F2870" s="56">
        <v>1</v>
      </c>
      <c r="G2870" s="57" t="s">
        <v>673</v>
      </c>
      <c r="H2870" s="57" t="s">
        <v>673</v>
      </c>
      <c r="I2870" s="117">
        <v>0.46902777777777777</v>
      </c>
      <c r="J2870" s="14">
        <v>-7.5978866900000002</v>
      </c>
      <c r="K2870" s="14">
        <v>34.833819769999998</v>
      </c>
      <c r="L2870" s="14" t="s">
        <v>673</v>
      </c>
      <c r="M2870" s="61">
        <v>23.4</v>
      </c>
      <c r="N2870" s="14" t="s">
        <v>42</v>
      </c>
      <c r="O2870" s="115">
        <v>1</v>
      </c>
      <c r="P2870" s="14" t="s">
        <v>31</v>
      </c>
      <c r="Q2870" s="14" t="s">
        <v>28</v>
      </c>
      <c r="R2870" s="14" t="s">
        <v>50</v>
      </c>
      <c r="S2870" s="14"/>
      <c r="T2870" s="14"/>
      <c r="U2870" s="14"/>
    </row>
    <row r="2871" spans="1:21" s="18" customFormat="1" hidden="1" x14ac:dyDescent="0.25">
      <c r="A2871" s="57">
        <v>43559</v>
      </c>
      <c r="B2871" s="158">
        <v>43559</v>
      </c>
      <c r="C2871" s="159" t="s">
        <v>689</v>
      </c>
      <c r="D2871" s="56">
        <v>2019</v>
      </c>
      <c r="E2871" s="57" t="s">
        <v>341</v>
      </c>
      <c r="F2871" s="56">
        <v>1</v>
      </c>
      <c r="G2871" s="57" t="s">
        <v>673</v>
      </c>
      <c r="H2871" s="57" t="s">
        <v>673</v>
      </c>
      <c r="I2871" s="117">
        <v>0.47083333333333338</v>
      </c>
      <c r="J2871" s="14">
        <v>-7.5999262099999996</v>
      </c>
      <c r="K2871" s="14">
        <v>34.827956710000002</v>
      </c>
      <c r="L2871" s="14" t="s">
        <v>673</v>
      </c>
      <c r="M2871" s="61">
        <v>24.3</v>
      </c>
      <c r="N2871" s="14" t="s">
        <v>33</v>
      </c>
      <c r="O2871" s="115">
        <v>1</v>
      </c>
      <c r="P2871" s="14" t="s">
        <v>27</v>
      </c>
      <c r="Q2871" s="14" t="s">
        <v>28</v>
      </c>
      <c r="R2871" s="14" t="s">
        <v>50</v>
      </c>
      <c r="S2871" s="14"/>
      <c r="T2871" s="14"/>
      <c r="U2871" s="14"/>
    </row>
    <row r="2872" spans="1:21" s="18" customFormat="1" hidden="1" x14ac:dyDescent="0.25">
      <c r="A2872" s="57">
        <v>43559</v>
      </c>
      <c r="B2872" s="158">
        <v>43559</v>
      </c>
      <c r="C2872" s="159" t="s">
        <v>689</v>
      </c>
      <c r="D2872" s="56">
        <v>2019</v>
      </c>
      <c r="E2872" s="57" t="s">
        <v>341</v>
      </c>
      <c r="F2872" s="56">
        <v>1</v>
      </c>
      <c r="G2872" s="57" t="s">
        <v>673</v>
      </c>
      <c r="H2872" s="57" t="s">
        <v>673</v>
      </c>
      <c r="I2872" s="117">
        <v>0.47655092592592596</v>
      </c>
      <c r="J2872" s="14">
        <v>-7.6036033300000003</v>
      </c>
      <c r="K2872" s="14">
        <v>34.814589599999998</v>
      </c>
      <c r="L2872" s="14" t="s">
        <v>673</v>
      </c>
      <c r="M2872" s="61">
        <v>26</v>
      </c>
      <c r="N2872" s="14" t="s">
        <v>33</v>
      </c>
      <c r="O2872" s="115">
        <v>1</v>
      </c>
      <c r="P2872" s="14" t="s">
        <v>31</v>
      </c>
      <c r="Q2872" s="14" t="s">
        <v>28</v>
      </c>
      <c r="R2872" s="14" t="s">
        <v>50</v>
      </c>
      <c r="S2872" s="14"/>
      <c r="T2872" s="14"/>
      <c r="U2872" s="14"/>
    </row>
    <row r="2873" spans="1:21" s="18" customFormat="1" hidden="1" x14ac:dyDescent="0.25">
      <c r="A2873" s="58">
        <v>43568</v>
      </c>
      <c r="B2873" s="158">
        <v>43568</v>
      </c>
      <c r="C2873" s="159" t="s">
        <v>689</v>
      </c>
      <c r="D2873" s="56">
        <v>2019</v>
      </c>
      <c r="E2873" s="57" t="s">
        <v>341</v>
      </c>
      <c r="F2873" s="56">
        <v>2</v>
      </c>
      <c r="G2873" s="61" t="s">
        <v>134</v>
      </c>
      <c r="H2873" s="61" t="s">
        <v>134</v>
      </c>
      <c r="I2873" s="117">
        <v>0.38761574074074073</v>
      </c>
      <c r="J2873" s="14">
        <v>-7.6730275299999997</v>
      </c>
      <c r="K2873" s="14">
        <v>34.939188420000001</v>
      </c>
      <c r="L2873" s="14" t="s">
        <v>134</v>
      </c>
      <c r="M2873" s="61">
        <v>1.5</v>
      </c>
      <c r="N2873" s="14" t="s">
        <v>26</v>
      </c>
      <c r="O2873" s="115">
        <v>1</v>
      </c>
      <c r="P2873" s="14" t="s">
        <v>34</v>
      </c>
      <c r="Q2873" s="14" t="s">
        <v>28</v>
      </c>
      <c r="R2873" s="14" t="s">
        <v>35</v>
      </c>
      <c r="S2873" s="14"/>
      <c r="T2873" s="14"/>
      <c r="U2873" s="14"/>
    </row>
    <row r="2874" spans="1:21" s="18" customFormat="1" hidden="1" x14ac:dyDescent="0.25">
      <c r="A2874" s="58">
        <v>43568</v>
      </c>
      <c r="B2874" s="158">
        <v>43568</v>
      </c>
      <c r="C2874" s="159" t="s">
        <v>689</v>
      </c>
      <c r="D2874" s="56">
        <v>2019</v>
      </c>
      <c r="E2874" s="57" t="s">
        <v>341</v>
      </c>
      <c r="F2874" s="56">
        <v>2</v>
      </c>
      <c r="G2874" s="61" t="s">
        <v>134</v>
      </c>
      <c r="H2874" s="61" t="s">
        <v>134</v>
      </c>
      <c r="I2874" s="117">
        <v>0.39210648148148147</v>
      </c>
      <c r="J2874" s="14">
        <v>-7.6603760599999999</v>
      </c>
      <c r="K2874" s="14">
        <v>34.939261449999997</v>
      </c>
      <c r="L2874" s="14" t="s">
        <v>134</v>
      </c>
      <c r="M2874" s="61">
        <v>3.7</v>
      </c>
      <c r="N2874" s="14" t="s">
        <v>26</v>
      </c>
      <c r="O2874" s="115">
        <v>1</v>
      </c>
      <c r="P2874" s="14" t="s">
        <v>31</v>
      </c>
      <c r="Q2874" s="14" t="s">
        <v>28</v>
      </c>
      <c r="R2874" s="14" t="s">
        <v>35</v>
      </c>
      <c r="S2874" s="14"/>
      <c r="T2874" s="14"/>
      <c r="U2874" s="14"/>
    </row>
    <row r="2875" spans="1:21" s="18" customFormat="1" hidden="1" x14ac:dyDescent="0.25">
      <c r="A2875" s="58">
        <v>43568</v>
      </c>
      <c r="B2875" s="158">
        <v>43568</v>
      </c>
      <c r="C2875" s="159" t="s">
        <v>689</v>
      </c>
      <c r="D2875" s="56">
        <v>2019</v>
      </c>
      <c r="E2875" s="57" t="s">
        <v>341</v>
      </c>
      <c r="F2875" s="56">
        <v>2</v>
      </c>
      <c r="G2875" s="61" t="s">
        <v>134</v>
      </c>
      <c r="H2875" s="61" t="s">
        <v>134</v>
      </c>
      <c r="I2875" s="117">
        <v>0.39930555555555558</v>
      </c>
      <c r="J2875" s="14">
        <v>-7.6620811199999999</v>
      </c>
      <c r="K2875" s="14">
        <v>34.959792229999998</v>
      </c>
      <c r="L2875" s="14" t="s">
        <v>134</v>
      </c>
      <c r="M2875" s="61">
        <v>6.9</v>
      </c>
      <c r="N2875" s="14" t="s">
        <v>26</v>
      </c>
      <c r="O2875" s="115">
        <v>1</v>
      </c>
      <c r="P2875" s="14" t="s">
        <v>31</v>
      </c>
      <c r="Q2875" s="14" t="s">
        <v>28</v>
      </c>
      <c r="R2875" s="14" t="s">
        <v>35</v>
      </c>
      <c r="S2875" s="14"/>
      <c r="T2875" s="14"/>
      <c r="U2875" s="14"/>
    </row>
    <row r="2876" spans="1:21" s="18" customFormat="1" hidden="1" x14ac:dyDescent="0.25">
      <c r="A2876" s="58">
        <v>43568</v>
      </c>
      <c r="B2876" s="158">
        <v>43568</v>
      </c>
      <c r="C2876" s="159" t="s">
        <v>689</v>
      </c>
      <c r="D2876" s="56">
        <v>2019</v>
      </c>
      <c r="E2876" s="57" t="s">
        <v>341</v>
      </c>
      <c r="F2876" s="56">
        <v>2</v>
      </c>
      <c r="G2876" s="61" t="s">
        <v>134</v>
      </c>
      <c r="H2876" s="61" t="s">
        <v>134</v>
      </c>
      <c r="I2876" s="117">
        <v>0.40034722222222219</v>
      </c>
      <c r="J2876" s="14">
        <v>-7.6630078800000003</v>
      </c>
      <c r="K2876" s="14">
        <v>34.962000879999998</v>
      </c>
      <c r="L2876" s="14" t="s">
        <v>134</v>
      </c>
      <c r="M2876" s="61">
        <v>7.7</v>
      </c>
      <c r="N2876" s="14" t="s">
        <v>26</v>
      </c>
      <c r="O2876" s="115">
        <v>1</v>
      </c>
      <c r="P2876" s="14" t="s">
        <v>31</v>
      </c>
      <c r="Q2876" s="14" t="s">
        <v>28</v>
      </c>
      <c r="R2876" s="14" t="s">
        <v>35</v>
      </c>
      <c r="S2876" s="14"/>
      <c r="T2876" s="14"/>
      <c r="U2876" s="14"/>
    </row>
    <row r="2877" spans="1:21" s="18" customFormat="1" hidden="1" x14ac:dyDescent="0.25">
      <c r="A2877" s="58">
        <v>43568</v>
      </c>
      <c r="B2877" s="158">
        <v>43568</v>
      </c>
      <c r="C2877" s="159" t="s">
        <v>689</v>
      </c>
      <c r="D2877" s="56">
        <v>2019</v>
      </c>
      <c r="E2877" s="57" t="s">
        <v>341</v>
      </c>
      <c r="F2877" s="56">
        <v>2</v>
      </c>
      <c r="G2877" s="61" t="s">
        <v>134</v>
      </c>
      <c r="H2877" s="61" t="s">
        <v>134</v>
      </c>
      <c r="I2877" s="117">
        <v>0.41471064814814818</v>
      </c>
      <c r="J2877" s="14">
        <v>-7.6581775199999997</v>
      </c>
      <c r="K2877" s="14">
        <v>34.981843990000002</v>
      </c>
      <c r="L2877" s="14" t="s">
        <v>134</v>
      </c>
      <c r="M2877" s="61">
        <v>10.1</v>
      </c>
      <c r="N2877" s="14" t="s">
        <v>42</v>
      </c>
      <c r="O2877" s="115">
        <v>1</v>
      </c>
      <c r="P2877" s="14" t="s">
        <v>31</v>
      </c>
      <c r="Q2877" s="14" t="s">
        <v>28</v>
      </c>
      <c r="R2877" s="14" t="s">
        <v>29</v>
      </c>
      <c r="S2877" s="14"/>
      <c r="T2877" s="14"/>
      <c r="U2877" s="14"/>
    </row>
    <row r="2878" spans="1:21" s="18" customFormat="1" hidden="1" x14ac:dyDescent="0.25">
      <c r="A2878" s="58">
        <v>43568</v>
      </c>
      <c r="B2878" s="158">
        <v>43568</v>
      </c>
      <c r="C2878" s="159" t="s">
        <v>689</v>
      </c>
      <c r="D2878" s="56">
        <v>2019</v>
      </c>
      <c r="E2878" s="57" t="s">
        <v>341</v>
      </c>
      <c r="F2878" s="56">
        <v>2</v>
      </c>
      <c r="G2878" s="61" t="s">
        <v>134</v>
      </c>
      <c r="H2878" s="61" t="s">
        <v>134</v>
      </c>
      <c r="I2878" s="117">
        <v>0.41502314814814811</v>
      </c>
      <c r="J2878" s="14">
        <v>-7.6585220700000001</v>
      </c>
      <c r="K2878" s="14">
        <v>34.983446110000003</v>
      </c>
      <c r="L2878" s="14" t="s">
        <v>134</v>
      </c>
      <c r="M2878" s="61">
        <v>10.1</v>
      </c>
      <c r="N2878" s="14" t="s">
        <v>30</v>
      </c>
      <c r="O2878" s="115">
        <v>1</v>
      </c>
      <c r="P2878" s="14" t="s">
        <v>31</v>
      </c>
      <c r="Q2878" s="14" t="s">
        <v>28</v>
      </c>
      <c r="R2878" s="14" t="s">
        <v>50</v>
      </c>
      <c r="S2878" s="14"/>
      <c r="T2878" s="14"/>
      <c r="U2878" s="14"/>
    </row>
    <row r="2879" spans="1:21" s="18" customFormat="1" hidden="1" x14ac:dyDescent="0.25">
      <c r="A2879" s="58">
        <v>43568</v>
      </c>
      <c r="B2879" s="158">
        <v>43568</v>
      </c>
      <c r="C2879" s="159" t="s">
        <v>689</v>
      </c>
      <c r="D2879" s="56">
        <v>2019</v>
      </c>
      <c r="E2879" s="57" t="s">
        <v>341</v>
      </c>
      <c r="F2879" s="56">
        <v>2</v>
      </c>
      <c r="G2879" s="61" t="s">
        <v>134</v>
      </c>
      <c r="H2879" s="61" t="s">
        <v>134</v>
      </c>
      <c r="I2879" s="117">
        <v>0.42607638888888894</v>
      </c>
      <c r="J2879" s="14">
        <v>-7.6385031000000003</v>
      </c>
      <c r="K2879" s="14">
        <v>34.989201420000001</v>
      </c>
      <c r="L2879" s="14" t="s">
        <v>134</v>
      </c>
      <c r="M2879" s="61">
        <v>10.7</v>
      </c>
      <c r="N2879" s="14" t="s">
        <v>37</v>
      </c>
      <c r="O2879" s="115">
        <v>1</v>
      </c>
      <c r="P2879" s="14" t="s">
        <v>27</v>
      </c>
      <c r="Q2879" s="14" t="s">
        <v>28</v>
      </c>
      <c r="R2879" s="14" t="s">
        <v>29</v>
      </c>
      <c r="S2879" s="14"/>
      <c r="T2879" s="14"/>
      <c r="U2879" s="14"/>
    </row>
    <row r="2880" spans="1:21" s="18" customFormat="1" hidden="1" x14ac:dyDescent="0.25">
      <c r="A2880" s="58">
        <v>43568</v>
      </c>
      <c r="B2880" s="158">
        <v>43568</v>
      </c>
      <c r="C2880" s="159" t="s">
        <v>689</v>
      </c>
      <c r="D2880" s="56">
        <v>2019</v>
      </c>
      <c r="E2880" s="57" t="s">
        <v>341</v>
      </c>
      <c r="F2880" s="56">
        <v>2</v>
      </c>
      <c r="G2880" s="61" t="s">
        <v>134</v>
      </c>
      <c r="H2880" s="61" t="s">
        <v>134</v>
      </c>
      <c r="I2880" s="117">
        <v>0.42124999999999996</v>
      </c>
      <c r="J2880" s="14">
        <v>-7.6443881100000004</v>
      </c>
      <c r="K2880" s="14">
        <v>34.988546790000001</v>
      </c>
      <c r="L2880" s="14" t="s">
        <v>134</v>
      </c>
      <c r="M2880" s="61">
        <v>13.1</v>
      </c>
      <c r="N2880" s="14" t="s">
        <v>26</v>
      </c>
      <c r="O2880" s="115">
        <v>1</v>
      </c>
      <c r="P2880" s="14" t="s">
        <v>31</v>
      </c>
      <c r="Q2880" s="14" t="s">
        <v>28</v>
      </c>
      <c r="R2880" s="14" t="s">
        <v>35</v>
      </c>
      <c r="S2880" s="14"/>
      <c r="T2880" s="14"/>
      <c r="U2880" s="14"/>
    </row>
    <row r="2881" spans="1:21" s="18" customFormat="1" hidden="1" x14ac:dyDescent="0.25">
      <c r="A2881" s="58">
        <v>43568</v>
      </c>
      <c r="B2881" s="158">
        <v>43568</v>
      </c>
      <c r="C2881" s="159" t="s">
        <v>689</v>
      </c>
      <c r="D2881" s="56">
        <v>2019</v>
      </c>
      <c r="E2881" s="57" t="s">
        <v>341</v>
      </c>
      <c r="F2881" s="56">
        <v>2</v>
      </c>
      <c r="G2881" s="61" t="s">
        <v>134</v>
      </c>
      <c r="H2881" s="61" t="s">
        <v>134</v>
      </c>
      <c r="I2881" s="117">
        <v>0.42190972222222217</v>
      </c>
      <c r="J2881" s="14">
        <v>-7.6441142199999996</v>
      </c>
      <c r="K2881" s="14">
        <v>34.988521339999998</v>
      </c>
      <c r="L2881" s="14" t="s">
        <v>134</v>
      </c>
      <c r="M2881" s="61">
        <v>13.2</v>
      </c>
      <c r="N2881" s="14" t="s">
        <v>42</v>
      </c>
      <c r="O2881" s="115">
        <v>1</v>
      </c>
      <c r="P2881" s="14" t="s">
        <v>27</v>
      </c>
      <c r="Q2881" s="14" t="s">
        <v>28</v>
      </c>
      <c r="R2881" s="14" t="s">
        <v>29</v>
      </c>
      <c r="S2881" s="14"/>
      <c r="T2881" s="14"/>
      <c r="U2881" s="14"/>
    </row>
    <row r="2882" spans="1:21" s="18" customFormat="1" hidden="1" x14ac:dyDescent="0.25">
      <c r="A2882" s="58">
        <v>43568</v>
      </c>
      <c r="B2882" s="158">
        <v>43568</v>
      </c>
      <c r="C2882" s="159" t="s">
        <v>689</v>
      </c>
      <c r="D2882" s="56">
        <v>2019</v>
      </c>
      <c r="E2882" s="57" t="s">
        <v>341</v>
      </c>
      <c r="F2882" s="56">
        <v>2</v>
      </c>
      <c r="G2882" s="61" t="s">
        <v>134</v>
      </c>
      <c r="H2882" s="61" t="s">
        <v>134</v>
      </c>
      <c r="I2882" s="117">
        <v>0.42545138888888889</v>
      </c>
      <c r="J2882" s="14">
        <v>-7.63956941</v>
      </c>
      <c r="K2882" s="14">
        <v>34.989034420000003</v>
      </c>
      <c r="L2882" s="14" t="s">
        <v>134</v>
      </c>
      <c r="M2882" s="61">
        <v>13.3</v>
      </c>
      <c r="N2882" s="14" t="s">
        <v>26</v>
      </c>
      <c r="O2882" s="115">
        <v>1</v>
      </c>
      <c r="P2882" s="14" t="s">
        <v>31</v>
      </c>
      <c r="Q2882" s="14" t="s">
        <v>28</v>
      </c>
      <c r="R2882" s="14" t="s">
        <v>35</v>
      </c>
      <c r="S2882" s="14"/>
      <c r="T2882" s="14"/>
      <c r="U2882" s="14"/>
    </row>
    <row r="2883" spans="1:21" s="18" customFormat="1" hidden="1" x14ac:dyDescent="0.25">
      <c r="A2883" s="58">
        <v>43568</v>
      </c>
      <c r="B2883" s="158">
        <v>43568</v>
      </c>
      <c r="C2883" s="159" t="s">
        <v>689</v>
      </c>
      <c r="D2883" s="56">
        <v>2019</v>
      </c>
      <c r="E2883" s="57" t="s">
        <v>341</v>
      </c>
      <c r="F2883" s="56">
        <v>2</v>
      </c>
      <c r="G2883" s="61" t="s">
        <v>134</v>
      </c>
      <c r="H2883" s="61" t="s">
        <v>134</v>
      </c>
      <c r="I2883" s="117">
        <v>0.42778935185185185</v>
      </c>
      <c r="J2883" s="14">
        <v>-7.6368336799999996</v>
      </c>
      <c r="K2883" s="14">
        <v>34.989500900000003</v>
      </c>
      <c r="L2883" s="14" t="s">
        <v>134</v>
      </c>
      <c r="M2883" s="61">
        <v>14</v>
      </c>
      <c r="N2883" s="14" t="s">
        <v>37</v>
      </c>
      <c r="O2883" s="115">
        <v>1</v>
      </c>
      <c r="P2883" s="14" t="s">
        <v>31</v>
      </c>
      <c r="Q2883" s="14" t="s">
        <v>28</v>
      </c>
      <c r="R2883" s="14" t="s">
        <v>29</v>
      </c>
      <c r="S2883" s="14"/>
      <c r="T2883" s="14"/>
      <c r="U2883" s="14"/>
    </row>
    <row r="2884" spans="1:21" s="18" customFormat="1" hidden="1" x14ac:dyDescent="0.25">
      <c r="A2884" s="58">
        <v>43568</v>
      </c>
      <c r="B2884" s="158">
        <v>43568</v>
      </c>
      <c r="C2884" s="159" t="s">
        <v>689</v>
      </c>
      <c r="D2884" s="56">
        <v>2019</v>
      </c>
      <c r="E2884" s="57" t="s">
        <v>341</v>
      </c>
      <c r="F2884" s="56">
        <v>2</v>
      </c>
      <c r="G2884" s="61" t="s">
        <v>134</v>
      </c>
      <c r="H2884" s="61" t="s">
        <v>134</v>
      </c>
      <c r="I2884" s="117">
        <v>0.43050925925925926</v>
      </c>
      <c r="J2884" s="14">
        <v>-7.63087743</v>
      </c>
      <c r="K2884" s="14">
        <v>34.990683199999999</v>
      </c>
      <c r="L2884" s="14" t="s">
        <v>134</v>
      </c>
      <c r="M2884" s="61">
        <v>14.7</v>
      </c>
      <c r="N2884" s="14" t="s">
        <v>26</v>
      </c>
      <c r="O2884" s="115">
        <v>1</v>
      </c>
      <c r="P2884" s="14" t="s">
        <v>27</v>
      </c>
      <c r="Q2884" s="14" t="s">
        <v>28</v>
      </c>
      <c r="R2884" s="14" t="s">
        <v>35</v>
      </c>
      <c r="S2884" s="14"/>
      <c r="T2884" s="14"/>
      <c r="U2884" s="14"/>
    </row>
    <row r="2885" spans="1:21" s="18" customFormat="1" hidden="1" x14ac:dyDescent="0.25">
      <c r="A2885" s="58">
        <v>43568</v>
      </c>
      <c r="B2885" s="158">
        <v>43568</v>
      </c>
      <c r="C2885" s="159" t="s">
        <v>689</v>
      </c>
      <c r="D2885" s="56">
        <v>2019</v>
      </c>
      <c r="E2885" s="57" t="s">
        <v>341</v>
      </c>
      <c r="F2885" s="56">
        <v>2</v>
      </c>
      <c r="G2885" s="61" t="s">
        <v>134</v>
      </c>
      <c r="H2885" s="61" t="s">
        <v>134</v>
      </c>
      <c r="I2885" s="117">
        <v>0.43097222222222226</v>
      </c>
      <c r="J2885" s="14">
        <v>-7.6289384599999996</v>
      </c>
      <c r="K2885" s="14">
        <v>34.991826850000002</v>
      </c>
      <c r="L2885" s="14" t="s">
        <v>134</v>
      </c>
      <c r="M2885" s="61">
        <v>14.7</v>
      </c>
      <c r="N2885" s="14" t="s">
        <v>26</v>
      </c>
      <c r="O2885" s="115">
        <v>1</v>
      </c>
      <c r="P2885" s="14" t="s">
        <v>27</v>
      </c>
      <c r="Q2885" s="14" t="s">
        <v>28</v>
      </c>
      <c r="R2885" s="14" t="s">
        <v>48</v>
      </c>
      <c r="S2885" s="14"/>
      <c r="T2885" s="14"/>
      <c r="U2885" s="14"/>
    </row>
    <row r="2886" spans="1:21" s="18" customFormat="1" hidden="1" x14ac:dyDescent="0.25">
      <c r="A2886" s="58">
        <v>43568</v>
      </c>
      <c r="B2886" s="158">
        <v>43568</v>
      </c>
      <c r="C2886" s="159" t="s">
        <v>689</v>
      </c>
      <c r="D2886" s="56">
        <v>2019</v>
      </c>
      <c r="E2886" s="57" t="s">
        <v>341</v>
      </c>
      <c r="F2886" s="56">
        <v>2</v>
      </c>
      <c r="G2886" s="61" t="s">
        <v>134</v>
      </c>
      <c r="H2886" s="61" t="s">
        <v>134</v>
      </c>
      <c r="I2886" s="117">
        <v>0.43124999999999997</v>
      </c>
      <c r="J2886" s="14">
        <v>-7.6275864999999996</v>
      </c>
      <c r="K2886" s="14">
        <v>34.992627249999998</v>
      </c>
      <c r="L2886" s="14" t="s">
        <v>134</v>
      </c>
      <c r="M2886" s="61">
        <v>14.7</v>
      </c>
      <c r="N2886" s="14" t="s">
        <v>37</v>
      </c>
      <c r="O2886" s="115">
        <v>1</v>
      </c>
      <c r="P2886" s="14" t="s">
        <v>27</v>
      </c>
      <c r="Q2886" s="14" t="s">
        <v>28</v>
      </c>
      <c r="R2886" s="14" t="s">
        <v>48</v>
      </c>
      <c r="S2886" s="14"/>
      <c r="T2886" s="14"/>
      <c r="U2886" s="14"/>
    </row>
    <row r="2887" spans="1:21" s="18" customFormat="1" hidden="1" x14ac:dyDescent="0.25">
      <c r="A2887" s="58">
        <v>43568</v>
      </c>
      <c r="B2887" s="158">
        <v>43568</v>
      </c>
      <c r="C2887" s="159" t="s">
        <v>689</v>
      </c>
      <c r="D2887" s="56">
        <v>2019</v>
      </c>
      <c r="E2887" s="57" t="s">
        <v>341</v>
      </c>
      <c r="F2887" s="56">
        <v>2</v>
      </c>
      <c r="G2887" s="61" t="s">
        <v>134</v>
      </c>
      <c r="H2887" s="61" t="s">
        <v>134</v>
      </c>
      <c r="I2887" s="117">
        <v>0.43233796296296295</v>
      </c>
      <c r="J2887" s="14">
        <v>-7.6263997200000002</v>
      </c>
      <c r="K2887" s="14">
        <v>34.994003239999998</v>
      </c>
      <c r="L2887" s="14" t="s">
        <v>134</v>
      </c>
      <c r="M2887" s="61">
        <v>15.5</v>
      </c>
      <c r="N2887" s="14" t="s">
        <v>33</v>
      </c>
      <c r="O2887" s="115">
        <v>1</v>
      </c>
      <c r="P2887" s="14" t="s">
        <v>31</v>
      </c>
      <c r="Q2887" s="14" t="s">
        <v>28</v>
      </c>
      <c r="R2887" s="14" t="s">
        <v>29</v>
      </c>
      <c r="S2887" s="14"/>
      <c r="T2887" s="14"/>
      <c r="U2887" s="14"/>
    </row>
    <row r="2888" spans="1:21" s="18" customFormat="1" hidden="1" x14ac:dyDescent="0.25">
      <c r="A2888" s="58">
        <v>43568</v>
      </c>
      <c r="B2888" s="158">
        <v>43568</v>
      </c>
      <c r="C2888" s="159" t="s">
        <v>689</v>
      </c>
      <c r="D2888" s="56">
        <v>2019</v>
      </c>
      <c r="E2888" s="57" t="s">
        <v>341</v>
      </c>
      <c r="F2888" s="56">
        <v>2</v>
      </c>
      <c r="G2888" s="61" t="s">
        <v>134</v>
      </c>
      <c r="H2888" s="61" t="s">
        <v>134</v>
      </c>
      <c r="I2888" s="117">
        <v>0.43675925925925929</v>
      </c>
      <c r="J2888" s="14">
        <v>-7.6198928300000004</v>
      </c>
      <c r="K2888" s="14">
        <v>35.001260129999999</v>
      </c>
      <c r="L2888" s="14" t="s">
        <v>134</v>
      </c>
      <c r="M2888" s="61">
        <v>16.600000000000001</v>
      </c>
      <c r="N2888" s="14" t="s">
        <v>26</v>
      </c>
      <c r="O2888" s="115">
        <v>1</v>
      </c>
      <c r="P2888" s="14" t="s">
        <v>31</v>
      </c>
      <c r="Q2888" s="14" t="s">
        <v>28</v>
      </c>
      <c r="R2888" s="14" t="s">
        <v>35</v>
      </c>
      <c r="S2888" s="14"/>
      <c r="T2888" s="14"/>
      <c r="U2888" s="14"/>
    </row>
    <row r="2889" spans="1:21" s="18" customFormat="1" hidden="1" x14ac:dyDescent="0.25">
      <c r="A2889" s="58">
        <v>43568</v>
      </c>
      <c r="B2889" s="158">
        <v>43568</v>
      </c>
      <c r="C2889" s="159" t="s">
        <v>689</v>
      </c>
      <c r="D2889" s="56">
        <v>2019</v>
      </c>
      <c r="E2889" s="57" t="s">
        <v>341</v>
      </c>
      <c r="F2889" s="56">
        <v>2</v>
      </c>
      <c r="G2889" s="61" t="s">
        <v>134</v>
      </c>
      <c r="H2889" s="61" t="s">
        <v>134</v>
      </c>
      <c r="I2889" s="117">
        <v>0.44849537037037041</v>
      </c>
      <c r="J2889" s="14">
        <v>-7.6038143600000003</v>
      </c>
      <c r="K2889" s="14">
        <v>34.999374840000002</v>
      </c>
      <c r="L2889" s="14" t="s">
        <v>134</v>
      </c>
      <c r="M2889" s="61">
        <v>20.100000000000001</v>
      </c>
      <c r="N2889" s="14" t="s">
        <v>33</v>
      </c>
      <c r="O2889" s="115">
        <v>1</v>
      </c>
      <c r="P2889" s="14" t="s">
        <v>31</v>
      </c>
      <c r="Q2889" s="14" t="s">
        <v>28</v>
      </c>
      <c r="R2889" s="14" t="s">
        <v>29</v>
      </c>
      <c r="S2889" s="14"/>
      <c r="T2889" s="14"/>
      <c r="U2889" s="14"/>
    </row>
    <row r="2890" spans="1:21" s="18" customFormat="1" hidden="1" x14ac:dyDescent="0.25">
      <c r="A2890" s="58">
        <v>43568</v>
      </c>
      <c r="B2890" s="158">
        <v>43568</v>
      </c>
      <c r="C2890" s="159" t="s">
        <v>689</v>
      </c>
      <c r="D2890" s="56">
        <v>2019</v>
      </c>
      <c r="E2890" s="57" t="s">
        <v>341</v>
      </c>
      <c r="F2890" s="56">
        <v>2</v>
      </c>
      <c r="G2890" s="61" t="s">
        <v>134</v>
      </c>
      <c r="H2890" s="61" t="s">
        <v>134</v>
      </c>
      <c r="I2890" s="117">
        <v>0.44938657407407406</v>
      </c>
      <c r="J2890" s="14">
        <v>-7.6021165399999999</v>
      </c>
      <c r="K2890" s="14">
        <v>34.999422889999998</v>
      </c>
      <c r="L2890" s="14" t="s">
        <v>134</v>
      </c>
      <c r="M2890" s="61">
        <v>20.3</v>
      </c>
      <c r="N2890" s="14" t="s">
        <v>26</v>
      </c>
      <c r="O2890" s="115">
        <v>1</v>
      </c>
      <c r="P2890" s="14" t="s">
        <v>34</v>
      </c>
      <c r="Q2890" s="14" t="s">
        <v>28</v>
      </c>
      <c r="R2890" s="14" t="s">
        <v>35</v>
      </c>
      <c r="S2890" s="14"/>
      <c r="T2890" s="14"/>
      <c r="U2890" s="14"/>
    </row>
    <row r="2891" spans="1:21" s="18" customFormat="1" hidden="1" x14ac:dyDescent="0.25">
      <c r="A2891" s="58">
        <v>43568</v>
      </c>
      <c r="B2891" s="158">
        <v>43568</v>
      </c>
      <c r="C2891" s="159" t="s">
        <v>689</v>
      </c>
      <c r="D2891" s="56">
        <v>2019</v>
      </c>
      <c r="E2891" s="57" t="s">
        <v>341</v>
      </c>
      <c r="F2891" s="56">
        <v>2</v>
      </c>
      <c r="G2891" s="61" t="s">
        <v>134</v>
      </c>
      <c r="H2891" s="61" t="s">
        <v>134</v>
      </c>
      <c r="I2891" s="117">
        <v>0.47593749999999996</v>
      </c>
      <c r="J2891" s="14">
        <v>-7.5310222199999997</v>
      </c>
      <c r="K2891" s="14">
        <v>35.068658540000001</v>
      </c>
      <c r="L2891" s="14" t="s">
        <v>134</v>
      </c>
      <c r="M2891" s="61">
        <v>34.4</v>
      </c>
      <c r="N2891" s="14" t="s">
        <v>41</v>
      </c>
      <c r="O2891" s="115">
        <v>1</v>
      </c>
      <c r="P2891" s="14" t="s">
        <v>27</v>
      </c>
      <c r="Q2891" s="14" t="s">
        <v>28</v>
      </c>
      <c r="R2891" s="14" t="s">
        <v>29</v>
      </c>
      <c r="S2891" s="14"/>
      <c r="T2891" s="14"/>
      <c r="U2891" s="14"/>
    </row>
    <row r="2892" spans="1:21" s="18" customFormat="1" hidden="1" x14ac:dyDescent="0.25">
      <c r="A2892" s="58">
        <v>43568</v>
      </c>
      <c r="B2892" s="158">
        <v>43568</v>
      </c>
      <c r="C2892" s="159" t="s">
        <v>689</v>
      </c>
      <c r="D2892" s="56">
        <v>2019</v>
      </c>
      <c r="E2892" s="57" t="s">
        <v>341</v>
      </c>
      <c r="F2892" s="56">
        <v>2</v>
      </c>
      <c r="G2892" s="61" t="s">
        <v>134</v>
      </c>
      <c r="H2892" s="61" t="s">
        <v>134</v>
      </c>
      <c r="I2892" s="117">
        <v>0.49072916666666666</v>
      </c>
      <c r="J2892" s="14">
        <v>-7.4908679500000002</v>
      </c>
      <c r="K2892" s="14">
        <v>35.124737170000003</v>
      </c>
      <c r="L2892" s="14" t="s">
        <v>134</v>
      </c>
      <c r="M2892" s="61">
        <v>44.1</v>
      </c>
      <c r="N2892" s="14" t="s">
        <v>26</v>
      </c>
      <c r="O2892" s="115">
        <v>1</v>
      </c>
      <c r="P2892" s="14" t="s">
        <v>27</v>
      </c>
      <c r="Q2892" s="14" t="s">
        <v>28</v>
      </c>
      <c r="R2892" s="14" t="s">
        <v>35</v>
      </c>
      <c r="S2892" s="14"/>
      <c r="T2892" s="14"/>
      <c r="U2892" s="14"/>
    </row>
    <row r="2893" spans="1:21" s="18" customFormat="1" hidden="1" x14ac:dyDescent="0.25">
      <c r="A2893" s="58">
        <v>43568</v>
      </c>
      <c r="B2893" s="158">
        <v>43568</v>
      </c>
      <c r="C2893" s="159" t="s">
        <v>689</v>
      </c>
      <c r="D2893" s="56">
        <v>2019</v>
      </c>
      <c r="E2893" s="57" t="s">
        <v>341</v>
      </c>
      <c r="F2893" s="56">
        <v>2</v>
      </c>
      <c r="G2893" s="61" t="s">
        <v>134</v>
      </c>
      <c r="H2893" s="61" t="s">
        <v>134</v>
      </c>
      <c r="I2893" s="117">
        <v>0.49685185185185188</v>
      </c>
      <c r="J2893" s="14">
        <v>-7.4814140900000003</v>
      </c>
      <c r="K2893" s="14">
        <v>35.145993150000002</v>
      </c>
      <c r="L2893" s="14" t="s">
        <v>134</v>
      </c>
      <c r="M2893" s="61">
        <v>47.9</v>
      </c>
      <c r="N2893" s="14" t="s">
        <v>26</v>
      </c>
      <c r="O2893" s="115">
        <v>1</v>
      </c>
      <c r="P2893" s="14" t="s">
        <v>31</v>
      </c>
      <c r="Q2893" s="14" t="s">
        <v>28</v>
      </c>
      <c r="R2893" s="14" t="s">
        <v>35</v>
      </c>
      <c r="S2893" s="14"/>
      <c r="T2893" s="14"/>
      <c r="U2893" s="14"/>
    </row>
    <row r="2894" spans="1:21" s="18" customFormat="1" hidden="1" x14ac:dyDescent="0.25">
      <c r="A2894" s="58">
        <v>43568</v>
      </c>
      <c r="B2894" s="158">
        <v>43568</v>
      </c>
      <c r="C2894" s="159" t="s">
        <v>689</v>
      </c>
      <c r="D2894" s="56">
        <v>2019</v>
      </c>
      <c r="E2894" s="57" t="s">
        <v>341</v>
      </c>
      <c r="F2894" s="56">
        <v>2</v>
      </c>
      <c r="G2894" s="61" t="s">
        <v>134</v>
      </c>
      <c r="H2894" s="61" t="s">
        <v>134</v>
      </c>
      <c r="I2894" s="117">
        <v>0.50569444444444445</v>
      </c>
      <c r="J2894" s="14">
        <v>-7.4864643199999996</v>
      </c>
      <c r="K2894" s="14">
        <v>35.180956109999997</v>
      </c>
      <c r="L2894" s="14" t="s">
        <v>134</v>
      </c>
      <c r="M2894" s="61">
        <v>53.1</v>
      </c>
      <c r="N2894" s="14" t="s">
        <v>33</v>
      </c>
      <c r="O2894" s="115">
        <v>1</v>
      </c>
      <c r="P2894" s="14" t="s">
        <v>34</v>
      </c>
      <c r="Q2894" s="14" t="s">
        <v>28</v>
      </c>
      <c r="R2894" s="14" t="s">
        <v>29</v>
      </c>
      <c r="S2894" s="14"/>
      <c r="T2894" s="14"/>
      <c r="U2894" s="14"/>
    </row>
    <row r="2895" spans="1:21" s="18" customFormat="1" hidden="1" x14ac:dyDescent="0.25">
      <c r="A2895" s="58">
        <v>43568</v>
      </c>
      <c r="B2895" s="158">
        <v>43568</v>
      </c>
      <c r="C2895" s="159" t="s">
        <v>689</v>
      </c>
      <c r="D2895" s="56">
        <v>2019</v>
      </c>
      <c r="E2895" s="57" t="s">
        <v>341</v>
      </c>
      <c r="F2895" s="56">
        <v>2</v>
      </c>
      <c r="G2895" s="61" t="s">
        <v>134</v>
      </c>
      <c r="H2895" s="61" t="s">
        <v>134</v>
      </c>
      <c r="I2895" s="117">
        <v>0.52916666666666667</v>
      </c>
      <c r="J2895" s="14">
        <v>-7.4545481100000002</v>
      </c>
      <c r="K2895" s="14">
        <v>35.234502669999998</v>
      </c>
      <c r="L2895" s="14" t="s">
        <v>134</v>
      </c>
      <c r="M2895" s="61">
        <v>62.4</v>
      </c>
      <c r="N2895" s="14" t="s">
        <v>26</v>
      </c>
      <c r="O2895" s="115">
        <v>1</v>
      </c>
      <c r="P2895" s="14" t="s">
        <v>27</v>
      </c>
      <c r="Q2895" s="14" t="s">
        <v>28</v>
      </c>
      <c r="R2895" s="14" t="s">
        <v>35</v>
      </c>
      <c r="S2895" s="14"/>
      <c r="T2895" s="14"/>
      <c r="U2895" s="14"/>
    </row>
    <row r="2896" spans="1:21" s="18" customFormat="1" hidden="1" x14ac:dyDescent="0.25">
      <c r="A2896" s="58">
        <v>43568</v>
      </c>
      <c r="B2896" s="158">
        <v>43568</v>
      </c>
      <c r="C2896" s="159" t="s">
        <v>689</v>
      </c>
      <c r="D2896" s="56">
        <v>2019</v>
      </c>
      <c r="E2896" s="57" t="s">
        <v>341</v>
      </c>
      <c r="F2896" s="56">
        <v>2</v>
      </c>
      <c r="G2896" s="61" t="s">
        <v>134</v>
      </c>
      <c r="H2896" s="61" t="s">
        <v>134</v>
      </c>
      <c r="I2896" s="117">
        <v>0.53055555555555556</v>
      </c>
      <c r="J2896" s="14">
        <v>-7.4521409700000003</v>
      </c>
      <c r="K2896" s="14">
        <v>35.239017939999997</v>
      </c>
      <c r="L2896" s="14" t="s">
        <v>134</v>
      </c>
      <c r="M2896" s="61">
        <v>63</v>
      </c>
      <c r="N2896" s="14" t="s">
        <v>33</v>
      </c>
      <c r="O2896" s="115">
        <v>1</v>
      </c>
      <c r="P2896" s="14" t="s">
        <v>27</v>
      </c>
      <c r="Q2896" s="14" t="s">
        <v>28</v>
      </c>
      <c r="R2896" s="14" t="s">
        <v>50</v>
      </c>
      <c r="S2896" s="14"/>
      <c r="T2896" s="14"/>
      <c r="U2896" s="14"/>
    </row>
    <row r="2897" spans="1:21" s="18" customFormat="1" hidden="1" x14ac:dyDescent="0.25">
      <c r="A2897" s="58">
        <v>43568</v>
      </c>
      <c r="B2897" s="158">
        <v>43568</v>
      </c>
      <c r="C2897" s="159" t="s">
        <v>689</v>
      </c>
      <c r="D2897" s="56">
        <v>2019</v>
      </c>
      <c r="E2897" s="57" t="s">
        <v>341</v>
      </c>
      <c r="F2897" s="56">
        <v>2</v>
      </c>
      <c r="G2897" s="61" t="s">
        <v>134</v>
      </c>
      <c r="H2897" s="61" t="s">
        <v>134</v>
      </c>
      <c r="I2897" s="117">
        <v>0.54537037037037039</v>
      </c>
      <c r="J2897" s="14">
        <v>-7.4067177099999997</v>
      </c>
      <c r="K2897" s="14">
        <v>35.292978789999999</v>
      </c>
      <c r="L2897" s="14" t="s">
        <v>134</v>
      </c>
      <c r="M2897" s="61">
        <v>72.8</v>
      </c>
      <c r="N2897" s="14" t="s">
        <v>33</v>
      </c>
      <c r="O2897" s="115">
        <v>1</v>
      </c>
      <c r="P2897" s="14" t="s">
        <v>31</v>
      </c>
      <c r="Q2897" s="14" t="s">
        <v>28</v>
      </c>
      <c r="R2897" s="14" t="s">
        <v>50</v>
      </c>
      <c r="S2897" s="14"/>
      <c r="T2897" s="14"/>
      <c r="U2897" s="14"/>
    </row>
    <row r="2898" spans="1:21" s="18" customFormat="1" hidden="1" x14ac:dyDescent="0.25">
      <c r="A2898" s="58">
        <v>43568</v>
      </c>
      <c r="B2898" s="158">
        <v>43568</v>
      </c>
      <c r="C2898" s="159" t="s">
        <v>689</v>
      </c>
      <c r="D2898" s="56">
        <v>2019</v>
      </c>
      <c r="E2898" s="57" t="s">
        <v>341</v>
      </c>
      <c r="F2898" s="56">
        <v>2</v>
      </c>
      <c r="G2898" s="61" t="s">
        <v>134</v>
      </c>
      <c r="H2898" s="61" t="s">
        <v>134</v>
      </c>
      <c r="I2898" s="117">
        <v>0.54762731481481486</v>
      </c>
      <c r="J2898" s="14">
        <v>-7.3983662600000004</v>
      </c>
      <c r="K2898" s="14">
        <v>35.301005029999999</v>
      </c>
      <c r="L2898" s="14" t="s">
        <v>134</v>
      </c>
      <c r="M2898" s="61">
        <v>74.2</v>
      </c>
      <c r="N2898" s="14" t="s">
        <v>26</v>
      </c>
      <c r="O2898" s="115">
        <v>1</v>
      </c>
      <c r="P2898" s="14" t="s">
        <v>34</v>
      </c>
      <c r="Q2898" s="14" t="s">
        <v>28</v>
      </c>
      <c r="R2898" s="14" t="s">
        <v>29</v>
      </c>
      <c r="S2898" s="14"/>
      <c r="T2898" s="14"/>
      <c r="U2898" s="14"/>
    </row>
    <row r="2899" spans="1:21" s="18" customFormat="1" hidden="1" x14ac:dyDescent="0.25">
      <c r="A2899" s="58">
        <v>43568</v>
      </c>
      <c r="B2899" s="158">
        <v>43568</v>
      </c>
      <c r="C2899" s="159" t="s">
        <v>689</v>
      </c>
      <c r="D2899" s="56">
        <v>2019</v>
      </c>
      <c r="E2899" s="57" t="s">
        <v>341</v>
      </c>
      <c r="F2899" s="56">
        <v>2</v>
      </c>
      <c r="G2899" s="61" t="s">
        <v>134</v>
      </c>
      <c r="H2899" s="61" t="s">
        <v>134</v>
      </c>
      <c r="I2899" s="117">
        <v>0.55016203703703703</v>
      </c>
      <c r="J2899" s="14">
        <v>-7.3900438099999999</v>
      </c>
      <c r="K2899" s="14">
        <v>35.308382399999999</v>
      </c>
      <c r="L2899" s="14" t="s">
        <v>134</v>
      </c>
      <c r="M2899" s="61">
        <v>75.599999999999994</v>
      </c>
      <c r="N2899" s="14" t="s">
        <v>26</v>
      </c>
      <c r="O2899" s="115">
        <v>1</v>
      </c>
      <c r="P2899" s="14" t="s">
        <v>27</v>
      </c>
      <c r="Q2899" s="14" t="s">
        <v>28</v>
      </c>
      <c r="R2899" s="14" t="s">
        <v>35</v>
      </c>
      <c r="S2899" s="14"/>
      <c r="T2899" s="14"/>
      <c r="U2899" s="14"/>
    </row>
    <row r="2900" spans="1:21" s="18" customFormat="1" hidden="1" x14ac:dyDescent="0.25">
      <c r="A2900" s="58">
        <v>43568</v>
      </c>
      <c r="B2900" s="158">
        <v>43568</v>
      </c>
      <c r="C2900" s="159" t="s">
        <v>689</v>
      </c>
      <c r="D2900" s="56">
        <v>2019</v>
      </c>
      <c r="E2900" s="57" t="s">
        <v>341</v>
      </c>
      <c r="F2900" s="56">
        <v>2</v>
      </c>
      <c r="G2900" s="61" t="s">
        <v>134</v>
      </c>
      <c r="H2900" s="61" t="s">
        <v>134</v>
      </c>
      <c r="I2900" s="117">
        <v>0.55180555555555555</v>
      </c>
      <c r="J2900" s="14">
        <v>-7.3852444899999998</v>
      </c>
      <c r="K2900" s="14">
        <v>35.313477800000001</v>
      </c>
      <c r="L2900" s="14" t="s">
        <v>134</v>
      </c>
      <c r="M2900" s="61">
        <v>76.400000000000006</v>
      </c>
      <c r="N2900" s="14" t="s">
        <v>26</v>
      </c>
      <c r="O2900" s="115">
        <v>1</v>
      </c>
      <c r="P2900" s="14" t="s">
        <v>27</v>
      </c>
      <c r="Q2900" s="14" t="s">
        <v>28</v>
      </c>
      <c r="R2900" s="14" t="s">
        <v>35</v>
      </c>
      <c r="S2900" s="14"/>
      <c r="T2900" s="14"/>
      <c r="U2900" s="14"/>
    </row>
    <row r="2901" spans="1:21" s="18" customFormat="1" hidden="1" x14ac:dyDescent="0.25">
      <c r="A2901" s="58">
        <v>43568</v>
      </c>
      <c r="B2901" s="158">
        <v>43568</v>
      </c>
      <c r="C2901" s="159" t="s">
        <v>689</v>
      </c>
      <c r="D2901" s="56">
        <v>2019</v>
      </c>
      <c r="E2901" s="57" t="s">
        <v>341</v>
      </c>
      <c r="F2901" s="56">
        <v>2</v>
      </c>
      <c r="G2901" s="61" t="s">
        <v>134</v>
      </c>
      <c r="H2901" s="61" t="s">
        <v>134</v>
      </c>
      <c r="I2901" s="117">
        <v>0.55967592592592597</v>
      </c>
      <c r="J2901" s="14">
        <v>-7.3643894300000001</v>
      </c>
      <c r="K2901" s="14">
        <v>35.312213319999998</v>
      </c>
      <c r="L2901" s="14" t="s">
        <v>134</v>
      </c>
      <c r="M2901" s="61">
        <v>79.7</v>
      </c>
      <c r="N2901" s="14" t="s">
        <v>33</v>
      </c>
      <c r="O2901" s="115">
        <v>1</v>
      </c>
      <c r="P2901" s="14" t="s">
        <v>31</v>
      </c>
      <c r="Q2901" s="14" t="s">
        <v>28</v>
      </c>
      <c r="R2901" s="14" t="s">
        <v>50</v>
      </c>
      <c r="S2901" s="14"/>
      <c r="T2901" s="14"/>
      <c r="U2901" s="14"/>
    </row>
    <row r="2902" spans="1:21" s="18" customFormat="1" hidden="1" x14ac:dyDescent="0.25">
      <c r="A2902" s="58">
        <v>43568</v>
      </c>
      <c r="B2902" s="158">
        <v>43568</v>
      </c>
      <c r="C2902" s="159" t="s">
        <v>689</v>
      </c>
      <c r="D2902" s="56">
        <v>2019</v>
      </c>
      <c r="E2902" s="57" t="s">
        <v>341</v>
      </c>
      <c r="F2902" s="56">
        <v>2</v>
      </c>
      <c r="G2902" s="61" t="s">
        <v>134</v>
      </c>
      <c r="H2902" s="61" t="s">
        <v>134</v>
      </c>
      <c r="I2902" s="117">
        <v>0.5611342592592593</v>
      </c>
      <c r="J2902" s="14">
        <v>-7.3638257200000004</v>
      </c>
      <c r="K2902" s="14">
        <v>35.312613800000001</v>
      </c>
      <c r="L2902" s="14" t="s">
        <v>134</v>
      </c>
      <c r="M2902" s="61">
        <v>80</v>
      </c>
      <c r="N2902" s="14" t="s">
        <v>46</v>
      </c>
      <c r="O2902" s="115">
        <v>1</v>
      </c>
      <c r="P2902" s="14" t="s">
        <v>34</v>
      </c>
      <c r="Q2902" s="14" t="s">
        <v>28</v>
      </c>
      <c r="R2902" s="14" t="s">
        <v>29</v>
      </c>
      <c r="S2902" s="14"/>
      <c r="T2902" s="14"/>
      <c r="U2902" s="14"/>
    </row>
    <row r="2903" spans="1:21" s="18" customFormat="1" hidden="1" x14ac:dyDescent="0.25">
      <c r="A2903" s="58">
        <v>43568</v>
      </c>
      <c r="B2903" s="158">
        <v>43568</v>
      </c>
      <c r="C2903" s="159" t="s">
        <v>689</v>
      </c>
      <c r="D2903" s="56">
        <v>2019</v>
      </c>
      <c r="E2903" s="57" t="s">
        <v>341</v>
      </c>
      <c r="F2903" s="56">
        <v>2</v>
      </c>
      <c r="G2903" s="61" t="s">
        <v>134</v>
      </c>
      <c r="H2903" s="61" t="s">
        <v>134</v>
      </c>
      <c r="I2903" s="117">
        <v>0.5614351851851852</v>
      </c>
      <c r="J2903" s="14">
        <v>-7.3625843099999999</v>
      </c>
      <c r="K2903" s="14">
        <v>35.313249210000002</v>
      </c>
      <c r="L2903" s="14" t="s">
        <v>134</v>
      </c>
      <c r="M2903" s="61">
        <v>80</v>
      </c>
      <c r="N2903" s="14" t="s">
        <v>33</v>
      </c>
      <c r="O2903" s="115">
        <v>1</v>
      </c>
      <c r="P2903" s="14" t="s">
        <v>31</v>
      </c>
      <c r="Q2903" s="14" t="s">
        <v>28</v>
      </c>
      <c r="R2903" s="14" t="s">
        <v>50</v>
      </c>
      <c r="S2903" s="14"/>
      <c r="T2903" s="14"/>
      <c r="U2903" s="14"/>
    </row>
    <row r="2904" spans="1:21" s="18" customFormat="1" hidden="1" x14ac:dyDescent="0.25">
      <c r="A2904" s="58">
        <v>43568</v>
      </c>
      <c r="B2904" s="158">
        <v>43568</v>
      </c>
      <c r="C2904" s="159" t="s">
        <v>689</v>
      </c>
      <c r="D2904" s="56">
        <v>2019</v>
      </c>
      <c r="E2904" s="57" t="s">
        <v>341</v>
      </c>
      <c r="F2904" s="56">
        <v>2</v>
      </c>
      <c r="G2904" s="61" t="s">
        <v>134</v>
      </c>
      <c r="H2904" s="61" t="s">
        <v>134</v>
      </c>
      <c r="I2904" s="117">
        <v>0.56351851851851853</v>
      </c>
      <c r="J2904" s="14">
        <v>-7.35649642</v>
      </c>
      <c r="K2904" s="14">
        <v>35.317377999999998</v>
      </c>
      <c r="L2904" s="14" t="s">
        <v>134</v>
      </c>
      <c r="M2904" s="61">
        <v>80.2</v>
      </c>
      <c r="N2904" s="14" t="s">
        <v>41</v>
      </c>
      <c r="O2904" s="115">
        <v>1</v>
      </c>
      <c r="P2904" s="14" t="s">
        <v>34</v>
      </c>
      <c r="Q2904" s="14" t="s">
        <v>38</v>
      </c>
      <c r="R2904" s="14"/>
      <c r="S2904" s="14"/>
      <c r="T2904" s="14"/>
      <c r="U2904" s="14"/>
    </row>
    <row r="2905" spans="1:21" s="18" customFormat="1" hidden="1" x14ac:dyDescent="0.25">
      <c r="A2905" s="58">
        <v>43568</v>
      </c>
      <c r="B2905" s="158">
        <v>43568</v>
      </c>
      <c r="C2905" s="159" t="s">
        <v>689</v>
      </c>
      <c r="D2905" s="56">
        <v>2019</v>
      </c>
      <c r="E2905" s="57" t="s">
        <v>341</v>
      </c>
      <c r="F2905" s="56">
        <v>2</v>
      </c>
      <c r="G2905" s="61" t="s">
        <v>134</v>
      </c>
      <c r="H2905" s="61" t="s">
        <v>134</v>
      </c>
      <c r="I2905" s="117">
        <v>0.56282407407407409</v>
      </c>
      <c r="J2905" s="14">
        <v>-7.3612354499999997</v>
      </c>
      <c r="K2905" s="14">
        <v>35.314225180000001</v>
      </c>
      <c r="L2905" s="14" t="s">
        <v>134</v>
      </c>
      <c r="M2905" s="61">
        <v>82.2</v>
      </c>
      <c r="N2905" s="14" t="s">
        <v>46</v>
      </c>
      <c r="O2905" s="115">
        <v>1</v>
      </c>
      <c r="P2905" s="14" t="s">
        <v>34</v>
      </c>
      <c r="Q2905" s="14" t="s">
        <v>38</v>
      </c>
      <c r="R2905" s="14"/>
      <c r="S2905" s="14"/>
      <c r="T2905" s="14"/>
      <c r="U2905" s="14"/>
    </row>
    <row r="2906" spans="1:21" s="18" customFormat="1" hidden="1" x14ac:dyDescent="0.25">
      <c r="A2906" s="58">
        <v>43568</v>
      </c>
      <c r="B2906" s="158">
        <v>43568</v>
      </c>
      <c r="C2906" s="159" t="s">
        <v>689</v>
      </c>
      <c r="D2906" s="56">
        <v>2019</v>
      </c>
      <c r="E2906" s="57" t="s">
        <v>341</v>
      </c>
      <c r="F2906" s="56">
        <v>2</v>
      </c>
      <c r="G2906" s="61" t="s">
        <v>134</v>
      </c>
      <c r="H2906" s="61" t="s">
        <v>134</v>
      </c>
      <c r="I2906" s="117">
        <v>0.57174768518518515</v>
      </c>
      <c r="J2906" s="14">
        <v>-7.3364316499999997</v>
      </c>
      <c r="K2906" s="14">
        <v>35.33194374</v>
      </c>
      <c r="L2906" s="14" t="s">
        <v>134</v>
      </c>
      <c r="M2906" s="61">
        <v>84.1</v>
      </c>
      <c r="N2906" s="14" t="s">
        <v>33</v>
      </c>
      <c r="O2906" s="115">
        <v>1</v>
      </c>
      <c r="P2906" s="14" t="s">
        <v>27</v>
      </c>
      <c r="Q2906" s="14" t="s">
        <v>28</v>
      </c>
      <c r="R2906" s="14" t="s">
        <v>29</v>
      </c>
      <c r="S2906" s="14"/>
      <c r="T2906" s="14"/>
      <c r="U2906" s="14"/>
    </row>
    <row r="2907" spans="1:21" s="18" customFormat="1" hidden="1" x14ac:dyDescent="0.25">
      <c r="A2907" s="58">
        <v>43568</v>
      </c>
      <c r="B2907" s="158">
        <v>43568</v>
      </c>
      <c r="C2907" s="159" t="s">
        <v>689</v>
      </c>
      <c r="D2907" s="56">
        <v>2019</v>
      </c>
      <c r="E2907" s="57" t="s">
        <v>341</v>
      </c>
      <c r="F2907" s="56">
        <v>2</v>
      </c>
      <c r="G2907" s="61" t="s">
        <v>134</v>
      </c>
      <c r="H2907" s="61" t="s">
        <v>134</v>
      </c>
      <c r="I2907" s="117">
        <v>0.58142361111111118</v>
      </c>
      <c r="J2907" s="14">
        <v>-7.3026462900000002</v>
      </c>
      <c r="K2907" s="14">
        <v>35.34022221</v>
      </c>
      <c r="L2907" s="14" t="s">
        <v>134</v>
      </c>
      <c r="M2907" s="61">
        <v>89.1</v>
      </c>
      <c r="N2907" s="14" t="s">
        <v>41</v>
      </c>
      <c r="O2907" s="115">
        <v>1</v>
      </c>
      <c r="P2907" s="14" t="s">
        <v>27</v>
      </c>
      <c r="Q2907" s="14" t="s">
        <v>28</v>
      </c>
      <c r="R2907" s="14" t="s">
        <v>35</v>
      </c>
      <c r="S2907" s="14"/>
      <c r="T2907" s="14"/>
      <c r="U2907" s="14"/>
    </row>
    <row r="2908" spans="1:21" s="18" customFormat="1" hidden="1" x14ac:dyDescent="0.25">
      <c r="A2908" s="58">
        <v>43568</v>
      </c>
      <c r="B2908" s="158">
        <v>43568</v>
      </c>
      <c r="C2908" s="159" t="s">
        <v>689</v>
      </c>
      <c r="D2908" s="56">
        <v>2019</v>
      </c>
      <c r="E2908" s="57" t="s">
        <v>341</v>
      </c>
      <c r="F2908" s="56">
        <v>2</v>
      </c>
      <c r="G2908" s="61" t="s">
        <v>134</v>
      </c>
      <c r="H2908" s="61" t="s">
        <v>134</v>
      </c>
      <c r="I2908" s="117">
        <v>0.58513888888888888</v>
      </c>
      <c r="J2908" s="14">
        <v>-7.3003090899999998</v>
      </c>
      <c r="K2908" s="14">
        <v>35.349837739999998</v>
      </c>
      <c r="L2908" s="14" t="s">
        <v>134</v>
      </c>
      <c r="M2908" s="61">
        <v>90.2</v>
      </c>
      <c r="N2908" s="14" t="s">
        <v>26</v>
      </c>
      <c r="O2908" s="115">
        <v>1</v>
      </c>
      <c r="P2908" s="14" t="s">
        <v>27</v>
      </c>
      <c r="Q2908" s="14" t="s">
        <v>28</v>
      </c>
      <c r="R2908" s="14" t="s">
        <v>35</v>
      </c>
      <c r="S2908" s="14"/>
      <c r="T2908" s="14"/>
      <c r="U2908" s="14"/>
    </row>
    <row r="2909" spans="1:21" s="18" customFormat="1" hidden="1" x14ac:dyDescent="0.25">
      <c r="A2909" s="58">
        <v>43568</v>
      </c>
      <c r="B2909" s="158">
        <v>43568</v>
      </c>
      <c r="C2909" s="159" t="s">
        <v>689</v>
      </c>
      <c r="D2909" s="56">
        <v>2019</v>
      </c>
      <c r="E2909" s="57" t="s">
        <v>341</v>
      </c>
      <c r="F2909" s="56">
        <v>2</v>
      </c>
      <c r="G2909" s="61" t="s">
        <v>134</v>
      </c>
      <c r="H2909" s="61" t="s">
        <v>134</v>
      </c>
      <c r="I2909" s="117">
        <v>0.58653935185185191</v>
      </c>
      <c r="J2909" s="14">
        <v>-7.2998800700000004</v>
      </c>
      <c r="K2909" s="14">
        <v>35.354928000000001</v>
      </c>
      <c r="L2909" s="14" t="s">
        <v>134</v>
      </c>
      <c r="M2909" s="61">
        <v>91</v>
      </c>
      <c r="N2909" s="14" t="s">
        <v>26</v>
      </c>
      <c r="O2909" s="115">
        <v>1</v>
      </c>
      <c r="P2909" s="14" t="s">
        <v>27</v>
      </c>
      <c r="Q2909" s="14" t="s">
        <v>28</v>
      </c>
      <c r="R2909" s="14" t="s">
        <v>48</v>
      </c>
      <c r="S2909" s="14"/>
      <c r="T2909" s="14"/>
      <c r="U2909" s="14"/>
    </row>
    <row r="2910" spans="1:21" s="18" customFormat="1" hidden="1" x14ac:dyDescent="0.25">
      <c r="A2910" s="58">
        <v>43568</v>
      </c>
      <c r="B2910" s="158">
        <v>43568</v>
      </c>
      <c r="C2910" s="159" t="s">
        <v>689</v>
      </c>
      <c r="D2910" s="56">
        <v>2019</v>
      </c>
      <c r="E2910" s="57" t="s">
        <v>341</v>
      </c>
      <c r="F2910" s="56">
        <v>2</v>
      </c>
      <c r="G2910" s="61" t="s">
        <v>134</v>
      </c>
      <c r="H2910" s="61" t="s">
        <v>134</v>
      </c>
      <c r="I2910" s="117">
        <v>0.58685185185185185</v>
      </c>
      <c r="J2910" s="14">
        <v>-7.2999679500000001</v>
      </c>
      <c r="K2910" s="14">
        <v>35.356228219999998</v>
      </c>
      <c r="L2910" s="14" t="s">
        <v>134</v>
      </c>
      <c r="M2910" s="61">
        <v>91</v>
      </c>
      <c r="N2910" s="14" t="s">
        <v>37</v>
      </c>
      <c r="O2910" s="115">
        <v>1</v>
      </c>
      <c r="P2910" s="14" t="s">
        <v>27</v>
      </c>
      <c r="Q2910" s="14" t="s">
        <v>28</v>
      </c>
      <c r="R2910" s="14" t="s">
        <v>48</v>
      </c>
      <c r="S2910" s="14"/>
      <c r="T2910" s="14"/>
      <c r="U2910" s="14"/>
    </row>
    <row r="2911" spans="1:21" s="18" customFormat="1" hidden="1" x14ac:dyDescent="0.25">
      <c r="A2911" s="58">
        <v>43570</v>
      </c>
      <c r="B2911" s="158">
        <v>43570</v>
      </c>
      <c r="C2911" s="159" t="s">
        <v>689</v>
      </c>
      <c r="D2911" s="56">
        <v>2019</v>
      </c>
      <c r="E2911" s="57" t="s">
        <v>341</v>
      </c>
      <c r="F2911" s="56">
        <v>2</v>
      </c>
      <c r="G2911" s="57" t="s">
        <v>673</v>
      </c>
      <c r="H2911" s="61" t="s">
        <v>673</v>
      </c>
      <c r="I2911" s="117">
        <v>0.38815972222222223</v>
      </c>
      <c r="J2911" s="14">
        <v>-7.66688247</v>
      </c>
      <c r="K2911" s="14">
        <v>34.927366880000001</v>
      </c>
      <c r="L2911" s="14" t="s">
        <v>673</v>
      </c>
      <c r="M2911" s="61">
        <v>1.8</v>
      </c>
      <c r="N2911" s="14" t="s">
        <v>41</v>
      </c>
      <c r="O2911" s="115">
        <v>1</v>
      </c>
      <c r="P2911" s="14" t="s">
        <v>34</v>
      </c>
      <c r="Q2911" s="14" t="s">
        <v>28</v>
      </c>
      <c r="R2911" s="14" t="s">
        <v>35</v>
      </c>
      <c r="S2911" s="14"/>
      <c r="T2911" s="14"/>
      <c r="U2911" s="14"/>
    </row>
    <row r="2912" spans="1:21" s="18" customFormat="1" hidden="1" x14ac:dyDescent="0.25">
      <c r="A2912" s="58">
        <v>43570</v>
      </c>
      <c r="B2912" s="158">
        <v>43570</v>
      </c>
      <c r="C2912" s="159" t="s">
        <v>689</v>
      </c>
      <c r="D2912" s="56">
        <v>2019</v>
      </c>
      <c r="E2912" s="57" t="s">
        <v>341</v>
      </c>
      <c r="F2912" s="56">
        <v>2</v>
      </c>
      <c r="G2912" s="57" t="s">
        <v>673</v>
      </c>
      <c r="H2912" s="61" t="s">
        <v>673</v>
      </c>
      <c r="I2912" s="117">
        <v>0.3982175925925926</v>
      </c>
      <c r="J2912" s="14">
        <v>-7.6214045500000003</v>
      </c>
      <c r="K2912" s="14">
        <v>34.91682428</v>
      </c>
      <c r="L2912" s="14" t="s">
        <v>673</v>
      </c>
      <c r="M2912" s="61">
        <v>8.4</v>
      </c>
      <c r="N2912" s="14" t="s">
        <v>30</v>
      </c>
      <c r="O2912" s="115">
        <v>1</v>
      </c>
      <c r="P2912" s="14" t="s">
        <v>31</v>
      </c>
      <c r="Q2912" s="14" t="s">
        <v>28</v>
      </c>
      <c r="R2912" s="14" t="s">
        <v>29</v>
      </c>
      <c r="S2912" s="14"/>
      <c r="T2912" s="14"/>
      <c r="U2912" s="14"/>
    </row>
    <row r="2913" spans="1:21" s="18" customFormat="1" hidden="1" x14ac:dyDescent="0.25">
      <c r="A2913" s="58">
        <v>43570</v>
      </c>
      <c r="B2913" s="158">
        <v>43570</v>
      </c>
      <c r="C2913" s="159" t="s">
        <v>689</v>
      </c>
      <c r="D2913" s="56">
        <v>2019</v>
      </c>
      <c r="E2913" s="57" t="s">
        <v>341</v>
      </c>
      <c r="F2913" s="56">
        <v>2</v>
      </c>
      <c r="G2913" s="57" t="s">
        <v>673</v>
      </c>
      <c r="H2913" s="61" t="s">
        <v>673</v>
      </c>
      <c r="I2913" s="117">
        <v>0.39900462962962963</v>
      </c>
      <c r="J2913" s="14">
        <v>-7.6200285000000001</v>
      </c>
      <c r="K2913" s="14">
        <v>34.916992999999998</v>
      </c>
      <c r="L2913" s="14" t="s">
        <v>673</v>
      </c>
      <c r="M2913" s="61">
        <v>8.6</v>
      </c>
      <c r="N2913" s="14" t="s">
        <v>26</v>
      </c>
      <c r="O2913" s="115">
        <v>1</v>
      </c>
      <c r="P2913" s="14" t="s">
        <v>34</v>
      </c>
      <c r="Q2913" s="14" t="s">
        <v>28</v>
      </c>
      <c r="R2913" s="14" t="s">
        <v>35</v>
      </c>
      <c r="S2913" s="14"/>
      <c r="T2913" s="14"/>
      <c r="U2913" s="14"/>
    </row>
    <row r="2914" spans="1:21" s="18" customFormat="1" hidden="1" x14ac:dyDescent="0.25">
      <c r="A2914" s="58">
        <v>43570</v>
      </c>
      <c r="B2914" s="158">
        <v>43570</v>
      </c>
      <c r="C2914" s="159" t="s">
        <v>689</v>
      </c>
      <c r="D2914" s="56">
        <v>2019</v>
      </c>
      <c r="E2914" s="57" t="s">
        <v>341</v>
      </c>
      <c r="F2914" s="56">
        <v>2</v>
      </c>
      <c r="G2914" s="57" t="s">
        <v>673</v>
      </c>
      <c r="H2914" s="61" t="s">
        <v>673</v>
      </c>
      <c r="I2914" s="117">
        <v>0.39983796296296298</v>
      </c>
      <c r="J2914" s="14">
        <v>-7.6177161900000003</v>
      </c>
      <c r="K2914" s="14">
        <v>34.917539099999999</v>
      </c>
      <c r="L2914" s="14" t="s">
        <v>673</v>
      </c>
      <c r="M2914" s="61">
        <v>9</v>
      </c>
      <c r="N2914" s="14" t="s">
        <v>26</v>
      </c>
      <c r="O2914" s="115">
        <v>1</v>
      </c>
      <c r="P2914" s="14" t="s">
        <v>27</v>
      </c>
      <c r="Q2914" s="14" t="s">
        <v>28</v>
      </c>
      <c r="R2914" s="14" t="s">
        <v>35</v>
      </c>
      <c r="S2914" s="14"/>
      <c r="T2914" s="14"/>
      <c r="U2914" s="14"/>
    </row>
    <row r="2915" spans="1:21" s="18" customFormat="1" hidden="1" x14ac:dyDescent="0.25">
      <c r="A2915" s="58">
        <v>43570</v>
      </c>
      <c r="B2915" s="158">
        <v>43570</v>
      </c>
      <c r="C2915" s="159" t="s">
        <v>689</v>
      </c>
      <c r="D2915" s="56">
        <v>2019</v>
      </c>
      <c r="E2915" s="57" t="s">
        <v>341</v>
      </c>
      <c r="F2915" s="56">
        <v>2</v>
      </c>
      <c r="G2915" s="57" t="s">
        <v>673</v>
      </c>
      <c r="H2915" s="61" t="s">
        <v>673</v>
      </c>
      <c r="I2915" s="117">
        <v>0.41493055555555558</v>
      </c>
      <c r="J2915" s="14">
        <v>-7.6051034199999998</v>
      </c>
      <c r="K2915" s="14">
        <v>34.886733909999997</v>
      </c>
      <c r="L2915" s="14" t="s">
        <v>673</v>
      </c>
      <c r="M2915" s="61">
        <v>15.6</v>
      </c>
      <c r="N2915" s="14" t="s">
        <v>33</v>
      </c>
      <c r="O2915" s="115">
        <v>1</v>
      </c>
      <c r="P2915" s="14" t="s">
        <v>31</v>
      </c>
      <c r="Q2915" s="14" t="s">
        <v>28</v>
      </c>
      <c r="R2915" s="14" t="s">
        <v>50</v>
      </c>
      <c r="S2915" s="14"/>
      <c r="T2915" s="14"/>
      <c r="U2915" s="14"/>
    </row>
    <row r="2916" spans="1:21" s="18" customFormat="1" hidden="1" x14ac:dyDescent="0.25">
      <c r="A2916" s="58">
        <v>43570</v>
      </c>
      <c r="B2916" s="158">
        <v>43570</v>
      </c>
      <c r="C2916" s="159" t="s">
        <v>689</v>
      </c>
      <c r="D2916" s="56">
        <v>2019</v>
      </c>
      <c r="E2916" s="57" t="s">
        <v>341</v>
      </c>
      <c r="F2916" s="56">
        <v>2</v>
      </c>
      <c r="G2916" s="57" t="s">
        <v>673</v>
      </c>
      <c r="H2916" s="61" t="s">
        <v>673</v>
      </c>
      <c r="I2916" s="117">
        <v>0.41918981481481482</v>
      </c>
      <c r="J2916" s="14">
        <v>-7.6029495100000002</v>
      </c>
      <c r="K2916" s="14">
        <v>34.88320255</v>
      </c>
      <c r="L2916" s="14" t="s">
        <v>673</v>
      </c>
      <c r="M2916" s="61">
        <v>16.2</v>
      </c>
      <c r="N2916" s="14" t="s">
        <v>41</v>
      </c>
      <c r="O2916" s="115">
        <v>1</v>
      </c>
      <c r="P2916" s="14" t="s">
        <v>27</v>
      </c>
      <c r="Q2916" s="14" t="s">
        <v>28</v>
      </c>
      <c r="R2916" s="14" t="s">
        <v>50</v>
      </c>
      <c r="S2916" s="14"/>
      <c r="T2916" s="14"/>
      <c r="U2916" s="14"/>
    </row>
    <row r="2917" spans="1:21" s="18" customFormat="1" hidden="1" x14ac:dyDescent="0.25">
      <c r="A2917" s="58">
        <v>43570</v>
      </c>
      <c r="B2917" s="158">
        <v>43570</v>
      </c>
      <c r="C2917" s="159" t="s">
        <v>689</v>
      </c>
      <c r="D2917" s="56">
        <v>2019</v>
      </c>
      <c r="E2917" s="57" t="s">
        <v>341</v>
      </c>
      <c r="F2917" s="56">
        <v>2</v>
      </c>
      <c r="G2917" s="57" t="s">
        <v>673</v>
      </c>
      <c r="H2917" s="61" t="s">
        <v>673</v>
      </c>
      <c r="I2917" s="117">
        <v>0.42054398148148148</v>
      </c>
      <c r="J2917" s="14">
        <v>-7.6021798599999997</v>
      </c>
      <c r="K2917" s="14">
        <v>34.88270473</v>
      </c>
      <c r="L2917" s="14" t="s">
        <v>673</v>
      </c>
      <c r="M2917" s="61">
        <v>16.399999999999999</v>
      </c>
      <c r="N2917" s="14" t="s">
        <v>26</v>
      </c>
      <c r="O2917" s="115">
        <v>1</v>
      </c>
      <c r="P2917" s="14" t="s">
        <v>31</v>
      </c>
      <c r="Q2917" s="14" t="s">
        <v>28</v>
      </c>
      <c r="R2917" s="14" t="s">
        <v>35</v>
      </c>
      <c r="S2917" s="14"/>
      <c r="T2917" s="14"/>
      <c r="U2917" s="14"/>
    </row>
    <row r="2918" spans="1:21" s="18" customFormat="1" hidden="1" x14ac:dyDescent="0.25">
      <c r="A2918" s="58">
        <v>43570</v>
      </c>
      <c r="B2918" s="158">
        <v>43570</v>
      </c>
      <c r="C2918" s="159" t="s">
        <v>689</v>
      </c>
      <c r="D2918" s="56">
        <v>2019</v>
      </c>
      <c r="E2918" s="57" t="s">
        <v>341</v>
      </c>
      <c r="F2918" s="56">
        <v>2</v>
      </c>
      <c r="G2918" s="57" t="s">
        <v>673</v>
      </c>
      <c r="H2918" s="61" t="s">
        <v>673</v>
      </c>
      <c r="I2918" s="117">
        <v>0.42092592592592593</v>
      </c>
      <c r="J2918" s="14">
        <v>-7.6009863700000002</v>
      </c>
      <c r="K2918" s="14">
        <v>34.883364640000003</v>
      </c>
      <c r="L2918" s="14" t="s">
        <v>673</v>
      </c>
      <c r="M2918" s="61">
        <v>16.399999999999999</v>
      </c>
      <c r="N2918" s="14" t="s">
        <v>33</v>
      </c>
      <c r="O2918" s="115">
        <v>1</v>
      </c>
      <c r="P2918" s="14" t="s">
        <v>31</v>
      </c>
      <c r="Q2918" s="14" t="s">
        <v>28</v>
      </c>
      <c r="R2918" s="14" t="s">
        <v>50</v>
      </c>
      <c r="S2918" s="14"/>
      <c r="T2918" s="14"/>
      <c r="U2918" s="14"/>
    </row>
    <row r="2919" spans="1:21" s="18" customFormat="1" hidden="1" x14ac:dyDescent="0.25">
      <c r="A2919" s="58">
        <v>43570</v>
      </c>
      <c r="B2919" s="158">
        <v>43570</v>
      </c>
      <c r="C2919" s="159" t="s">
        <v>689</v>
      </c>
      <c r="D2919" s="56">
        <v>2019</v>
      </c>
      <c r="E2919" s="57" t="s">
        <v>341</v>
      </c>
      <c r="F2919" s="56">
        <v>2</v>
      </c>
      <c r="G2919" s="57" t="s">
        <v>673</v>
      </c>
      <c r="H2919" s="61" t="s">
        <v>673</v>
      </c>
      <c r="I2919" s="117">
        <v>0.43910879629629629</v>
      </c>
      <c r="J2919" s="14">
        <v>-7.6010499600000001</v>
      </c>
      <c r="K2919" s="14">
        <v>34.825604980000001</v>
      </c>
      <c r="L2919" s="14" t="s">
        <v>673</v>
      </c>
      <c r="M2919" s="61">
        <v>25</v>
      </c>
      <c r="N2919" s="14" t="s">
        <v>37</v>
      </c>
      <c r="O2919" s="115">
        <v>1</v>
      </c>
      <c r="P2919" s="14" t="s">
        <v>31</v>
      </c>
      <c r="Q2919" s="14" t="s">
        <v>28</v>
      </c>
      <c r="R2919" s="14" t="s">
        <v>50</v>
      </c>
      <c r="S2919" s="14"/>
      <c r="T2919" s="14"/>
      <c r="U2919" s="14"/>
    </row>
    <row r="2920" spans="1:21" s="18" customFormat="1" hidden="1" x14ac:dyDescent="0.25">
      <c r="A2920" s="58">
        <v>43570</v>
      </c>
      <c r="B2920" s="158">
        <v>43570</v>
      </c>
      <c r="C2920" s="159" t="s">
        <v>689</v>
      </c>
      <c r="D2920" s="56">
        <v>2019</v>
      </c>
      <c r="E2920" s="57" t="s">
        <v>341</v>
      </c>
      <c r="F2920" s="56">
        <v>2</v>
      </c>
      <c r="G2920" s="57" t="s">
        <v>673</v>
      </c>
      <c r="H2920" s="61" t="s">
        <v>673</v>
      </c>
      <c r="I2920" s="117">
        <v>0.43974537037037037</v>
      </c>
      <c r="J2920" s="14">
        <v>-7.6010682200000002</v>
      </c>
      <c r="K2920" s="14">
        <v>34.825105610000001</v>
      </c>
      <c r="L2920" s="14" t="s">
        <v>673</v>
      </c>
      <c r="M2920" s="61">
        <v>25.1</v>
      </c>
      <c r="N2920" s="14" t="s">
        <v>37</v>
      </c>
      <c r="O2920" s="115">
        <v>1</v>
      </c>
      <c r="P2920" s="14" t="s">
        <v>31</v>
      </c>
      <c r="Q2920" s="14" t="s">
        <v>28</v>
      </c>
      <c r="R2920" s="14" t="s">
        <v>50</v>
      </c>
      <c r="S2920" s="14"/>
      <c r="T2920" s="14"/>
      <c r="U2920" s="14"/>
    </row>
    <row r="2921" spans="1:21" s="208" customFormat="1" x14ac:dyDescent="0.25">
      <c r="A2921" s="58">
        <v>43676</v>
      </c>
      <c r="B2921" s="116">
        <v>43676</v>
      </c>
      <c r="C2921" s="58" t="s">
        <v>706</v>
      </c>
      <c r="D2921" s="56">
        <v>2019</v>
      </c>
      <c r="E2921" s="58" t="s">
        <v>342</v>
      </c>
      <c r="F2921" s="56">
        <v>1</v>
      </c>
      <c r="G2921" s="56"/>
      <c r="H2921" s="57" t="s">
        <v>528</v>
      </c>
      <c r="I2921" s="117">
        <v>0.39716435185185189</v>
      </c>
      <c r="J2921" s="14">
        <v>-7.6350022400000004</v>
      </c>
      <c r="K2921" s="14">
        <v>37.909974830000003</v>
      </c>
      <c r="L2921" s="14" t="s">
        <v>528</v>
      </c>
      <c r="M2921" s="61">
        <v>11.1</v>
      </c>
      <c r="N2921" s="14" t="s">
        <v>26</v>
      </c>
      <c r="O2921" s="115">
        <v>1</v>
      </c>
      <c r="P2921" s="14" t="s">
        <v>31</v>
      </c>
      <c r="Q2921" s="14" t="s">
        <v>28</v>
      </c>
      <c r="R2921" s="14" t="s">
        <v>29</v>
      </c>
      <c r="S2921" s="14"/>
      <c r="T2921" s="14"/>
      <c r="U2921" s="14"/>
    </row>
    <row r="2922" spans="1:21" s="18" customFormat="1" x14ac:dyDescent="0.25">
      <c r="A2922" s="58">
        <v>43676</v>
      </c>
      <c r="B2922" s="116">
        <v>43676</v>
      </c>
      <c r="C2922" s="58" t="s">
        <v>706</v>
      </c>
      <c r="D2922" s="56">
        <v>2019</v>
      </c>
      <c r="E2922" s="58" t="s">
        <v>342</v>
      </c>
      <c r="F2922" s="56">
        <v>1</v>
      </c>
      <c r="G2922" s="56"/>
      <c r="H2922" s="57" t="s">
        <v>528</v>
      </c>
      <c r="I2922" s="117">
        <v>0.40721064814814811</v>
      </c>
      <c r="J2922" s="14">
        <v>-7.6616977799999999</v>
      </c>
      <c r="K2922" s="14">
        <v>37.91962376</v>
      </c>
      <c r="L2922" s="14" t="s">
        <v>528</v>
      </c>
      <c r="M2922" s="61">
        <v>14.9</v>
      </c>
      <c r="N2922" s="14" t="s">
        <v>26</v>
      </c>
      <c r="O2922" s="115">
        <v>1</v>
      </c>
      <c r="P2922" s="14" t="s">
        <v>27</v>
      </c>
      <c r="Q2922" s="14" t="s">
        <v>28</v>
      </c>
      <c r="R2922" s="14" t="s">
        <v>35</v>
      </c>
      <c r="S2922" s="14"/>
      <c r="T2922" s="14"/>
      <c r="U2922" s="14"/>
    </row>
    <row r="2923" spans="1:21" s="18" customFormat="1" x14ac:dyDescent="0.25">
      <c r="A2923" s="58">
        <v>43676</v>
      </c>
      <c r="B2923" s="116">
        <v>43676</v>
      </c>
      <c r="C2923" s="58" t="s">
        <v>706</v>
      </c>
      <c r="D2923" s="56">
        <v>2019</v>
      </c>
      <c r="E2923" s="58" t="s">
        <v>342</v>
      </c>
      <c r="F2923" s="56">
        <v>1</v>
      </c>
      <c r="G2923" s="56"/>
      <c r="H2923" s="57" t="s">
        <v>528</v>
      </c>
      <c r="I2923" s="117">
        <v>0.40972222222222227</v>
      </c>
      <c r="J2923" s="14">
        <v>-7.6667929299999997</v>
      </c>
      <c r="K2923" s="14">
        <v>37.923631530000002</v>
      </c>
      <c r="L2923" s="14" t="s">
        <v>528</v>
      </c>
      <c r="M2923" s="61">
        <v>15.9</v>
      </c>
      <c r="N2923" s="14" t="s">
        <v>33</v>
      </c>
      <c r="O2923" s="115">
        <v>1</v>
      </c>
      <c r="P2923" s="14" t="s">
        <v>31</v>
      </c>
      <c r="Q2923" s="14" t="s">
        <v>28</v>
      </c>
      <c r="R2923" s="14" t="s">
        <v>50</v>
      </c>
      <c r="S2923" s="14"/>
      <c r="T2923" s="14"/>
      <c r="U2923" s="14"/>
    </row>
    <row r="2924" spans="1:21" s="18" customFormat="1" x14ac:dyDescent="0.25">
      <c r="A2924" s="58">
        <v>43676</v>
      </c>
      <c r="B2924" s="116">
        <v>43676</v>
      </c>
      <c r="C2924" s="58" t="s">
        <v>706</v>
      </c>
      <c r="D2924" s="56">
        <v>2019</v>
      </c>
      <c r="E2924" s="58" t="s">
        <v>342</v>
      </c>
      <c r="F2924" s="56">
        <v>1</v>
      </c>
      <c r="G2924" s="56"/>
      <c r="H2924" s="57" t="s">
        <v>528</v>
      </c>
      <c r="I2924" s="117">
        <v>0.41223379629629631</v>
      </c>
      <c r="J2924" s="14">
        <v>-7.6637525399999999</v>
      </c>
      <c r="K2924" s="14">
        <v>37.933294109999999</v>
      </c>
      <c r="L2924" s="14" t="s">
        <v>528</v>
      </c>
      <c r="M2924" s="61">
        <v>17</v>
      </c>
      <c r="N2924" s="14" t="s">
        <v>26</v>
      </c>
      <c r="O2924" s="115">
        <v>1</v>
      </c>
      <c r="P2924" s="14" t="s">
        <v>27</v>
      </c>
      <c r="Q2924" s="14" t="s">
        <v>28</v>
      </c>
      <c r="R2924" s="14" t="s">
        <v>35</v>
      </c>
      <c r="S2924" s="14"/>
      <c r="T2924" s="14"/>
      <c r="U2924" s="14"/>
    </row>
    <row r="2925" spans="1:21" s="18" customFormat="1" x14ac:dyDescent="0.25">
      <c r="A2925" s="58">
        <v>43676</v>
      </c>
      <c r="B2925" s="116">
        <v>43676</v>
      </c>
      <c r="C2925" s="58" t="s">
        <v>706</v>
      </c>
      <c r="D2925" s="56">
        <v>2019</v>
      </c>
      <c r="E2925" s="58" t="s">
        <v>342</v>
      </c>
      <c r="F2925" s="56">
        <v>1</v>
      </c>
      <c r="G2925" s="56"/>
      <c r="H2925" s="57" t="s">
        <v>528</v>
      </c>
      <c r="I2925" s="117">
        <v>0.41356481481481483</v>
      </c>
      <c r="J2925" s="14">
        <v>-7.6663486599999997</v>
      </c>
      <c r="K2925" s="14">
        <v>37.937795919999999</v>
      </c>
      <c r="L2925" s="14" t="s">
        <v>528</v>
      </c>
      <c r="M2925" s="61">
        <v>17.8</v>
      </c>
      <c r="N2925" s="14" t="s">
        <v>33</v>
      </c>
      <c r="O2925" s="115">
        <v>1</v>
      </c>
      <c r="P2925" s="14" t="s">
        <v>27</v>
      </c>
      <c r="Q2925" s="14" t="s">
        <v>28</v>
      </c>
      <c r="R2925" s="14" t="s">
        <v>35</v>
      </c>
      <c r="S2925" s="14"/>
      <c r="T2925" s="14"/>
      <c r="U2925" s="14"/>
    </row>
    <row r="2926" spans="1:21" s="18" customFormat="1" x14ac:dyDescent="0.25">
      <c r="A2926" s="58">
        <v>43676</v>
      </c>
      <c r="B2926" s="116">
        <v>43676</v>
      </c>
      <c r="C2926" s="58" t="s">
        <v>706</v>
      </c>
      <c r="D2926" s="56">
        <v>2019</v>
      </c>
      <c r="E2926" s="58" t="s">
        <v>342</v>
      </c>
      <c r="F2926" s="56">
        <v>1</v>
      </c>
      <c r="G2926" s="56"/>
      <c r="H2926" s="57" t="s">
        <v>528</v>
      </c>
      <c r="I2926" s="117">
        <v>0.41737268518518517</v>
      </c>
      <c r="J2926" s="14">
        <v>-7.6741048799999998</v>
      </c>
      <c r="K2926" s="14">
        <v>37.94950738</v>
      </c>
      <c r="L2926" s="14" t="s">
        <v>528</v>
      </c>
      <c r="M2926" s="61">
        <v>19.8</v>
      </c>
      <c r="N2926" s="14" t="s">
        <v>26</v>
      </c>
      <c r="O2926" s="115">
        <v>1</v>
      </c>
      <c r="P2926" s="14" t="s">
        <v>27</v>
      </c>
      <c r="Q2926" s="14" t="s">
        <v>28</v>
      </c>
      <c r="R2926" s="14" t="s">
        <v>35</v>
      </c>
      <c r="S2926" s="14"/>
      <c r="T2926" s="14"/>
      <c r="U2926" s="14"/>
    </row>
    <row r="2927" spans="1:21" s="18" customFormat="1" x14ac:dyDescent="0.25">
      <c r="A2927" s="58">
        <v>43676</v>
      </c>
      <c r="B2927" s="116">
        <v>43676</v>
      </c>
      <c r="C2927" s="58" t="s">
        <v>706</v>
      </c>
      <c r="D2927" s="56">
        <v>2019</v>
      </c>
      <c r="E2927" s="58" t="s">
        <v>342</v>
      </c>
      <c r="F2927" s="56">
        <v>1</v>
      </c>
      <c r="G2927" s="56"/>
      <c r="H2927" s="57" t="s">
        <v>528</v>
      </c>
      <c r="I2927" s="117">
        <v>0.41780092592592594</v>
      </c>
      <c r="J2927" s="14">
        <v>-7.6745782699999996</v>
      </c>
      <c r="K2927" s="14">
        <v>37.949610100000001</v>
      </c>
      <c r="L2927" s="14" t="s">
        <v>528</v>
      </c>
      <c r="M2927" s="61">
        <v>19.8</v>
      </c>
      <c r="N2927" s="14" t="s">
        <v>33</v>
      </c>
      <c r="O2927" s="115">
        <v>1</v>
      </c>
      <c r="P2927" s="14" t="s">
        <v>31</v>
      </c>
      <c r="Q2927" s="14" t="s">
        <v>28</v>
      </c>
      <c r="R2927" s="14" t="s">
        <v>50</v>
      </c>
      <c r="S2927" s="14"/>
      <c r="T2927" s="14"/>
      <c r="U2927" s="14"/>
    </row>
    <row r="2928" spans="1:21" s="18" customFormat="1" x14ac:dyDescent="0.25">
      <c r="A2928" s="58">
        <v>43676</v>
      </c>
      <c r="B2928" s="116">
        <v>43676</v>
      </c>
      <c r="C2928" s="58" t="s">
        <v>706</v>
      </c>
      <c r="D2928" s="56">
        <v>2019</v>
      </c>
      <c r="E2928" s="58" t="s">
        <v>342</v>
      </c>
      <c r="F2928" s="56">
        <v>1</v>
      </c>
      <c r="G2928" s="56"/>
      <c r="H2928" s="57" t="s">
        <v>528</v>
      </c>
      <c r="I2928" s="117">
        <v>0.4189930555555556</v>
      </c>
      <c r="J2928" s="14">
        <v>-7.6762687300000003</v>
      </c>
      <c r="K2928" s="14">
        <v>37.949644720000002</v>
      </c>
      <c r="L2928" s="14" t="s">
        <v>528</v>
      </c>
      <c r="M2928" s="61">
        <v>20.100000000000001</v>
      </c>
      <c r="N2928" s="14" t="s">
        <v>33</v>
      </c>
      <c r="O2928" s="115">
        <v>1</v>
      </c>
      <c r="P2928" s="14" t="s">
        <v>27</v>
      </c>
      <c r="Q2928" s="14" t="s">
        <v>28</v>
      </c>
      <c r="R2928" s="14" t="s">
        <v>29</v>
      </c>
      <c r="S2928" s="14"/>
      <c r="T2928" s="14"/>
      <c r="U2928" s="14"/>
    </row>
    <row r="2929" spans="1:21" s="18" customFormat="1" x14ac:dyDescent="0.25">
      <c r="A2929" s="58">
        <v>43676</v>
      </c>
      <c r="B2929" s="116">
        <v>43676</v>
      </c>
      <c r="C2929" s="58" t="s">
        <v>706</v>
      </c>
      <c r="D2929" s="56">
        <v>2019</v>
      </c>
      <c r="E2929" s="58" t="s">
        <v>342</v>
      </c>
      <c r="F2929" s="56">
        <v>1</v>
      </c>
      <c r="G2929" s="56"/>
      <c r="H2929" s="57" t="s">
        <v>528</v>
      </c>
      <c r="I2929" s="117">
        <v>0.42460648148148145</v>
      </c>
      <c r="J2929" s="14">
        <v>-7.6868067599999996</v>
      </c>
      <c r="K2929" s="14">
        <v>37.958811539999999</v>
      </c>
      <c r="L2929" s="14" t="s">
        <v>528</v>
      </c>
      <c r="M2929" s="61">
        <v>22.3</v>
      </c>
      <c r="N2929" s="14" t="s">
        <v>33</v>
      </c>
      <c r="O2929" s="115">
        <v>1</v>
      </c>
      <c r="P2929" s="14" t="s">
        <v>31</v>
      </c>
      <c r="Q2929" s="14" t="s">
        <v>28</v>
      </c>
      <c r="R2929" s="14" t="s">
        <v>29</v>
      </c>
      <c r="S2929" s="14"/>
      <c r="T2929" s="14"/>
      <c r="U2929" s="14"/>
    </row>
    <row r="2930" spans="1:21" s="18" customFormat="1" x14ac:dyDescent="0.25">
      <c r="A2930" s="58">
        <v>43676</v>
      </c>
      <c r="B2930" s="116">
        <v>43676</v>
      </c>
      <c r="C2930" s="58" t="s">
        <v>706</v>
      </c>
      <c r="D2930" s="56">
        <v>2019</v>
      </c>
      <c r="E2930" s="58" t="s">
        <v>342</v>
      </c>
      <c r="F2930" s="56">
        <v>1</v>
      </c>
      <c r="G2930" s="56"/>
      <c r="H2930" s="57" t="s">
        <v>528</v>
      </c>
      <c r="I2930" s="117">
        <v>0.42502314814814812</v>
      </c>
      <c r="J2930" s="14">
        <v>-7.6871375899999999</v>
      </c>
      <c r="K2930" s="14">
        <v>37.960428299999997</v>
      </c>
      <c r="L2930" s="14" t="s">
        <v>528</v>
      </c>
      <c r="M2930" s="61">
        <v>22.3</v>
      </c>
      <c r="N2930" s="14" t="s">
        <v>26</v>
      </c>
      <c r="O2930" s="115">
        <v>1</v>
      </c>
      <c r="P2930" s="14" t="s">
        <v>31</v>
      </c>
      <c r="Q2930" s="14" t="s">
        <v>28</v>
      </c>
      <c r="R2930" s="14" t="s">
        <v>35</v>
      </c>
      <c r="S2930" s="14"/>
      <c r="T2930" s="14"/>
      <c r="U2930" s="14"/>
    </row>
    <row r="2931" spans="1:21" s="18" customFormat="1" x14ac:dyDescent="0.25">
      <c r="A2931" s="58">
        <v>43676</v>
      </c>
      <c r="B2931" s="116">
        <v>43676</v>
      </c>
      <c r="C2931" s="58" t="s">
        <v>706</v>
      </c>
      <c r="D2931" s="56">
        <v>2019</v>
      </c>
      <c r="E2931" s="58" t="s">
        <v>342</v>
      </c>
      <c r="F2931" s="56">
        <v>1</v>
      </c>
      <c r="G2931" s="56"/>
      <c r="H2931" s="57" t="s">
        <v>528</v>
      </c>
      <c r="I2931" s="117">
        <v>0.43081018518518516</v>
      </c>
      <c r="J2931" s="14">
        <v>-7.6898563400000004</v>
      </c>
      <c r="K2931" s="14">
        <v>37.972220710000002</v>
      </c>
      <c r="L2931" s="14" t="s">
        <v>528</v>
      </c>
      <c r="M2931" s="61">
        <v>24.1</v>
      </c>
      <c r="N2931" s="14" t="s">
        <v>33</v>
      </c>
      <c r="O2931" s="115">
        <v>1</v>
      </c>
      <c r="P2931" s="14" t="s">
        <v>27</v>
      </c>
      <c r="Q2931" s="14" t="s">
        <v>28</v>
      </c>
      <c r="R2931" s="14" t="s">
        <v>50</v>
      </c>
      <c r="S2931" s="14"/>
      <c r="T2931" s="14"/>
      <c r="U2931" s="14"/>
    </row>
    <row r="2932" spans="1:21" s="18" customFormat="1" x14ac:dyDescent="0.25">
      <c r="A2932" s="58">
        <v>43676</v>
      </c>
      <c r="B2932" s="116">
        <v>43676</v>
      </c>
      <c r="C2932" s="58" t="s">
        <v>706</v>
      </c>
      <c r="D2932" s="56">
        <v>2019</v>
      </c>
      <c r="E2932" s="58" t="s">
        <v>342</v>
      </c>
      <c r="F2932" s="56">
        <v>1</v>
      </c>
      <c r="G2932" s="56"/>
      <c r="H2932" s="57" t="s">
        <v>528</v>
      </c>
      <c r="I2932" s="117">
        <v>0.45806712962962964</v>
      </c>
      <c r="J2932" s="14">
        <v>-7.7280783599999996</v>
      </c>
      <c r="K2932" s="14">
        <v>38.007637649999999</v>
      </c>
      <c r="L2932" s="14" t="s">
        <v>528</v>
      </c>
      <c r="M2932" s="61">
        <v>32.700000000000003</v>
      </c>
      <c r="N2932" s="14" t="s">
        <v>33</v>
      </c>
      <c r="O2932" s="115">
        <v>1</v>
      </c>
      <c r="P2932" s="14" t="s">
        <v>31</v>
      </c>
      <c r="Q2932" s="14" t="s">
        <v>28</v>
      </c>
      <c r="R2932" s="14" t="s">
        <v>50</v>
      </c>
      <c r="S2932" s="14"/>
      <c r="T2932" s="14"/>
      <c r="U2932" s="14"/>
    </row>
    <row r="2933" spans="1:21" s="18" customFormat="1" x14ac:dyDescent="0.25">
      <c r="A2933" s="58">
        <v>43676</v>
      </c>
      <c r="B2933" s="116">
        <v>43676</v>
      </c>
      <c r="C2933" s="58" t="s">
        <v>706</v>
      </c>
      <c r="D2933" s="56">
        <v>2019</v>
      </c>
      <c r="E2933" s="58" t="s">
        <v>342</v>
      </c>
      <c r="F2933" s="56">
        <v>1</v>
      </c>
      <c r="G2933" s="56"/>
      <c r="H2933" s="57" t="s">
        <v>528</v>
      </c>
      <c r="I2933" s="117">
        <v>0.52910879629629626</v>
      </c>
      <c r="J2933" s="14">
        <v>-7.7832589099999998</v>
      </c>
      <c r="K2933" s="14">
        <v>37.864986160000001</v>
      </c>
      <c r="L2933" s="14" t="s">
        <v>528</v>
      </c>
      <c r="M2933" s="61">
        <v>63.4</v>
      </c>
      <c r="N2933" s="14" t="s">
        <v>26</v>
      </c>
      <c r="O2933" s="115">
        <v>1</v>
      </c>
      <c r="P2933" s="14" t="s">
        <v>27</v>
      </c>
      <c r="Q2933" s="14" t="s">
        <v>28</v>
      </c>
      <c r="R2933" s="14" t="s">
        <v>35</v>
      </c>
      <c r="S2933" s="14"/>
      <c r="T2933" s="14"/>
      <c r="U2933" s="14"/>
    </row>
    <row r="2934" spans="1:21" s="18" customFormat="1" x14ac:dyDescent="0.25">
      <c r="A2934" s="58">
        <v>43676</v>
      </c>
      <c r="B2934" s="116">
        <v>43676</v>
      </c>
      <c r="C2934" s="58" t="s">
        <v>706</v>
      </c>
      <c r="D2934" s="56">
        <v>2019</v>
      </c>
      <c r="E2934" s="58" t="s">
        <v>342</v>
      </c>
      <c r="F2934" s="56">
        <v>1</v>
      </c>
      <c r="G2934" s="56"/>
      <c r="H2934" s="57" t="s">
        <v>528</v>
      </c>
      <c r="I2934" s="117">
        <v>0.5430787037037037</v>
      </c>
      <c r="J2934" s="14">
        <v>-7.7637019</v>
      </c>
      <c r="K2934" s="14">
        <v>37.843584040000003</v>
      </c>
      <c r="L2934" s="14" t="s">
        <v>528</v>
      </c>
      <c r="M2934" s="61">
        <v>68.2</v>
      </c>
      <c r="N2934" s="14" t="s">
        <v>26</v>
      </c>
      <c r="O2934" s="115">
        <v>1</v>
      </c>
      <c r="P2934" s="14" t="s">
        <v>27</v>
      </c>
      <c r="Q2934" s="14" t="s">
        <v>28</v>
      </c>
      <c r="R2934" s="14" t="s">
        <v>35</v>
      </c>
      <c r="S2934" s="14"/>
      <c r="T2934" s="14"/>
      <c r="U2934" s="14"/>
    </row>
    <row r="2935" spans="1:21" s="18" customFormat="1" x14ac:dyDescent="0.25">
      <c r="A2935" s="58">
        <v>43676</v>
      </c>
      <c r="B2935" s="116">
        <v>43676</v>
      </c>
      <c r="C2935" s="58" t="s">
        <v>706</v>
      </c>
      <c r="D2935" s="56">
        <v>2019</v>
      </c>
      <c r="E2935" s="58" t="s">
        <v>342</v>
      </c>
      <c r="F2935" s="56">
        <v>1</v>
      </c>
      <c r="G2935" s="56"/>
      <c r="H2935" s="57" t="s">
        <v>528</v>
      </c>
      <c r="I2935" s="117">
        <v>0.55401620370370364</v>
      </c>
      <c r="J2935" s="14">
        <v>-7.7141717300000003</v>
      </c>
      <c r="K2935" s="14">
        <v>37.830793810000003</v>
      </c>
      <c r="L2935" s="14" t="s">
        <v>528</v>
      </c>
      <c r="M2935" s="61">
        <v>76.599999999999994</v>
      </c>
      <c r="N2935" s="14" t="s">
        <v>30</v>
      </c>
      <c r="O2935" s="115">
        <v>1</v>
      </c>
      <c r="P2935" s="14" t="s">
        <v>31</v>
      </c>
      <c r="Q2935" s="14" t="s">
        <v>28</v>
      </c>
      <c r="R2935" s="14" t="s">
        <v>29</v>
      </c>
      <c r="S2935" s="14"/>
      <c r="T2935" s="14"/>
      <c r="U2935" s="14"/>
    </row>
    <row r="2936" spans="1:21" s="18" customFormat="1" x14ac:dyDescent="0.25">
      <c r="A2936" s="58">
        <v>43676</v>
      </c>
      <c r="B2936" s="116">
        <v>43676</v>
      </c>
      <c r="C2936" s="58" t="s">
        <v>706</v>
      </c>
      <c r="D2936" s="56">
        <v>2019</v>
      </c>
      <c r="E2936" s="58" t="s">
        <v>342</v>
      </c>
      <c r="F2936" s="56">
        <v>1</v>
      </c>
      <c r="G2936" s="56"/>
      <c r="H2936" s="57" t="s">
        <v>528</v>
      </c>
      <c r="I2936" s="117">
        <v>0.55777777777777782</v>
      </c>
      <c r="J2936" s="14">
        <v>-7.6973963599999999</v>
      </c>
      <c r="K2936" s="14">
        <v>37.828099909999999</v>
      </c>
      <c r="L2936" s="14" t="s">
        <v>528</v>
      </c>
      <c r="M2936" s="61">
        <v>79</v>
      </c>
      <c r="N2936" s="14" t="s">
        <v>30</v>
      </c>
      <c r="O2936" s="115">
        <v>1</v>
      </c>
      <c r="P2936" s="14" t="s">
        <v>31</v>
      </c>
      <c r="Q2936" s="14" t="s">
        <v>28</v>
      </c>
      <c r="R2936" s="14" t="s">
        <v>50</v>
      </c>
      <c r="S2936" s="14"/>
      <c r="T2936" s="14"/>
      <c r="U2936" s="14"/>
    </row>
    <row r="2937" spans="1:21" s="18" customFormat="1" x14ac:dyDescent="0.25">
      <c r="A2937" s="58">
        <v>43676</v>
      </c>
      <c r="B2937" s="116">
        <v>43676</v>
      </c>
      <c r="C2937" s="58" t="s">
        <v>706</v>
      </c>
      <c r="D2937" s="56">
        <v>2019</v>
      </c>
      <c r="E2937" s="58" t="s">
        <v>342</v>
      </c>
      <c r="F2937" s="56">
        <v>1</v>
      </c>
      <c r="G2937" s="56"/>
      <c r="H2937" s="57" t="s">
        <v>528</v>
      </c>
      <c r="I2937" s="117">
        <v>0.55967592592592597</v>
      </c>
      <c r="J2937" s="14">
        <v>-7.6879870300000004</v>
      </c>
      <c r="K2937" s="14">
        <v>37.818827720000002</v>
      </c>
      <c r="L2937" s="14" t="s">
        <v>528</v>
      </c>
      <c r="M2937" s="61">
        <v>80.599999999999994</v>
      </c>
      <c r="N2937" s="14" t="s">
        <v>26</v>
      </c>
      <c r="O2937" s="115">
        <v>1</v>
      </c>
      <c r="P2937" s="14" t="s">
        <v>27</v>
      </c>
      <c r="Q2937" s="14" t="s">
        <v>28</v>
      </c>
      <c r="R2937" s="14" t="s">
        <v>35</v>
      </c>
      <c r="S2937" s="14"/>
      <c r="T2937" s="14"/>
      <c r="U2937" s="14"/>
    </row>
    <row r="2938" spans="1:21" s="18" customFormat="1" x14ac:dyDescent="0.25">
      <c r="A2938" s="58">
        <v>43684</v>
      </c>
      <c r="B2938" s="116">
        <v>43684</v>
      </c>
      <c r="C2938" s="58" t="s">
        <v>706</v>
      </c>
      <c r="D2938" s="56">
        <v>2019</v>
      </c>
      <c r="E2938" s="58" t="s">
        <v>342</v>
      </c>
      <c r="F2938" s="56">
        <v>1</v>
      </c>
      <c r="G2938" s="56"/>
      <c r="H2938" s="57" t="s">
        <v>527</v>
      </c>
      <c r="I2938" s="117">
        <v>0.40949074074074071</v>
      </c>
      <c r="J2938" s="14">
        <v>-7.5402730399999998</v>
      </c>
      <c r="K2938" s="14">
        <v>37.77332955</v>
      </c>
      <c r="L2938" s="14" t="s">
        <v>698</v>
      </c>
      <c r="M2938" s="61">
        <v>1.2</v>
      </c>
      <c r="N2938" s="14" t="s">
        <v>26</v>
      </c>
      <c r="O2938" s="115">
        <v>1</v>
      </c>
      <c r="P2938" s="14" t="s">
        <v>27</v>
      </c>
      <c r="Q2938" s="14" t="s">
        <v>28</v>
      </c>
      <c r="R2938" s="14" t="s">
        <v>35</v>
      </c>
      <c r="S2938" s="14"/>
      <c r="T2938" s="14"/>
      <c r="U2938" s="14"/>
    </row>
    <row r="2939" spans="1:21" s="18" customFormat="1" x14ac:dyDescent="0.25">
      <c r="A2939" s="58">
        <v>43684</v>
      </c>
      <c r="B2939" s="116">
        <v>43684</v>
      </c>
      <c r="C2939" s="58" t="s">
        <v>706</v>
      </c>
      <c r="D2939" s="56">
        <v>2019</v>
      </c>
      <c r="E2939" s="58" t="s">
        <v>342</v>
      </c>
      <c r="F2939" s="56">
        <v>1</v>
      </c>
      <c r="G2939" s="56"/>
      <c r="H2939" s="57" t="s">
        <v>527</v>
      </c>
      <c r="I2939" s="117">
        <v>0.41038194444444448</v>
      </c>
      <c r="J2939" s="14">
        <v>-7.5422265399999997</v>
      </c>
      <c r="K2939" s="14">
        <v>37.775234589999997</v>
      </c>
      <c r="L2939" s="14" t="s">
        <v>698</v>
      </c>
      <c r="M2939" s="61">
        <v>1.5</v>
      </c>
      <c r="N2939" s="14" t="s">
        <v>33</v>
      </c>
      <c r="O2939" s="115">
        <v>1</v>
      </c>
      <c r="P2939" s="14" t="s">
        <v>27</v>
      </c>
      <c r="Q2939" s="14" t="s">
        <v>28</v>
      </c>
      <c r="R2939" s="14" t="s">
        <v>29</v>
      </c>
      <c r="S2939" s="14"/>
      <c r="T2939" s="14"/>
      <c r="U2939" s="14"/>
    </row>
    <row r="2940" spans="1:21" s="18" customFormat="1" x14ac:dyDescent="0.25">
      <c r="A2940" s="58">
        <v>43684</v>
      </c>
      <c r="B2940" s="116">
        <v>43684</v>
      </c>
      <c r="C2940" s="58" t="s">
        <v>706</v>
      </c>
      <c r="D2940" s="56">
        <v>2019</v>
      </c>
      <c r="E2940" s="58" t="s">
        <v>342</v>
      </c>
      <c r="F2940" s="56">
        <v>1</v>
      </c>
      <c r="G2940" s="56"/>
      <c r="H2940" s="57" t="s">
        <v>527</v>
      </c>
      <c r="I2940" s="117">
        <v>0.41746527777777781</v>
      </c>
      <c r="J2940" s="14">
        <v>-7.5581344699999997</v>
      </c>
      <c r="K2940" s="14">
        <v>37.797995950000001</v>
      </c>
      <c r="L2940" s="14" t="s">
        <v>698</v>
      </c>
      <c r="M2940" s="61">
        <v>5.2</v>
      </c>
      <c r="N2940" s="14" t="s">
        <v>41</v>
      </c>
      <c r="O2940" s="115">
        <v>1</v>
      </c>
      <c r="P2940" s="14" t="s">
        <v>27</v>
      </c>
      <c r="Q2940" s="14" t="s">
        <v>28</v>
      </c>
      <c r="R2940" s="14" t="s">
        <v>29</v>
      </c>
      <c r="S2940" s="14"/>
      <c r="T2940" s="14"/>
      <c r="U2940" s="14"/>
    </row>
    <row r="2941" spans="1:21" s="18" customFormat="1" x14ac:dyDescent="0.25">
      <c r="A2941" s="58">
        <v>43684</v>
      </c>
      <c r="B2941" s="116">
        <v>43684</v>
      </c>
      <c r="C2941" s="58" t="s">
        <v>706</v>
      </c>
      <c r="D2941" s="56">
        <v>2019</v>
      </c>
      <c r="E2941" s="58" t="s">
        <v>342</v>
      </c>
      <c r="F2941" s="56">
        <v>1</v>
      </c>
      <c r="G2941" s="56"/>
      <c r="H2941" s="57" t="s">
        <v>527</v>
      </c>
      <c r="I2941" s="117">
        <v>0.42237268518518517</v>
      </c>
      <c r="J2941" s="14">
        <v>-7.5676642699999999</v>
      </c>
      <c r="K2941" s="14">
        <v>37.81650887</v>
      </c>
      <c r="L2941" s="14" t="s">
        <v>698</v>
      </c>
      <c r="M2941" s="61">
        <v>8.1999999999999993</v>
      </c>
      <c r="N2941" s="14" t="s">
        <v>33</v>
      </c>
      <c r="O2941" s="115">
        <v>1</v>
      </c>
      <c r="P2941" s="14" t="s">
        <v>31</v>
      </c>
      <c r="Q2941" s="14" t="s">
        <v>28</v>
      </c>
      <c r="R2941" s="14" t="s">
        <v>29</v>
      </c>
      <c r="S2941" s="14"/>
      <c r="T2941" s="14"/>
      <c r="U2941" s="14"/>
    </row>
    <row r="2942" spans="1:21" s="18" customFormat="1" x14ac:dyDescent="0.25">
      <c r="A2942" s="58">
        <v>43684</v>
      </c>
      <c r="B2942" s="116">
        <v>43684</v>
      </c>
      <c r="C2942" s="58" t="s">
        <v>706</v>
      </c>
      <c r="D2942" s="56">
        <v>2019</v>
      </c>
      <c r="E2942" s="58" t="s">
        <v>342</v>
      </c>
      <c r="F2942" s="56">
        <v>1</v>
      </c>
      <c r="G2942" s="56"/>
      <c r="H2942" s="57" t="s">
        <v>527</v>
      </c>
      <c r="I2942" s="117">
        <v>0.42442129629629632</v>
      </c>
      <c r="J2942" s="14">
        <v>-7.5698041500000004</v>
      </c>
      <c r="K2942" s="14">
        <v>37.817001249999997</v>
      </c>
      <c r="L2942" s="14" t="s">
        <v>698</v>
      </c>
      <c r="M2942" s="61">
        <v>8.3000000000000007</v>
      </c>
      <c r="N2942" s="14" t="s">
        <v>30</v>
      </c>
      <c r="O2942" s="115">
        <v>1</v>
      </c>
      <c r="P2942" s="14" t="s">
        <v>31</v>
      </c>
      <c r="Q2942" s="14" t="s">
        <v>28</v>
      </c>
      <c r="R2942" s="14" t="s">
        <v>50</v>
      </c>
      <c r="S2942" s="14"/>
      <c r="T2942" s="14"/>
      <c r="U2942" s="14"/>
    </row>
    <row r="2943" spans="1:21" s="18" customFormat="1" x14ac:dyDescent="0.25">
      <c r="A2943" s="58">
        <v>43684</v>
      </c>
      <c r="B2943" s="116">
        <v>43684</v>
      </c>
      <c r="C2943" s="58" t="s">
        <v>706</v>
      </c>
      <c r="D2943" s="56">
        <v>2019</v>
      </c>
      <c r="E2943" s="58" t="s">
        <v>342</v>
      </c>
      <c r="F2943" s="56">
        <v>1</v>
      </c>
      <c r="G2943" s="56"/>
      <c r="H2943" s="57" t="s">
        <v>527</v>
      </c>
      <c r="I2943" s="117">
        <v>0.43189814814814814</v>
      </c>
      <c r="J2943" s="14">
        <v>-7.5915849700000004</v>
      </c>
      <c r="K2943" s="14">
        <v>37.84395482</v>
      </c>
      <c r="L2943" s="14" t="s">
        <v>698</v>
      </c>
      <c r="M2943" s="61">
        <v>12.9</v>
      </c>
      <c r="N2943" s="14" t="s">
        <v>33</v>
      </c>
      <c r="O2943" s="115">
        <v>1</v>
      </c>
      <c r="P2943" s="14" t="s">
        <v>27</v>
      </c>
      <c r="Q2943" s="14" t="s">
        <v>28</v>
      </c>
      <c r="R2943" s="14" t="s">
        <v>29</v>
      </c>
      <c r="S2943" s="14"/>
      <c r="T2943" s="14"/>
      <c r="U2943" s="14"/>
    </row>
    <row r="2944" spans="1:21" s="18" customFormat="1" x14ac:dyDescent="0.25">
      <c r="A2944" s="58">
        <v>43684</v>
      </c>
      <c r="B2944" s="116">
        <v>43684</v>
      </c>
      <c r="C2944" s="58" t="s">
        <v>706</v>
      </c>
      <c r="D2944" s="56">
        <v>2019</v>
      </c>
      <c r="E2944" s="58" t="s">
        <v>342</v>
      </c>
      <c r="F2944" s="56">
        <v>1</v>
      </c>
      <c r="G2944" s="56"/>
      <c r="H2944" s="57" t="s">
        <v>527</v>
      </c>
      <c r="I2944" s="117">
        <v>0.43225694444444446</v>
      </c>
      <c r="J2944" s="14">
        <v>-7.5928952699999996</v>
      </c>
      <c r="K2944" s="14">
        <v>37.845422370000001</v>
      </c>
      <c r="L2944" s="14" t="s">
        <v>698</v>
      </c>
      <c r="M2944" s="61">
        <v>13.1</v>
      </c>
      <c r="N2944" s="14" t="s">
        <v>33</v>
      </c>
      <c r="O2944" s="115">
        <v>1</v>
      </c>
      <c r="P2944" s="14" t="s">
        <v>34</v>
      </c>
      <c r="Q2944" s="14" t="s">
        <v>28</v>
      </c>
      <c r="R2944" s="14" t="s">
        <v>29</v>
      </c>
      <c r="S2944" s="14"/>
      <c r="T2944" s="14"/>
      <c r="U2944" s="14"/>
    </row>
    <row r="2945" spans="1:21" s="18" customFormat="1" x14ac:dyDescent="0.25">
      <c r="A2945" s="58">
        <v>43684</v>
      </c>
      <c r="B2945" s="116">
        <v>43684</v>
      </c>
      <c r="C2945" s="58" t="s">
        <v>706</v>
      </c>
      <c r="D2945" s="56">
        <v>2019</v>
      </c>
      <c r="E2945" s="58" t="s">
        <v>342</v>
      </c>
      <c r="F2945" s="56">
        <v>1</v>
      </c>
      <c r="G2945" s="56"/>
      <c r="H2945" s="57" t="s">
        <v>527</v>
      </c>
      <c r="I2945" s="117">
        <v>0.4475810185185185</v>
      </c>
      <c r="J2945" s="14">
        <v>-7.5718405100000004</v>
      </c>
      <c r="K2945" s="14">
        <v>37.912102179999998</v>
      </c>
      <c r="L2945" s="14" t="s">
        <v>698</v>
      </c>
      <c r="M2945" s="61">
        <v>22.8</v>
      </c>
      <c r="N2945" s="14" t="s">
        <v>33</v>
      </c>
      <c r="O2945" s="115">
        <v>1</v>
      </c>
      <c r="P2945" s="14" t="s">
        <v>31</v>
      </c>
      <c r="Q2945" s="14" t="s">
        <v>28</v>
      </c>
      <c r="R2945" s="14" t="s">
        <v>50</v>
      </c>
      <c r="S2945" s="14"/>
      <c r="T2945" s="14"/>
      <c r="U2945" s="14"/>
    </row>
    <row r="2946" spans="1:21" s="18" customFormat="1" x14ac:dyDescent="0.25">
      <c r="A2946" s="58">
        <v>43684</v>
      </c>
      <c r="B2946" s="116">
        <v>43684</v>
      </c>
      <c r="C2946" s="58" t="s">
        <v>706</v>
      </c>
      <c r="D2946" s="56">
        <v>2019</v>
      </c>
      <c r="E2946" s="58" t="s">
        <v>342</v>
      </c>
      <c r="F2946" s="56">
        <v>1</v>
      </c>
      <c r="G2946" s="56"/>
      <c r="H2946" s="57" t="s">
        <v>527</v>
      </c>
      <c r="I2946" s="117">
        <v>0.46409722222222222</v>
      </c>
      <c r="J2946" s="14">
        <v>-7.57112125</v>
      </c>
      <c r="K2946" s="14">
        <v>37.999918389999998</v>
      </c>
      <c r="L2946" s="14" t="s">
        <v>698</v>
      </c>
      <c r="M2946" s="61">
        <v>34</v>
      </c>
      <c r="N2946" s="14" t="s">
        <v>33</v>
      </c>
      <c r="O2946" s="115">
        <v>1</v>
      </c>
      <c r="P2946" s="14" t="s">
        <v>27</v>
      </c>
      <c r="Q2946" s="14" t="s">
        <v>28</v>
      </c>
      <c r="R2946" s="14" t="s">
        <v>29</v>
      </c>
      <c r="S2946" s="14"/>
      <c r="T2946" s="14"/>
      <c r="U2946" s="14"/>
    </row>
    <row r="2947" spans="1:21" s="18" customFormat="1" x14ac:dyDescent="0.25">
      <c r="A2947" s="58">
        <v>43684</v>
      </c>
      <c r="B2947" s="116">
        <v>43684</v>
      </c>
      <c r="C2947" s="58" t="s">
        <v>706</v>
      </c>
      <c r="D2947" s="56">
        <v>2019</v>
      </c>
      <c r="E2947" s="58" t="s">
        <v>342</v>
      </c>
      <c r="F2947" s="56">
        <v>1</v>
      </c>
      <c r="G2947" s="56"/>
      <c r="H2947" s="57" t="s">
        <v>527</v>
      </c>
      <c r="I2947" s="117">
        <v>0.48638888888888893</v>
      </c>
      <c r="J2947" s="14">
        <v>-7.6199138399999997</v>
      </c>
      <c r="K2947" s="14">
        <v>38.088791790000002</v>
      </c>
      <c r="L2947" s="14" t="s">
        <v>698</v>
      </c>
      <c r="M2947" s="61">
        <v>50.5</v>
      </c>
      <c r="N2947" s="14" t="s">
        <v>33</v>
      </c>
      <c r="O2947" s="115">
        <v>1</v>
      </c>
      <c r="P2947" s="14" t="s">
        <v>31</v>
      </c>
      <c r="Q2947" s="14" t="s">
        <v>28</v>
      </c>
      <c r="R2947" s="14" t="s">
        <v>29</v>
      </c>
      <c r="S2947" s="14"/>
      <c r="T2947" s="14"/>
      <c r="U2947" s="14"/>
    </row>
    <row r="2948" spans="1:21" s="18" customFormat="1" x14ac:dyDescent="0.25">
      <c r="A2948" s="58">
        <v>43684</v>
      </c>
      <c r="B2948" s="116">
        <v>43684</v>
      </c>
      <c r="C2948" s="58" t="s">
        <v>706</v>
      </c>
      <c r="D2948" s="56">
        <v>2019</v>
      </c>
      <c r="E2948" s="58" t="s">
        <v>342</v>
      </c>
      <c r="F2948" s="56">
        <v>1</v>
      </c>
      <c r="G2948" s="56"/>
      <c r="H2948" s="57" t="s">
        <v>527</v>
      </c>
      <c r="I2948" s="117">
        <v>0.49034722222222221</v>
      </c>
      <c r="J2948" s="14">
        <v>-7.6357346699999997</v>
      </c>
      <c r="K2948" s="14">
        <v>38.107790479999998</v>
      </c>
      <c r="L2948" s="14" t="s">
        <v>698</v>
      </c>
      <c r="M2948" s="61">
        <v>54.5</v>
      </c>
      <c r="N2948" s="14" t="s">
        <v>26</v>
      </c>
      <c r="O2948" s="115">
        <v>1</v>
      </c>
      <c r="P2948" s="14" t="s">
        <v>34</v>
      </c>
      <c r="Q2948" s="14" t="s">
        <v>28</v>
      </c>
      <c r="R2948" s="14" t="s">
        <v>35</v>
      </c>
      <c r="S2948" s="14"/>
      <c r="T2948" s="14"/>
      <c r="U2948" s="14"/>
    </row>
    <row r="2949" spans="1:21" s="18" customFormat="1" x14ac:dyDescent="0.25">
      <c r="A2949" s="58">
        <v>43684</v>
      </c>
      <c r="B2949" s="116">
        <v>43684</v>
      </c>
      <c r="C2949" s="58" t="s">
        <v>706</v>
      </c>
      <c r="D2949" s="56">
        <v>2019</v>
      </c>
      <c r="E2949" s="58" t="s">
        <v>342</v>
      </c>
      <c r="F2949" s="56">
        <v>1</v>
      </c>
      <c r="G2949" s="56"/>
      <c r="H2949" s="57" t="s">
        <v>527</v>
      </c>
      <c r="I2949" s="117">
        <v>0.50092592592592589</v>
      </c>
      <c r="J2949" s="14">
        <v>-7.6754227899999998</v>
      </c>
      <c r="K2949" s="14">
        <v>38.160025959999999</v>
      </c>
      <c r="L2949" s="14" t="s">
        <v>698</v>
      </c>
      <c r="M2949" s="61">
        <v>64.5</v>
      </c>
      <c r="N2949" s="14" t="s">
        <v>33</v>
      </c>
      <c r="O2949" s="115">
        <v>1</v>
      </c>
      <c r="P2949" s="14" t="s">
        <v>34</v>
      </c>
      <c r="Q2949" s="14" t="s">
        <v>28</v>
      </c>
      <c r="R2949" s="14" t="s">
        <v>29</v>
      </c>
      <c r="S2949" s="14"/>
      <c r="T2949" s="14"/>
      <c r="U2949" s="14"/>
    </row>
    <row r="2950" spans="1:21" s="18" customFormat="1" x14ac:dyDescent="0.25">
      <c r="A2950" s="58">
        <v>43684</v>
      </c>
      <c r="B2950" s="116">
        <v>43684</v>
      </c>
      <c r="C2950" s="58" t="s">
        <v>706</v>
      </c>
      <c r="D2950" s="56">
        <v>2019</v>
      </c>
      <c r="E2950" s="58" t="s">
        <v>342</v>
      </c>
      <c r="F2950" s="56">
        <v>1</v>
      </c>
      <c r="G2950" s="56"/>
      <c r="H2950" s="57" t="s">
        <v>527</v>
      </c>
      <c r="I2950" s="117">
        <v>0.5159259259259259</v>
      </c>
      <c r="J2950" s="14">
        <v>-7.7288724699999998</v>
      </c>
      <c r="K2950" s="14">
        <v>38.205157759999999</v>
      </c>
      <c r="L2950" s="14" t="s">
        <v>698</v>
      </c>
      <c r="M2950" s="61">
        <v>78.400000000000006</v>
      </c>
      <c r="N2950" s="14" t="s">
        <v>33</v>
      </c>
      <c r="O2950" s="115">
        <v>1</v>
      </c>
      <c r="P2950" s="14" t="s">
        <v>31</v>
      </c>
      <c r="Q2950" s="14" t="s">
        <v>28</v>
      </c>
      <c r="R2950" s="14" t="s">
        <v>50</v>
      </c>
      <c r="S2950" s="14"/>
      <c r="T2950" s="14"/>
      <c r="U2950" s="14"/>
    </row>
    <row r="2951" spans="1:21" s="18" customFormat="1" x14ac:dyDescent="0.25">
      <c r="A2951" s="58">
        <v>43684</v>
      </c>
      <c r="B2951" s="116">
        <v>43684</v>
      </c>
      <c r="C2951" s="58" t="s">
        <v>706</v>
      </c>
      <c r="D2951" s="56">
        <v>2019</v>
      </c>
      <c r="E2951" s="58" t="s">
        <v>342</v>
      </c>
      <c r="F2951" s="56">
        <v>1</v>
      </c>
      <c r="G2951" s="56"/>
      <c r="H2951" s="57" t="s">
        <v>527</v>
      </c>
      <c r="I2951" s="117">
        <v>0.51828703703703705</v>
      </c>
      <c r="J2951" s="14">
        <v>-7.7348873300000003</v>
      </c>
      <c r="K2951" s="14">
        <v>38.20504536</v>
      </c>
      <c r="L2951" s="14" t="s">
        <v>698</v>
      </c>
      <c r="M2951" s="61">
        <v>79.099999999999994</v>
      </c>
      <c r="N2951" s="14" t="s">
        <v>30</v>
      </c>
      <c r="O2951" s="115">
        <v>1</v>
      </c>
      <c r="P2951" s="14" t="s">
        <v>27</v>
      </c>
      <c r="Q2951" s="14" t="s">
        <v>28</v>
      </c>
      <c r="R2951" s="14" t="s">
        <v>50</v>
      </c>
      <c r="S2951" s="14"/>
      <c r="T2951" s="14"/>
      <c r="U2951" s="14"/>
    </row>
    <row r="2952" spans="1:21" s="18" customFormat="1" x14ac:dyDescent="0.25">
      <c r="A2952" s="58">
        <v>43716</v>
      </c>
      <c r="B2952" s="116">
        <v>43716</v>
      </c>
      <c r="C2952" s="58" t="s">
        <v>706</v>
      </c>
      <c r="D2952" s="56">
        <v>2019</v>
      </c>
      <c r="E2952" s="58" t="s">
        <v>342</v>
      </c>
      <c r="F2952" s="56">
        <v>1</v>
      </c>
      <c r="G2952" s="56"/>
      <c r="H2952" s="57" t="s">
        <v>656</v>
      </c>
      <c r="I2952" s="117">
        <v>0.41479166666666667</v>
      </c>
      <c r="J2952" s="14">
        <v>-7.9246328100000003</v>
      </c>
      <c r="K2952" s="14">
        <v>37.106429489999996</v>
      </c>
      <c r="L2952" s="14" t="s">
        <v>700</v>
      </c>
      <c r="M2952" s="61">
        <v>22.3</v>
      </c>
      <c r="N2952" s="14" t="s">
        <v>33</v>
      </c>
      <c r="O2952" s="115">
        <v>1</v>
      </c>
      <c r="P2952" s="14" t="s">
        <v>34</v>
      </c>
      <c r="Q2952" s="14" t="s">
        <v>28</v>
      </c>
      <c r="R2952" s="14" t="s">
        <v>35</v>
      </c>
      <c r="S2952" s="14"/>
      <c r="T2952" s="14"/>
      <c r="U2952" s="14"/>
    </row>
    <row r="2953" spans="1:21" s="18" customFormat="1" x14ac:dyDescent="0.25">
      <c r="A2953" s="58">
        <v>43716</v>
      </c>
      <c r="B2953" s="116">
        <v>43716</v>
      </c>
      <c r="C2953" s="58" t="s">
        <v>706</v>
      </c>
      <c r="D2953" s="56">
        <v>2019</v>
      </c>
      <c r="E2953" s="58" t="s">
        <v>342</v>
      </c>
      <c r="F2953" s="56">
        <v>1</v>
      </c>
      <c r="G2953" s="56"/>
      <c r="H2953" s="57" t="s">
        <v>656</v>
      </c>
      <c r="I2953" s="117">
        <v>0.45091435185185186</v>
      </c>
      <c r="J2953" s="14">
        <v>-8.0675224199999995</v>
      </c>
      <c r="K2953" s="14">
        <v>37.136089179999999</v>
      </c>
      <c r="L2953" s="14" t="s">
        <v>700</v>
      </c>
      <c r="M2953" s="61">
        <v>47.6</v>
      </c>
      <c r="N2953" s="14" t="s">
        <v>33</v>
      </c>
      <c r="O2953" s="115">
        <v>1</v>
      </c>
      <c r="P2953" s="14" t="s">
        <v>27</v>
      </c>
      <c r="Q2953" s="14" t="s">
        <v>28</v>
      </c>
      <c r="R2953" s="14" t="s">
        <v>50</v>
      </c>
      <c r="S2953" s="14"/>
      <c r="T2953" s="14"/>
      <c r="U2953" s="14"/>
    </row>
    <row r="2954" spans="1:21" s="18" customFormat="1" x14ac:dyDescent="0.25">
      <c r="A2954" s="58">
        <v>43716</v>
      </c>
      <c r="B2954" s="116">
        <v>43716</v>
      </c>
      <c r="C2954" s="58" t="s">
        <v>706</v>
      </c>
      <c r="D2954" s="56">
        <v>2019</v>
      </c>
      <c r="E2954" s="58" t="s">
        <v>342</v>
      </c>
      <c r="F2954" s="56">
        <v>1</v>
      </c>
      <c r="G2954" s="56"/>
      <c r="H2954" s="57" t="s">
        <v>656</v>
      </c>
      <c r="I2954" s="117">
        <v>0.47627314814814814</v>
      </c>
      <c r="J2954" s="14">
        <v>-8.1829455099999997</v>
      </c>
      <c r="K2954" s="14">
        <v>37.105495169999998</v>
      </c>
      <c r="L2954" s="14" t="s">
        <v>700</v>
      </c>
      <c r="M2954" s="61">
        <v>63.4</v>
      </c>
      <c r="N2954" s="14" t="s">
        <v>33</v>
      </c>
      <c r="O2954" s="115">
        <v>1</v>
      </c>
      <c r="P2954" s="14" t="s">
        <v>27</v>
      </c>
      <c r="Q2954" s="14" t="s">
        <v>28</v>
      </c>
      <c r="R2954" s="14" t="s">
        <v>35</v>
      </c>
      <c r="S2954" s="14"/>
      <c r="T2954" s="14"/>
      <c r="U2954" s="14"/>
    </row>
    <row r="2955" spans="1:21" s="18" customFormat="1" x14ac:dyDescent="0.25">
      <c r="A2955" s="58">
        <v>43716</v>
      </c>
      <c r="B2955" s="116">
        <v>43716</v>
      </c>
      <c r="C2955" s="58" t="s">
        <v>706</v>
      </c>
      <c r="D2955" s="56">
        <v>2019</v>
      </c>
      <c r="E2955" s="58" t="s">
        <v>342</v>
      </c>
      <c r="F2955" s="56">
        <v>1</v>
      </c>
      <c r="G2955" s="56"/>
      <c r="H2955" s="57" t="s">
        <v>656</v>
      </c>
      <c r="I2955" s="117">
        <v>0.47737268518518516</v>
      </c>
      <c r="J2955" s="14">
        <v>-8.1840406699999999</v>
      </c>
      <c r="K2955" s="14">
        <v>37.103021630000001</v>
      </c>
      <c r="L2955" s="14" t="s">
        <v>700</v>
      </c>
      <c r="M2955" s="61">
        <v>63.8</v>
      </c>
      <c r="N2955" s="14" t="s">
        <v>33</v>
      </c>
      <c r="O2955" s="115">
        <v>1</v>
      </c>
      <c r="P2955" s="14" t="s">
        <v>27</v>
      </c>
      <c r="Q2955" s="14" t="s">
        <v>28</v>
      </c>
      <c r="R2955" s="14" t="s">
        <v>29</v>
      </c>
      <c r="S2955" s="14"/>
      <c r="T2955" s="14"/>
      <c r="U2955" s="14"/>
    </row>
    <row r="2956" spans="1:21" s="18" customFormat="1" x14ac:dyDescent="0.25">
      <c r="A2956" s="58">
        <v>43716</v>
      </c>
      <c r="B2956" s="116">
        <v>43716</v>
      </c>
      <c r="C2956" s="58" t="s">
        <v>706</v>
      </c>
      <c r="D2956" s="56">
        <v>2019</v>
      </c>
      <c r="E2956" s="58" t="s">
        <v>342</v>
      </c>
      <c r="F2956" s="56">
        <v>1</v>
      </c>
      <c r="G2956" s="56"/>
      <c r="H2956" s="57" t="s">
        <v>656</v>
      </c>
      <c r="I2956" s="117">
        <v>0.48842592592592587</v>
      </c>
      <c r="J2956" s="14">
        <v>-8.2171713299999993</v>
      </c>
      <c r="K2956" s="14">
        <v>37.085892119999997</v>
      </c>
      <c r="L2956" s="14" t="s">
        <v>700</v>
      </c>
      <c r="M2956" s="61">
        <v>69.209999999999994</v>
      </c>
      <c r="N2956" s="14" t="s">
        <v>33</v>
      </c>
      <c r="O2956" s="115">
        <v>1</v>
      </c>
      <c r="P2956" s="14" t="s">
        <v>34</v>
      </c>
      <c r="Q2956" s="14" t="s">
        <v>28</v>
      </c>
      <c r="R2956" s="14" t="s">
        <v>35</v>
      </c>
      <c r="S2956" s="14"/>
      <c r="T2956" s="14"/>
      <c r="U2956" s="14"/>
    </row>
    <row r="2957" spans="1:21" s="18" customFormat="1" x14ac:dyDescent="0.25">
      <c r="A2957" s="58">
        <v>43716</v>
      </c>
      <c r="B2957" s="116">
        <v>43716</v>
      </c>
      <c r="C2957" s="58" t="s">
        <v>706</v>
      </c>
      <c r="D2957" s="56">
        <v>2019</v>
      </c>
      <c r="E2957" s="58" t="s">
        <v>342</v>
      </c>
      <c r="F2957" s="56">
        <v>1</v>
      </c>
      <c r="G2957" s="56"/>
      <c r="H2957" s="57" t="s">
        <v>656</v>
      </c>
      <c r="I2957" s="117">
        <v>0.50283564814814818</v>
      </c>
      <c r="J2957" s="14">
        <v>-8.2693964300000005</v>
      </c>
      <c r="K2957" s="14">
        <v>37.095697790000003</v>
      </c>
      <c r="L2957" s="14" t="s">
        <v>700</v>
      </c>
      <c r="M2957" s="61">
        <v>76.5</v>
      </c>
      <c r="N2957" s="14" t="s">
        <v>33</v>
      </c>
      <c r="O2957" s="115">
        <v>1</v>
      </c>
      <c r="P2957" s="14" t="s">
        <v>27</v>
      </c>
      <c r="Q2957" s="14" t="s">
        <v>28</v>
      </c>
      <c r="R2957" s="14" t="s">
        <v>29</v>
      </c>
      <c r="S2957" s="14"/>
      <c r="T2957" s="14"/>
      <c r="U2957" s="14"/>
    </row>
    <row r="2958" spans="1:21" s="18" customFormat="1" hidden="1" x14ac:dyDescent="0.25">
      <c r="A2958" s="157">
        <v>42102</v>
      </c>
      <c r="B2958" s="158">
        <v>42102</v>
      </c>
      <c r="C2958" s="159" t="s">
        <v>325</v>
      </c>
      <c r="D2958" s="56">
        <v>2015</v>
      </c>
      <c r="E2958" s="61" t="s">
        <v>341</v>
      </c>
      <c r="F2958" s="56">
        <v>1</v>
      </c>
      <c r="G2958" s="186" t="s">
        <v>129</v>
      </c>
      <c r="H2958" s="61" t="s">
        <v>129</v>
      </c>
      <c r="I2958" s="160">
        <v>0.53773148148148142</v>
      </c>
      <c r="J2958" s="161">
        <v>-6.9112596193842197</v>
      </c>
      <c r="K2958" s="162">
        <v>31.241086850803701</v>
      </c>
      <c r="L2958" s="14" t="s">
        <v>129</v>
      </c>
      <c r="M2958" s="61">
        <v>53.2</v>
      </c>
      <c r="N2958" s="14" t="s">
        <v>30</v>
      </c>
      <c r="O2958" s="115">
        <v>0</v>
      </c>
      <c r="P2958" s="14" t="s">
        <v>34</v>
      </c>
      <c r="Q2958" s="14" t="s">
        <v>87</v>
      </c>
      <c r="R2958" s="14"/>
      <c r="S2958" s="14"/>
      <c r="T2958" s="14"/>
      <c r="U2958" s="14"/>
    </row>
    <row r="2959" spans="1:21" s="18" customFormat="1" hidden="1" x14ac:dyDescent="0.25">
      <c r="A2959" s="157">
        <v>42102</v>
      </c>
      <c r="B2959" s="158">
        <v>42102</v>
      </c>
      <c r="C2959" s="159" t="s">
        <v>325</v>
      </c>
      <c r="D2959" s="56">
        <v>2015</v>
      </c>
      <c r="E2959" s="61" t="s">
        <v>341</v>
      </c>
      <c r="F2959" s="56">
        <v>1</v>
      </c>
      <c r="G2959" s="186" t="s">
        <v>129</v>
      </c>
      <c r="H2959" s="61" t="s">
        <v>129</v>
      </c>
      <c r="I2959" s="160">
        <v>0.55483796296296295</v>
      </c>
      <c r="J2959" s="161">
        <v>-6.9035824501094503</v>
      </c>
      <c r="K2959" s="162">
        <v>31.276068466380401</v>
      </c>
      <c r="L2959" s="14" t="s">
        <v>129</v>
      </c>
      <c r="M2959" s="61">
        <v>58.2</v>
      </c>
      <c r="N2959" s="14" t="s">
        <v>30</v>
      </c>
      <c r="O2959" s="115">
        <v>0</v>
      </c>
      <c r="P2959" s="14" t="s">
        <v>34</v>
      </c>
      <c r="Q2959" s="14" t="s">
        <v>87</v>
      </c>
      <c r="R2959" s="14"/>
      <c r="S2959" s="14"/>
      <c r="T2959" s="14"/>
      <c r="U2959" s="14"/>
    </row>
    <row r="2960" spans="1:21" s="18" customFormat="1" hidden="1" x14ac:dyDescent="0.25">
      <c r="A2960" s="157">
        <v>42102</v>
      </c>
      <c r="B2960" s="158">
        <v>42102</v>
      </c>
      <c r="C2960" s="159" t="s">
        <v>325</v>
      </c>
      <c r="D2960" s="56">
        <v>2015</v>
      </c>
      <c r="E2960" s="61" t="s">
        <v>341</v>
      </c>
      <c r="F2960" s="56">
        <v>1</v>
      </c>
      <c r="G2960" s="186" t="s">
        <v>129</v>
      </c>
      <c r="H2960" s="61" t="s">
        <v>129</v>
      </c>
      <c r="I2960" s="160">
        <v>0.55744212962962958</v>
      </c>
      <c r="J2960" s="161">
        <v>-6.9089035492486399</v>
      </c>
      <c r="K2960" s="162">
        <v>31.277520469352801</v>
      </c>
      <c r="L2960" s="14" t="s">
        <v>129</v>
      </c>
      <c r="M2960" s="61">
        <v>58.8</v>
      </c>
      <c r="N2960" s="14" t="s">
        <v>30</v>
      </c>
      <c r="O2960" s="115">
        <v>0</v>
      </c>
      <c r="P2960" s="14" t="s">
        <v>34</v>
      </c>
      <c r="Q2960" s="14" t="s">
        <v>87</v>
      </c>
      <c r="R2960" s="14"/>
      <c r="S2960" s="14"/>
      <c r="T2960" s="14"/>
      <c r="U2960" s="14"/>
    </row>
  </sheetData>
  <autoFilter ref="A1:U2960" xr:uid="{00000000-0009-0000-0000-000005000000}">
    <filterColumn colId="3">
      <filters>
        <filter val="2019"/>
      </filters>
    </filterColumn>
    <filterColumn colId="7">
      <filters>
        <filter val="Kidai"/>
        <filter val="Msolwa"/>
        <filter val="Mtemere"/>
      </filters>
    </filterColumn>
    <sortState xmlns:xlrd2="http://schemas.microsoft.com/office/spreadsheetml/2017/richdata2" ref="A2:U2960">
      <sortCondition descending="1" ref="O1:O2960"/>
    </sortState>
  </autoFilter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R98"/>
  <sheetViews>
    <sheetView topLeftCell="A70" workbookViewId="0">
      <selection activeCell="A43" sqref="A1:IV65536"/>
    </sheetView>
  </sheetViews>
  <sheetFormatPr defaultRowHeight="15" x14ac:dyDescent="0.25"/>
  <cols>
    <col min="1" max="1" width="16.7109375" bestFit="1" customWidth="1"/>
    <col min="2" max="2" width="9.5703125" bestFit="1" customWidth="1"/>
    <col min="3" max="3" width="18.42578125" bestFit="1" customWidth="1"/>
    <col min="4" max="4" width="11" bestFit="1" customWidth="1"/>
    <col min="5" max="17" width="15.85546875" bestFit="1" customWidth="1"/>
    <col min="18" max="18" width="10.5703125" bestFit="1" customWidth="1"/>
    <col min="19" max="34" width="27.42578125" bestFit="1" customWidth="1"/>
    <col min="35" max="35" width="11.140625" bestFit="1" customWidth="1"/>
  </cols>
  <sheetData>
    <row r="3" spans="1:18" x14ac:dyDescent="0.25">
      <c r="A3" s="213" t="s">
        <v>854</v>
      </c>
      <c r="B3" s="211"/>
      <c r="C3" s="211"/>
      <c r="D3" s="211"/>
      <c r="E3" s="213" t="s">
        <v>20</v>
      </c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2"/>
    </row>
    <row r="4" spans="1:18" x14ac:dyDescent="0.25">
      <c r="A4" s="213" t="s">
        <v>321</v>
      </c>
      <c r="B4" s="213" t="s">
        <v>340</v>
      </c>
      <c r="C4" s="213" t="s">
        <v>339</v>
      </c>
      <c r="D4" s="213" t="s">
        <v>347</v>
      </c>
      <c r="E4" s="62" t="s">
        <v>112</v>
      </c>
      <c r="F4" s="63" t="s">
        <v>26</v>
      </c>
      <c r="G4" s="63" t="s">
        <v>42</v>
      </c>
      <c r="H4" s="63" t="s">
        <v>41</v>
      </c>
      <c r="I4" s="63" t="s">
        <v>799</v>
      </c>
      <c r="J4" s="63" t="s">
        <v>102</v>
      </c>
      <c r="K4" s="63" t="s">
        <v>501</v>
      </c>
      <c r="L4" s="63" t="s">
        <v>37</v>
      </c>
      <c r="M4" s="63" t="s">
        <v>63</v>
      </c>
      <c r="N4" s="63" t="s">
        <v>30</v>
      </c>
      <c r="O4" s="63" t="s">
        <v>33</v>
      </c>
      <c r="P4" s="63" t="s">
        <v>46</v>
      </c>
      <c r="Q4" s="63" t="s">
        <v>852</v>
      </c>
      <c r="R4" s="216" t="s">
        <v>853</v>
      </c>
    </row>
    <row r="5" spans="1:18" x14ac:dyDescent="0.25">
      <c r="A5" s="62" t="s">
        <v>323</v>
      </c>
      <c r="B5" s="62" t="s">
        <v>342</v>
      </c>
      <c r="C5" s="62" t="s">
        <v>129</v>
      </c>
      <c r="D5" s="62">
        <v>1</v>
      </c>
      <c r="E5" s="65"/>
      <c r="F5" s="66">
        <v>1</v>
      </c>
      <c r="G5" s="66">
        <v>2</v>
      </c>
      <c r="H5" s="66">
        <v>1</v>
      </c>
      <c r="I5" s="66"/>
      <c r="J5" s="66">
        <v>1</v>
      </c>
      <c r="K5" s="66"/>
      <c r="L5" s="66"/>
      <c r="M5" s="66"/>
      <c r="N5" s="66"/>
      <c r="O5" s="66">
        <v>14</v>
      </c>
      <c r="P5" s="66"/>
      <c r="Q5" s="66"/>
      <c r="R5" s="217">
        <v>19</v>
      </c>
    </row>
    <row r="6" spans="1:18" x14ac:dyDescent="0.25">
      <c r="A6" s="255"/>
      <c r="B6" s="255"/>
      <c r="C6" s="62" t="s">
        <v>128</v>
      </c>
      <c r="D6" s="62">
        <v>1</v>
      </c>
      <c r="E6" s="65"/>
      <c r="F6" s="66">
        <v>11</v>
      </c>
      <c r="G6" s="66">
        <v>7</v>
      </c>
      <c r="H6" s="66">
        <v>9</v>
      </c>
      <c r="I6" s="66"/>
      <c r="J6" s="66">
        <v>1</v>
      </c>
      <c r="K6" s="66"/>
      <c r="L6" s="66"/>
      <c r="M6" s="66">
        <v>7</v>
      </c>
      <c r="N6" s="66">
        <v>11</v>
      </c>
      <c r="O6" s="66">
        <v>33</v>
      </c>
      <c r="P6" s="66">
        <v>1</v>
      </c>
      <c r="Q6" s="66"/>
      <c r="R6" s="217">
        <v>80</v>
      </c>
    </row>
    <row r="7" spans="1:18" x14ac:dyDescent="0.25">
      <c r="A7" s="62" t="s">
        <v>326</v>
      </c>
      <c r="B7" s="62" t="s">
        <v>342</v>
      </c>
      <c r="C7" s="62" t="s">
        <v>129</v>
      </c>
      <c r="D7" s="62">
        <v>1</v>
      </c>
      <c r="E7" s="65"/>
      <c r="F7" s="66">
        <v>9</v>
      </c>
      <c r="G7" s="66"/>
      <c r="H7" s="66">
        <v>2</v>
      </c>
      <c r="I7" s="66"/>
      <c r="J7" s="66">
        <v>2</v>
      </c>
      <c r="K7" s="66"/>
      <c r="L7" s="66"/>
      <c r="M7" s="66"/>
      <c r="N7" s="66"/>
      <c r="O7" s="66">
        <v>37</v>
      </c>
      <c r="P7" s="66"/>
      <c r="Q7" s="66"/>
      <c r="R7" s="217">
        <v>50</v>
      </c>
    </row>
    <row r="8" spans="1:18" x14ac:dyDescent="0.25">
      <c r="A8" s="255"/>
      <c r="B8" s="255"/>
      <c r="C8" s="62" t="s">
        <v>128</v>
      </c>
      <c r="D8" s="62">
        <v>1</v>
      </c>
      <c r="E8" s="65"/>
      <c r="F8" s="66">
        <v>4</v>
      </c>
      <c r="G8" s="66"/>
      <c r="H8" s="66"/>
      <c r="I8" s="66"/>
      <c r="J8" s="66">
        <v>6</v>
      </c>
      <c r="K8" s="66"/>
      <c r="L8" s="66"/>
      <c r="M8" s="66"/>
      <c r="N8" s="66">
        <v>14</v>
      </c>
      <c r="O8" s="66">
        <v>66</v>
      </c>
      <c r="P8" s="66"/>
      <c r="Q8" s="66"/>
      <c r="R8" s="217">
        <v>90</v>
      </c>
    </row>
    <row r="9" spans="1:18" x14ac:dyDescent="0.25">
      <c r="A9" s="62" t="s">
        <v>330</v>
      </c>
      <c r="B9" s="62" t="s">
        <v>342</v>
      </c>
      <c r="C9" s="62" t="s">
        <v>129</v>
      </c>
      <c r="D9" s="62">
        <v>1</v>
      </c>
      <c r="E9" s="65"/>
      <c r="F9" s="66">
        <v>25</v>
      </c>
      <c r="G9" s="66"/>
      <c r="H9" s="66"/>
      <c r="I9" s="66"/>
      <c r="J9" s="66">
        <v>1</v>
      </c>
      <c r="K9" s="66"/>
      <c r="L9" s="66">
        <v>5</v>
      </c>
      <c r="M9" s="66"/>
      <c r="N9" s="66"/>
      <c r="O9" s="66">
        <v>20</v>
      </c>
      <c r="P9" s="66"/>
      <c r="Q9" s="66"/>
      <c r="R9" s="217">
        <v>51</v>
      </c>
    </row>
    <row r="10" spans="1:18" x14ac:dyDescent="0.25">
      <c r="A10" s="255"/>
      <c r="B10" s="255"/>
      <c r="C10" s="62" t="s">
        <v>128</v>
      </c>
      <c r="D10" s="62">
        <v>1</v>
      </c>
      <c r="E10" s="65"/>
      <c r="F10" s="66">
        <v>2</v>
      </c>
      <c r="G10" s="66">
        <v>8</v>
      </c>
      <c r="H10" s="66">
        <v>1</v>
      </c>
      <c r="I10" s="66"/>
      <c r="J10" s="66">
        <v>2</v>
      </c>
      <c r="K10" s="66"/>
      <c r="L10" s="66">
        <v>2</v>
      </c>
      <c r="M10" s="66"/>
      <c r="N10" s="66"/>
      <c r="O10" s="66">
        <v>75</v>
      </c>
      <c r="P10" s="66"/>
      <c r="Q10" s="66"/>
      <c r="R10" s="217">
        <v>90</v>
      </c>
    </row>
    <row r="11" spans="1:18" x14ac:dyDescent="0.25">
      <c r="A11" s="62" t="s">
        <v>482</v>
      </c>
      <c r="B11" s="62" t="s">
        <v>342</v>
      </c>
      <c r="C11" s="62" t="s">
        <v>129</v>
      </c>
      <c r="D11" s="62">
        <v>1</v>
      </c>
      <c r="E11" s="65"/>
      <c r="F11" s="66">
        <v>8</v>
      </c>
      <c r="G11" s="66"/>
      <c r="H11" s="66"/>
      <c r="I11" s="66"/>
      <c r="J11" s="66"/>
      <c r="K11" s="66"/>
      <c r="L11" s="66"/>
      <c r="M11" s="66"/>
      <c r="N11" s="66">
        <v>1</v>
      </c>
      <c r="O11" s="66">
        <v>18</v>
      </c>
      <c r="P11" s="66"/>
      <c r="Q11" s="66"/>
      <c r="R11" s="217">
        <v>27</v>
      </c>
    </row>
    <row r="12" spans="1:18" x14ac:dyDescent="0.25">
      <c r="A12" s="255"/>
      <c r="B12" s="255"/>
      <c r="C12" s="62" t="s">
        <v>128</v>
      </c>
      <c r="D12" s="62">
        <v>1</v>
      </c>
      <c r="E12" s="65"/>
      <c r="F12" s="66">
        <v>4</v>
      </c>
      <c r="G12" s="66">
        <v>11</v>
      </c>
      <c r="H12" s="66">
        <v>4</v>
      </c>
      <c r="I12" s="66"/>
      <c r="J12" s="66"/>
      <c r="K12" s="66"/>
      <c r="L12" s="66">
        <v>3</v>
      </c>
      <c r="M12" s="66"/>
      <c r="N12" s="66">
        <v>1</v>
      </c>
      <c r="O12" s="66">
        <v>56</v>
      </c>
      <c r="P12" s="66">
        <v>2</v>
      </c>
      <c r="Q12" s="66"/>
      <c r="R12" s="217">
        <v>81</v>
      </c>
    </row>
    <row r="13" spans="1:18" x14ac:dyDescent="0.25">
      <c r="A13" s="62" t="s">
        <v>635</v>
      </c>
      <c r="B13" s="62" t="s">
        <v>342</v>
      </c>
      <c r="C13" s="62" t="s">
        <v>129</v>
      </c>
      <c r="D13" s="62">
        <v>1</v>
      </c>
      <c r="E13" s="65"/>
      <c r="F13" s="66">
        <v>19</v>
      </c>
      <c r="G13" s="66">
        <v>2</v>
      </c>
      <c r="H13" s="66">
        <v>5</v>
      </c>
      <c r="I13" s="66"/>
      <c r="J13" s="66">
        <v>2</v>
      </c>
      <c r="K13" s="66">
        <v>1</v>
      </c>
      <c r="L13" s="66"/>
      <c r="M13" s="66"/>
      <c r="N13" s="66">
        <v>47</v>
      </c>
      <c r="O13" s="66">
        <v>57</v>
      </c>
      <c r="P13" s="66">
        <v>1</v>
      </c>
      <c r="Q13" s="66"/>
      <c r="R13" s="217">
        <v>134</v>
      </c>
    </row>
    <row r="14" spans="1:18" x14ac:dyDescent="0.25">
      <c r="A14" s="255"/>
      <c r="B14" s="255"/>
      <c r="C14" s="62" t="s">
        <v>128</v>
      </c>
      <c r="D14" s="62">
        <v>1</v>
      </c>
      <c r="E14" s="65"/>
      <c r="F14" s="66">
        <v>2</v>
      </c>
      <c r="G14" s="66">
        <v>1</v>
      </c>
      <c r="H14" s="66"/>
      <c r="I14" s="66"/>
      <c r="J14" s="66"/>
      <c r="K14" s="66"/>
      <c r="L14" s="66">
        <v>1</v>
      </c>
      <c r="M14" s="66"/>
      <c r="N14" s="66">
        <v>2</v>
      </c>
      <c r="O14" s="66">
        <v>5</v>
      </c>
      <c r="P14" s="66"/>
      <c r="Q14" s="66"/>
      <c r="R14" s="217">
        <v>11</v>
      </c>
    </row>
    <row r="15" spans="1:18" x14ac:dyDescent="0.25">
      <c r="A15" s="62" t="s">
        <v>787</v>
      </c>
      <c r="B15" s="62" t="s">
        <v>342</v>
      </c>
      <c r="C15" s="62" t="s">
        <v>129</v>
      </c>
      <c r="D15" s="62">
        <v>1</v>
      </c>
      <c r="E15" s="65"/>
      <c r="F15" s="66">
        <v>23</v>
      </c>
      <c r="G15" s="66">
        <v>1</v>
      </c>
      <c r="H15" s="66"/>
      <c r="I15" s="66"/>
      <c r="J15" s="66">
        <v>2</v>
      </c>
      <c r="K15" s="66"/>
      <c r="L15" s="66">
        <v>2</v>
      </c>
      <c r="M15" s="66"/>
      <c r="N15" s="66"/>
      <c r="O15" s="66">
        <v>66</v>
      </c>
      <c r="P15" s="66">
        <v>2</v>
      </c>
      <c r="Q15" s="66"/>
      <c r="R15" s="217">
        <v>96</v>
      </c>
    </row>
    <row r="16" spans="1:18" x14ac:dyDescent="0.25">
      <c r="A16" s="255"/>
      <c r="B16" s="255"/>
      <c r="C16" s="62" t="s">
        <v>343</v>
      </c>
      <c r="D16" s="62">
        <v>1</v>
      </c>
      <c r="E16" s="65"/>
      <c r="F16" s="66">
        <v>5</v>
      </c>
      <c r="G16" s="66"/>
      <c r="H16" s="66"/>
      <c r="I16" s="66">
        <v>2</v>
      </c>
      <c r="J16" s="66">
        <v>6</v>
      </c>
      <c r="K16" s="66"/>
      <c r="L16" s="66"/>
      <c r="M16" s="66">
        <v>1</v>
      </c>
      <c r="N16" s="66"/>
      <c r="O16" s="66">
        <v>7</v>
      </c>
      <c r="P16" s="66"/>
      <c r="Q16" s="66"/>
      <c r="R16" s="217">
        <v>21</v>
      </c>
    </row>
    <row r="17" spans="1:18" x14ac:dyDescent="0.25">
      <c r="A17" s="62" t="s">
        <v>325</v>
      </c>
      <c r="B17" s="62" t="s">
        <v>341</v>
      </c>
      <c r="C17" s="62" t="s">
        <v>129</v>
      </c>
      <c r="D17" s="62">
        <v>1</v>
      </c>
      <c r="E17" s="65"/>
      <c r="F17" s="66">
        <v>9</v>
      </c>
      <c r="G17" s="66"/>
      <c r="H17" s="66"/>
      <c r="I17" s="66"/>
      <c r="J17" s="66">
        <v>1</v>
      </c>
      <c r="K17" s="66"/>
      <c r="L17" s="66"/>
      <c r="M17" s="66"/>
      <c r="N17" s="66">
        <v>0</v>
      </c>
      <c r="O17" s="66">
        <v>37</v>
      </c>
      <c r="P17" s="66"/>
      <c r="Q17" s="66"/>
      <c r="R17" s="217">
        <v>47</v>
      </c>
    </row>
    <row r="18" spans="1:18" x14ac:dyDescent="0.25">
      <c r="A18" s="255"/>
      <c r="B18" s="255"/>
      <c r="C18" s="62" t="s">
        <v>128</v>
      </c>
      <c r="D18" s="62">
        <v>1</v>
      </c>
      <c r="E18" s="65">
        <v>24</v>
      </c>
      <c r="F18" s="66">
        <v>4</v>
      </c>
      <c r="G18" s="66"/>
      <c r="H18" s="66">
        <v>4</v>
      </c>
      <c r="I18" s="66"/>
      <c r="J18" s="66"/>
      <c r="K18" s="66"/>
      <c r="L18" s="66"/>
      <c r="M18" s="66"/>
      <c r="N18" s="66">
        <v>5</v>
      </c>
      <c r="O18" s="66">
        <v>24</v>
      </c>
      <c r="P18" s="66">
        <v>9</v>
      </c>
      <c r="Q18" s="66"/>
      <c r="R18" s="217">
        <v>70</v>
      </c>
    </row>
    <row r="19" spans="1:18" x14ac:dyDescent="0.25">
      <c r="A19" s="62" t="s">
        <v>397</v>
      </c>
      <c r="B19" s="62" t="s">
        <v>341</v>
      </c>
      <c r="C19" s="62" t="s">
        <v>129</v>
      </c>
      <c r="D19" s="62">
        <v>1</v>
      </c>
      <c r="E19" s="65"/>
      <c r="F19" s="66">
        <v>4</v>
      </c>
      <c r="G19" s="66">
        <v>3</v>
      </c>
      <c r="H19" s="66">
        <v>2</v>
      </c>
      <c r="I19" s="66"/>
      <c r="J19" s="66">
        <v>3</v>
      </c>
      <c r="K19" s="66"/>
      <c r="L19" s="66">
        <v>1</v>
      </c>
      <c r="M19" s="66"/>
      <c r="N19" s="66">
        <v>3</v>
      </c>
      <c r="O19" s="66">
        <v>50</v>
      </c>
      <c r="P19" s="66">
        <v>1</v>
      </c>
      <c r="Q19" s="66"/>
      <c r="R19" s="217">
        <v>67</v>
      </c>
    </row>
    <row r="20" spans="1:18" x14ac:dyDescent="0.25">
      <c r="A20" s="255"/>
      <c r="B20" s="255"/>
      <c r="C20" s="62" t="s">
        <v>128</v>
      </c>
      <c r="D20" s="62">
        <v>1</v>
      </c>
      <c r="E20" s="65"/>
      <c r="F20" s="66">
        <v>6</v>
      </c>
      <c r="G20" s="66">
        <v>3</v>
      </c>
      <c r="H20" s="66">
        <v>3</v>
      </c>
      <c r="I20" s="66"/>
      <c r="J20" s="66">
        <v>3</v>
      </c>
      <c r="K20" s="66"/>
      <c r="L20" s="66">
        <v>1</v>
      </c>
      <c r="M20" s="66"/>
      <c r="N20" s="66">
        <v>3</v>
      </c>
      <c r="O20" s="66">
        <v>21</v>
      </c>
      <c r="P20" s="66">
        <v>4</v>
      </c>
      <c r="Q20" s="66"/>
      <c r="R20" s="217">
        <v>44</v>
      </c>
    </row>
    <row r="21" spans="1:18" x14ac:dyDescent="0.25">
      <c r="A21" s="62" t="s">
        <v>490</v>
      </c>
      <c r="B21" s="62" t="s">
        <v>341</v>
      </c>
      <c r="C21" s="62" t="s">
        <v>129</v>
      </c>
      <c r="D21" s="62">
        <v>1</v>
      </c>
      <c r="E21" s="65"/>
      <c r="F21" s="66">
        <v>15</v>
      </c>
      <c r="G21" s="66"/>
      <c r="H21" s="66">
        <v>2</v>
      </c>
      <c r="I21" s="66"/>
      <c r="J21" s="66"/>
      <c r="K21" s="66"/>
      <c r="L21" s="66">
        <v>3</v>
      </c>
      <c r="M21" s="66"/>
      <c r="N21" s="66">
        <v>1</v>
      </c>
      <c r="O21" s="66">
        <v>16</v>
      </c>
      <c r="P21" s="66">
        <v>1</v>
      </c>
      <c r="Q21" s="66"/>
      <c r="R21" s="217">
        <v>38</v>
      </c>
    </row>
    <row r="22" spans="1:18" x14ac:dyDescent="0.25">
      <c r="A22" s="255"/>
      <c r="B22" s="255"/>
      <c r="C22" s="62" t="s">
        <v>128</v>
      </c>
      <c r="D22" s="62">
        <v>1</v>
      </c>
      <c r="E22" s="65"/>
      <c r="F22" s="66">
        <v>7</v>
      </c>
      <c r="G22" s="66">
        <v>4</v>
      </c>
      <c r="H22" s="66"/>
      <c r="I22" s="66"/>
      <c r="J22" s="66"/>
      <c r="K22" s="66"/>
      <c r="L22" s="66">
        <v>2</v>
      </c>
      <c r="M22" s="66"/>
      <c r="N22" s="66">
        <v>1</v>
      </c>
      <c r="O22" s="66">
        <v>37</v>
      </c>
      <c r="P22" s="66"/>
      <c r="Q22" s="66"/>
      <c r="R22" s="217">
        <v>51</v>
      </c>
    </row>
    <row r="23" spans="1:18" x14ac:dyDescent="0.25">
      <c r="A23" s="62" t="s">
        <v>653</v>
      </c>
      <c r="B23" s="62" t="s">
        <v>341</v>
      </c>
      <c r="C23" s="62" t="s">
        <v>654</v>
      </c>
      <c r="D23" s="62">
        <v>1</v>
      </c>
      <c r="E23" s="65"/>
      <c r="F23" s="66">
        <v>3</v>
      </c>
      <c r="G23" s="66"/>
      <c r="H23" s="66">
        <v>1</v>
      </c>
      <c r="I23" s="66"/>
      <c r="J23" s="66">
        <v>2</v>
      </c>
      <c r="K23" s="66"/>
      <c r="L23" s="66"/>
      <c r="M23" s="66"/>
      <c r="N23" s="66"/>
      <c r="O23" s="66">
        <v>18</v>
      </c>
      <c r="P23" s="66">
        <v>1</v>
      </c>
      <c r="Q23" s="66"/>
      <c r="R23" s="217">
        <v>25</v>
      </c>
    </row>
    <row r="24" spans="1:18" x14ac:dyDescent="0.25">
      <c r="A24" s="255"/>
      <c r="B24" s="255"/>
      <c r="C24" s="62" t="s">
        <v>129</v>
      </c>
      <c r="D24" s="62">
        <v>1</v>
      </c>
      <c r="E24" s="65"/>
      <c r="F24" s="66">
        <v>15</v>
      </c>
      <c r="G24" s="66"/>
      <c r="H24" s="66">
        <v>1</v>
      </c>
      <c r="I24" s="66"/>
      <c r="J24" s="66">
        <v>1</v>
      </c>
      <c r="K24" s="66"/>
      <c r="L24" s="66">
        <v>3</v>
      </c>
      <c r="M24" s="66"/>
      <c r="N24" s="66">
        <v>3</v>
      </c>
      <c r="O24" s="66">
        <v>31</v>
      </c>
      <c r="P24" s="66">
        <v>4</v>
      </c>
      <c r="Q24" s="66"/>
      <c r="R24" s="217">
        <v>58</v>
      </c>
    </row>
    <row r="25" spans="1:18" x14ac:dyDescent="0.25">
      <c r="A25" s="62" t="s">
        <v>770</v>
      </c>
      <c r="B25" s="62" t="s">
        <v>341</v>
      </c>
      <c r="C25" s="62" t="s">
        <v>129</v>
      </c>
      <c r="D25" s="62">
        <v>1</v>
      </c>
      <c r="E25" s="65"/>
      <c r="F25" s="66">
        <v>8</v>
      </c>
      <c r="G25" s="66">
        <v>6</v>
      </c>
      <c r="H25" s="66">
        <v>6</v>
      </c>
      <c r="I25" s="66"/>
      <c r="J25" s="66">
        <v>1</v>
      </c>
      <c r="K25" s="66"/>
      <c r="L25" s="66">
        <v>1</v>
      </c>
      <c r="M25" s="66"/>
      <c r="N25" s="66">
        <v>5</v>
      </c>
      <c r="O25" s="66">
        <v>53</v>
      </c>
      <c r="P25" s="66">
        <v>1</v>
      </c>
      <c r="Q25" s="66"/>
      <c r="R25" s="217">
        <v>81</v>
      </c>
    </row>
    <row r="26" spans="1:18" x14ac:dyDescent="0.25">
      <c r="A26" s="255"/>
      <c r="B26" s="255"/>
      <c r="C26" s="62" t="s">
        <v>644</v>
      </c>
      <c r="D26" s="62">
        <v>1</v>
      </c>
      <c r="E26" s="65"/>
      <c r="F26" s="66">
        <v>3</v>
      </c>
      <c r="G26" s="66"/>
      <c r="H26" s="66"/>
      <c r="I26" s="66"/>
      <c r="J26" s="66">
        <v>1</v>
      </c>
      <c r="K26" s="66"/>
      <c r="L26" s="66">
        <v>1</v>
      </c>
      <c r="M26" s="66"/>
      <c r="N26" s="66"/>
      <c r="O26" s="66">
        <v>8</v>
      </c>
      <c r="P26" s="66">
        <v>2</v>
      </c>
      <c r="Q26" s="66"/>
      <c r="R26" s="217">
        <v>15</v>
      </c>
    </row>
    <row r="27" spans="1:18" x14ac:dyDescent="0.25">
      <c r="A27" s="62" t="s">
        <v>322</v>
      </c>
      <c r="B27" s="62" t="s">
        <v>342</v>
      </c>
      <c r="C27" s="62" t="s">
        <v>140</v>
      </c>
      <c r="D27" s="62">
        <v>1</v>
      </c>
      <c r="E27" s="65"/>
      <c r="F27" s="66">
        <v>30</v>
      </c>
      <c r="G27" s="66">
        <v>8</v>
      </c>
      <c r="H27" s="66">
        <v>1</v>
      </c>
      <c r="I27" s="66"/>
      <c r="J27" s="66"/>
      <c r="K27" s="66"/>
      <c r="L27" s="66">
        <v>4</v>
      </c>
      <c r="M27" s="66">
        <v>1</v>
      </c>
      <c r="N27" s="66">
        <v>4</v>
      </c>
      <c r="O27" s="66">
        <v>45</v>
      </c>
      <c r="P27" s="66">
        <v>4</v>
      </c>
      <c r="Q27" s="66"/>
      <c r="R27" s="217">
        <v>97</v>
      </c>
    </row>
    <row r="28" spans="1:18" x14ac:dyDescent="0.25">
      <c r="A28" s="255"/>
      <c r="B28" s="255"/>
      <c r="C28" s="62" t="s">
        <v>134</v>
      </c>
      <c r="D28" s="62">
        <v>1</v>
      </c>
      <c r="E28" s="65"/>
      <c r="F28" s="66">
        <v>17</v>
      </c>
      <c r="G28" s="66">
        <v>5</v>
      </c>
      <c r="H28" s="66">
        <v>5</v>
      </c>
      <c r="I28" s="66"/>
      <c r="J28" s="66"/>
      <c r="K28" s="66"/>
      <c r="L28" s="66">
        <v>3</v>
      </c>
      <c r="M28" s="66"/>
      <c r="N28" s="66">
        <v>44</v>
      </c>
      <c r="O28" s="66">
        <v>60</v>
      </c>
      <c r="P28" s="66">
        <v>3</v>
      </c>
      <c r="Q28" s="66"/>
      <c r="R28" s="217">
        <v>137</v>
      </c>
    </row>
    <row r="29" spans="1:18" x14ac:dyDescent="0.25">
      <c r="A29" s="255"/>
      <c r="B29" s="255"/>
      <c r="C29" s="62" t="s">
        <v>82</v>
      </c>
      <c r="D29" s="62">
        <v>1</v>
      </c>
      <c r="E29" s="65"/>
      <c r="F29" s="66">
        <v>9</v>
      </c>
      <c r="G29" s="66">
        <v>1</v>
      </c>
      <c r="H29" s="66">
        <v>1</v>
      </c>
      <c r="I29" s="66"/>
      <c r="J29" s="66"/>
      <c r="K29" s="66"/>
      <c r="L29" s="66">
        <v>2</v>
      </c>
      <c r="M29" s="66"/>
      <c r="N29" s="66"/>
      <c r="O29" s="66">
        <v>30</v>
      </c>
      <c r="P29" s="66"/>
      <c r="Q29" s="66"/>
      <c r="R29" s="217">
        <v>43</v>
      </c>
    </row>
    <row r="30" spans="1:18" x14ac:dyDescent="0.25">
      <c r="A30" s="255"/>
      <c r="B30" s="255"/>
      <c r="C30" s="62" t="s">
        <v>174</v>
      </c>
      <c r="D30" s="62">
        <v>1</v>
      </c>
      <c r="E30" s="65"/>
      <c r="F30" s="66">
        <v>2</v>
      </c>
      <c r="G30" s="66">
        <v>3</v>
      </c>
      <c r="H30" s="66">
        <v>2</v>
      </c>
      <c r="I30" s="66"/>
      <c r="J30" s="66"/>
      <c r="K30" s="66"/>
      <c r="L30" s="66">
        <v>1</v>
      </c>
      <c r="M30" s="66"/>
      <c r="N30" s="66"/>
      <c r="O30" s="66">
        <v>32</v>
      </c>
      <c r="P30" s="66"/>
      <c r="Q30" s="66"/>
      <c r="R30" s="217">
        <v>40</v>
      </c>
    </row>
    <row r="31" spans="1:18" x14ac:dyDescent="0.25">
      <c r="A31" s="62" t="s">
        <v>327</v>
      </c>
      <c r="B31" s="62" t="s">
        <v>342</v>
      </c>
      <c r="C31" s="62" t="s">
        <v>140</v>
      </c>
      <c r="D31" s="62">
        <v>1</v>
      </c>
      <c r="E31" s="65"/>
      <c r="F31" s="66">
        <v>15</v>
      </c>
      <c r="G31" s="66">
        <v>2</v>
      </c>
      <c r="H31" s="66">
        <v>6</v>
      </c>
      <c r="I31" s="66"/>
      <c r="J31" s="66"/>
      <c r="K31" s="66"/>
      <c r="L31" s="66">
        <v>3</v>
      </c>
      <c r="M31" s="66"/>
      <c r="N31" s="66"/>
      <c r="O31" s="66">
        <v>18</v>
      </c>
      <c r="P31" s="66">
        <v>3</v>
      </c>
      <c r="Q31" s="66"/>
      <c r="R31" s="217">
        <v>47</v>
      </c>
    </row>
    <row r="32" spans="1:18" x14ac:dyDescent="0.25">
      <c r="A32" s="255"/>
      <c r="B32" s="255"/>
      <c r="C32" s="62" t="s">
        <v>134</v>
      </c>
      <c r="D32" s="62">
        <v>1</v>
      </c>
      <c r="E32" s="65"/>
      <c r="F32" s="66">
        <v>14</v>
      </c>
      <c r="G32" s="66">
        <v>12</v>
      </c>
      <c r="H32" s="66">
        <v>10</v>
      </c>
      <c r="I32" s="66"/>
      <c r="J32" s="66"/>
      <c r="K32" s="66"/>
      <c r="L32" s="66">
        <v>6</v>
      </c>
      <c r="M32" s="66"/>
      <c r="N32" s="66">
        <v>1</v>
      </c>
      <c r="O32" s="66">
        <v>60</v>
      </c>
      <c r="P32" s="66">
        <v>5</v>
      </c>
      <c r="Q32" s="66"/>
      <c r="R32" s="217">
        <v>108</v>
      </c>
    </row>
    <row r="33" spans="1:18" x14ac:dyDescent="0.25">
      <c r="A33" s="255"/>
      <c r="B33" s="255"/>
      <c r="C33" s="62" t="s">
        <v>82</v>
      </c>
      <c r="D33" s="62">
        <v>1</v>
      </c>
      <c r="E33" s="65"/>
      <c r="F33" s="66">
        <v>7</v>
      </c>
      <c r="G33" s="66">
        <v>4</v>
      </c>
      <c r="H33" s="66"/>
      <c r="I33" s="66"/>
      <c r="J33" s="66"/>
      <c r="K33" s="66"/>
      <c r="L33" s="66">
        <v>8</v>
      </c>
      <c r="M33" s="66">
        <v>1</v>
      </c>
      <c r="N33" s="66"/>
      <c r="O33" s="66">
        <v>25</v>
      </c>
      <c r="P33" s="66">
        <v>1</v>
      </c>
      <c r="Q33" s="66"/>
      <c r="R33" s="217">
        <v>46</v>
      </c>
    </row>
    <row r="34" spans="1:18" x14ac:dyDescent="0.25">
      <c r="A34" s="255"/>
      <c r="B34" s="255"/>
      <c r="C34" s="62" t="s">
        <v>174</v>
      </c>
      <c r="D34" s="62">
        <v>1</v>
      </c>
      <c r="E34" s="65"/>
      <c r="F34" s="66">
        <v>2</v>
      </c>
      <c r="G34" s="66"/>
      <c r="H34" s="66"/>
      <c r="I34" s="66"/>
      <c r="J34" s="66"/>
      <c r="K34" s="66"/>
      <c r="L34" s="66">
        <v>1</v>
      </c>
      <c r="M34" s="66"/>
      <c r="N34" s="66"/>
      <c r="O34" s="66">
        <v>3</v>
      </c>
      <c r="P34" s="66"/>
      <c r="Q34" s="66"/>
      <c r="R34" s="217">
        <v>6</v>
      </c>
    </row>
    <row r="35" spans="1:18" x14ac:dyDescent="0.25">
      <c r="A35" s="62" t="s">
        <v>329</v>
      </c>
      <c r="B35" s="62" t="s">
        <v>342</v>
      </c>
      <c r="C35" s="62" t="s">
        <v>140</v>
      </c>
      <c r="D35" s="62">
        <v>1</v>
      </c>
      <c r="E35" s="65"/>
      <c r="F35" s="66">
        <v>9</v>
      </c>
      <c r="G35" s="66">
        <v>6</v>
      </c>
      <c r="H35" s="66"/>
      <c r="I35" s="66"/>
      <c r="J35" s="66"/>
      <c r="K35" s="66"/>
      <c r="L35" s="66">
        <v>6</v>
      </c>
      <c r="M35" s="66"/>
      <c r="N35" s="66">
        <v>1</v>
      </c>
      <c r="O35" s="66">
        <v>34</v>
      </c>
      <c r="P35" s="66">
        <v>1</v>
      </c>
      <c r="Q35" s="66"/>
      <c r="R35" s="217">
        <v>57</v>
      </c>
    </row>
    <row r="36" spans="1:18" x14ac:dyDescent="0.25">
      <c r="A36" s="255"/>
      <c r="B36" s="255"/>
      <c r="C36" s="255"/>
      <c r="D36" s="214">
        <v>2</v>
      </c>
      <c r="E36" s="220"/>
      <c r="F36" s="221">
        <v>41</v>
      </c>
      <c r="G36" s="221">
        <v>3</v>
      </c>
      <c r="H36" s="221">
        <v>4</v>
      </c>
      <c r="I36" s="221"/>
      <c r="J36" s="221"/>
      <c r="K36" s="221"/>
      <c r="L36" s="221">
        <v>4</v>
      </c>
      <c r="M36" s="221"/>
      <c r="N36" s="221">
        <v>2</v>
      </c>
      <c r="O36" s="221">
        <v>4</v>
      </c>
      <c r="P36" s="221">
        <v>1</v>
      </c>
      <c r="Q36" s="221"/>
      <c r="R36" s="218">
        <v>59</v>
      </c>
    </row>
    <row r="37" spans="1:18" x14ac:dyDescent="0.25">
      <c r="A37" s="255"/>
      <c r="B37" s="255"/>
      <c r="C37" s="62" t="s">
        <v>134</v>
      </c>
      <c r="D37" s="62">
        <v>1</v>
      </c>
      <c r="E37" s="65"/>
      <c r="F37" s="66">
        <v>12</v>
      </c>
      <c r="G37" s="66"/>
      <c r="H37" s="66"/>
      <c r="I37" s="66"/>
      <c r="J37" s="66"/>
      <c r="K37" s="66"/>
      <c r="L37" s="66">
        <v>4</v>
      </c>
      <c r="M37" s="66"/>
      <c r="N37" s="66"/>
      <c r="O37" s="66">
        <v>2</v>
      </c>
      <c r="P37" s="66">
        <v>3</v>
      </c>
      <c r="Q37" s="66"/>
      <c r="R37" s="217">
        <v>21</v>
      </c>
    </row>
    <row r="38" spans="1:18" x14ac:dyDescent="0.25">
      <c r="A38" s="255"/>
      <c r="B38" s="255"/>
      <c r="C38" s="255"/>
      <c r="D38" s="214">
        <v>2</v>
      </c>
      <c r="E38" s="220"/>
      <c r="F38" s="221">
        <v>15</v>
      </c>
      <c r="G38" s="221">
        <v>2</v>
      </c>
      <c r="H38" s="221">
        <v>3</v>
      </c>
      <c r="I38" s="221"/>
      <c r="J38" s="221"/>
      <c r="K38" s="221"/>
      <c r="L38" s="221">
        <v>5</v>
      </c>
      <c r="M38" s="221"/>
      <c r="N38" s="221"/>
      <c r="O38" s="221">
        <v>15</v>
      </c>
      <c r="P38" s="221"/>
      <c r="Q38" s="221"/>
      <c r="R38" s="218">
        <v>40</v>
      </c>
    </row>
    <row r="39" spans="1:18" x14ac:dyDescent="0.25">
      <c r="A39" s="255"/>
      <c r="B39" s="255"/>
      <c r="C39" s="62" t="s">
        <v>82</v>
      </c>
      <c r="D39" s="62">
        <v>1</v>
      </c>
      <c r="E39" s="65"/>
      <c r="F39" s="66">
        <v>6</v>
      </c>
      <c r="G39" s="66">
        <v>8</v>
      </c>
      <c r="H39" s="66">
        <v>2</v>
      </c>
      <c r="I39" s="66"/>
      <c r="J39" s="66"/>
      <c r="K39" s="66"/>
      <c r="L39" s="66">
        <v>9</v>
      </c>
      <c r="M39" s="66"/>
      <c r="N39" s="66"/>
      <c r="O39" s="66">
        <v>18</v>
      </c>
      <c r="P39" s="66">
        <v>8</v>
      </c>
      <c r="Q39" s="66"/>
      <c r="R39" s="217">
        <v>51</v>
      </c>
    </row>
    <row r="40" spans="1:18" x14ac:dyDescent="0.25">
      <c r="A40" s="255"/>
      <c r="B40" s="255"/>
      <c r="C40" s="255"/>
      <c r="D40" s="214">
        <v>2</v>
      </c>
      <c r="E40" s="220"/>
      <c r="F40" s="221">
        <v>6</v>
      </c>
      <c r="G40" s="221">
        <v>2</v>
      </c>
      <c r="H40" s="221"/>
      <c r="I40" s="221"/>
      <c r="J40" s="221"/>
      <c r="K40" s="221"/>
      <c r="L40" s="221">
        <v>1</v>
      </c>
      <c r="M40" s="221"/>
      <c r="N40" s="221"/>
      <c r="O40" s="221">
        <v>9</v>
      </c>
      <c r="P40" s="221">
        <v>2</v>
      </c>
      <c r="Q40" s="221"/>
      <c r="R40" s="218">
        <v>20</v>
      </c>
    </row>
    <row r="41" spans="1:18" x14ac:dyDescent="0.25">
      <c r="A41" s="255"/>
      <c r="B41" s="255"/>
      <c r="C41" s="62" t="s">
        <v>174</v>
      </c>
      <c r="D41" s="62">
        <v>1</v>
      </c>
      <c r="E41" s="65"/>
      <c r="F41" s="66">
        <v>1</v>
      </c>
      <c r="G41" s="66"/>
      <c r="H41" s="66"/>
      <c r="I41" s="66"/>
      <c r="J41" s="66"/>
      <c r="K41" s="66"/>
      <c r="L41" s="66">
        <v>1</v>
      </c>
      <c r="M41" s="66"/>
      <c r="N41" s="66"/>
      <c r="O41" s="66">
        <v>4</v>
      </c>
      <c r="P41" s="66"/>
      <c r="Q41" s="66"/>
      <c r="R41" s="217">
        <v>6</v>
      </c>
    </row>
    <row r="42" spans="1:18" x14ac:dyDescent="0.25">
      <c r="A42" s="255"/>
      <c r="B42" s="255"/>
      <c r="C42" s="255"/>
      <c r="D42" s="214">
        <v>2</v>
      </c>
      <c r="E42" s="220"/>
      <c r="F42" s="221">
        <v>4</v>
      </c>
      <c r="G42" s="221">
        <v>2</v>
      </c>
      <c r="H42" s="221"/>
      <c r="I42" s="221"/>
      <c r="J42" s="221"/>
      <c r="K42" s="221"/>
      <c r="L42" s="221">
        <v>3</v>
      </c>
      <c r="M42" s="221"/>
      <c r="N42" s="221"/>
      <c r="O42" s="221"/>
      <c r="P42" s="221"/>
      <c r="Q42" s="221"/>
      <c r="R42" s="218">
        <v>9</v>
      </c>
    </row>
    <row r="43" spans="1:18" x14ac:dyDescent="0.25">
      <c r="A43" s="62" t="s">
        <v>470</v>
      </c>
      <c r="B43" s="62" t="s">
        <v>342</v>
      </c>
      <c r="C43" s="62" t="s">
        <v>140</v>
      </c>
      <c r="D43" s="62">
        <v>1</v>
      </c>
      <c r="E43" s="65"/>
      <c r="F43" s="66">
        <v>17</v>
      </c>
      <c r="G43" s="66">
        <v>1</v>
      </c>
      <c r="H43" s="66">
        <v>6</v>
      </c>
      <c r="I43" s="66"/>
      <c r="J43" s="66"/>
      <c r="K43" s="66"/>
      <c r="L43" s="66">
        <v>3</v>
      </c>
      <c r="M43" s="66"/>
      <c r="N43" s="66">
        <v>2</v>
      </c>
      <c r="O43" s="66">
        <v>13</v>
      </c>
      <c r="P43" s="66">
        <v>2</v>
      </c>
      <c r="Q43" s="66"/>
      <c r="R43" s="217">
        <v>44</v>
      </c>
    </row>
    <row r="44" spans="1:18" x14ac:dyDescent="0.25">
      <c r="A44" s="255"/>
      <c r="B44" s="255"/>
      <c r="C44" s="255"/>
      <c r="D44" s="214">
        <v>2</v>
      </c>
      <c r="E44" s="220"/>
      <c r="F44" s="221">
        <v>16</v>
      </c>
      <c r="G44" s="221">
        <v>1</v>
      </c>
      <c r="H44" s="221">
        <v>2</v>
      </c>
      <c r="I44" s="221"/>
      <c r="J44" s="221"/>
      <c r="K44" s="221"/>
      <c r="L44" s="221">
        <v>1</v>
      </c>
      <c r="M44" s="221"/>
      <c r="N44" s="221">
        <v>1</v>
      </c>
      <c r="O44" s="221">
        <v>13</v>
      </c>
      <c r="P44" s="221"/>
      <c r="Q44" s="221"/>
      <c r="R44" s="218">
        <v>34</v>
      </c>
    </row>
    <row r="45" spans="1:18" x14ac:dyDescent="0.25">
      <c r="A45" s="255"/>
      <c r="B45" s="255"/>
      <c r="C45" s="62" t="s">
        <v>134</v>
      </c>
      <c r="D45" s="62">
        <v>1</v>
      </c>
      <c r="E45" s="65"/>
      <c r="F45" s="66">
        <v>17</v>
      </c>
      <c r="G45" s="66">
        <v>8</v>
      </c>
      <c r="H45" s="66">
        <v>6</v>
      </c>
      <c r="I45" s="66"/>
      <c r="J45" s="66"/>
      <c r="K45" s="66"/>
      <c r="L45" s="66">
        <v>2</v>
      </c>
      <c r="M45" s="66"/>
      <c r="N45" s="66">
        <v>6</v>
      </c>
      <c r="O45" s="66">
        <v>19</v>
      </c>
      <c r="P45" s="66">
        <v>2</v>
      </c>
      <c r="Q45" s="66"/>
      <c r="R45" s="217">
        <v>60</v>
      </c>
    </row>
    <row r="46" spans="1:18" x14ac:dyDescent="0.25">
      <c r="A46" s="255"/>
      <c r="B46" s="255"/>
      <c r="C46" s="255"/>
      <c r="D46" s="214">
        <v>2</v>
      </c>
      <c r="E46" s="220"/>
      <c r="F46" s="221">
        <v>18</v>
      </c>
      <c r="G46" s="221">
        <v>2</v>
      </c>
      <c r="H46" s="221">
        <v>1</v>
      </c>
      <c r="I46" s="221"/>
      <c r="J46" s="221"/>
      <c r="K46" s="221"/>
      <c r="L46" s="221">
        <v>3</v>
      </c>
      <c r="M46" s="221"/>
      <c r="N46" s="221">
        <v>9</v>
      </c>
      <c r="O46" s="221">
        <v>42</v>
      </c>
      <c r="P46" s="221">
        <v>2</v>
      </c>
      <c r="Q46" s="221"/>
      <c r="R46" s="218">
        <v>77</v>
      </c>
    </row>
    <row r="47" spans="1:18" x14ac:dyDescent="0.25">
      <c r="A47" s="255"/>
      <c r="B47" s="255"/>
      <c r="C47" s="62" t="s">
        <v>82</v>
      </c>
      <c r="D47" s="62">
        <v>1</v>
      </c>
      <c r="E47" s="65"/>
      <c r="F47" s="66">
        <v>16</v>
      </c>
      <c r="G47" s="66">
        <v>3</v>
      </c>
      <c r="H47" s="66"/>
      <c r="I47" s="66"/>
      <c r="J47" s="66"/>
      <c r="K47" s="66"/>
      <c r="L47" s="66">
        <v>2</v>
      </c>
      <c r="M47" s="66"/>
      <c r="N47" s="66">
        <v>3</v>
      </c>
      <c r="O47" s="66">
        <v>28</v>
      </c>
      <c r="P47" s="66">
        <v>4</v>
      </c>
      <c r="Q47" s="66"/>
      <c r="R47" s="217">
        <v>56</v>
      </c>
    </row>
    <row r="48" spans="1:18" x14ac:dyDescent="0.25">
      <c r="A48" s="255"/>
      <c r="B48" s="255"/>
      <c r="C48" s="255"/>
      <c r="D48" s="214">
        <v>2</v>
      </c>
      <c r="E48" s="220"/>
      <c r="F48" s="221">
        <v>12</v>
      </c>
      <c r="G48" s="221">
        <v>5</v>
      </c>
      <c r="H48" s="221">
        <v>4</v>
      </c>
      <c r="I48" s="221"/>
      <c r="J48" s="221"/>
      <c r="K48" s="221"/>
      <c r="L48" s="221">
        <v>3</v>
      </c>
      <c r="M48" s="221"/>
      <c r="N48" s="221">
        <v>23</v>
      </c>
      <c r="O48" s="221">
        <v>53</v>
      </c>
      <c r="P48" s="221">
        <v>3</v>
      </c>
      <c r="Q48" s="221"/>
      <c r="R48" s="218">
        <v>103</v>
      </c>
    </row>
    <row r="49" spans="1:18" x14ac:dyDescent="0.25">
      <c r="A49" s="255"/>
      <c r="B49" s="255"/>
      <c r="C49" s="62" t="s">
        <v>174</v>
      </c>
      <c r="D49" s="62">
        <v>1</v>
      </c>
      <c r="E49" s="65"/>
      <c r="F49" s="66">
        <v>1</v>
      </c>
      <c r="G49" s="66"/>
      <c r="H49" s="66"/>
      <c r="I49" s="66"/>
      <c r="J49" s="66"/>
      <c r="K49" s="66"/>
      <c r="L49" s="66"/>
      <c r="M49" s="66"/>
      <c r="N49" s="66"/>
      <c r="O49" s="66">
        <v>1</v>
      </c>
      <c r="P49" s="66"/>
      <c r="Q49" s="66"/>
      <c r="R49" s="217">
        <v>2</v>
      </c>
    </row>
    <row r="50" spans="1:18" x14ac:dyDescent="0.25">
      <c r="A50" s="255"/>
      <c r="B50" s="255"/>
      <c r="C50" s="255"/>
      <c r="D50" s="214">
        <v>2</v>
      </c>
      <c r="E50" s="220"/>
      <c r="F50" s="221">
        <v>1</v>
      </c>
      <c r="G50" s="221"/>
      <c r="H50" s="221"/>
      <c r="I50" s="221"/>
      <c r="J50" s="221"/>
      <c r="K50" s="221"/>
      <c r="L50" s="221"/>
      <c r="M50" s="221"/>
      <c r="N50" s="221"/>
      <c r="O50" s="221">
        <v>2</v>
      </c>
      <c r="P50" s="221"/>
      <c r="Q50" s="221"/>
      <c r="R50" s="218">
        <v>3</v>
      </c>
    </row>
    <row r="51" spans="1:18" x14ac:dyDescent="0.25">
      <c r="A51" s="62" t="s">
        <v>556</v>
      </c>
      <c r="B51" s="62" t="s">
        <v>342</v>
      </c>
      <c r="C51" s="62" t="s">
        <v>140</v>
      </c>
      <c r="D51" s="62">
        <v>1</v>
      </c>
      <c r="E51" s="65"/>
      <c r="F51" s="66">
        <v>5</v>
      </c>
      <c r="G51" s="66">
        <v>16</v>
      </c>
      <c r="H51" s="66">
        <v>3</v>
      </c>
      <c r="I51" s="66"/>
      <c r="J51" s="66"/>
      <c r="K51" s="66"/>
      <c r="L51" s="66">
        <v>4</v>
      </c>
      <c r="M51" s="66"/>
      <c r="N51" s="66"/>
      <c r="O51" s="66">
        <v>15</v>
      </c>
      <c r="P51" s="66"/>
      <c r="Q51" s="66"/>
      <c r="R51" s="217">
        <v>43</v>
      </c>
    </row>
    <row r="52" spans="1:18" x14ac:dyDescent="0.25">
      <c r="A52" s="255"/>
      <c r="B52" s="255"/>
      <c r="C52" s="62" t="s">
        <v>134</v>
      </c>
      <c r="D52" s="62">
        <v>1</v>
      </c>
      <c r="E52" s="65"/>
      <c r="F52" s="66">
        <v>18</v>
      </c>
      <c r="G52" s="66">
        <v>5</v>
      </c>
      <c r="H52" s="66">
        <v>3</v>
      </c>
      <c r="I52" s="66"/>
      <c r="J52" s="66"/>
      <c r="K52" s="66"/>
      <c r="L52" s="66">
        <v>2</v>
      </c>
      <c r="M52" s="66"/>
      <c r="N52" s="66">
        <v>1</v>
      </c>
      <c r="O52" s="66">
        <v>30</v>
      </c>
      <c r="P52" s="66"/>
      <c r="Q52" s="66"/>
      <c r="R52" s="217">
        <v>59</v>
      </c>
    </row>
    <row r="53" spans="1:18" x14ac:dyDescent="0.25">
      <c r="A53" s="255"/>
      <c r="B53" s="255"/>
      <c r="C53" s="62" t="s">
        <v>82</v>
      </c>
      <c r="D53" s="62">
        <v>1</v>
      </c>
      <c r="E53" s="65"/>
      <c r="F53" s="66">
        <v>4</v>
      </c>
      <c r="G53" s="66">
        <v>7</v>
      </c>
      <c r="H53" s="66"/>
      <c r="I53" s="66"/>
      <c r="J53" s="66"/>
      <c r="K53" s="66"/>
      <c r="L53" s="66">
        <v>3</v>
      </c>
      <c r="M53" s="66"/>
      <c r="N53" s="66"/>
      <c r="O53" s="66">
        <v>3</v>
      </c>
      <c r="P53" s="66"/>
      <c r="Q53" s="66"/>
      <c r="R53" s="217">
        <v>17</v>
      </c>
    </row>
    <row r="54" spans="1:18" x14ac:dyDescent="0.25">
      <c r="A54" s="62" t="s">
        <v>815</v>
      </c>
      <c r="B54" s="62" t="s">
        <v>342</v>
      </c>
      <c r="C54" s="62" t="s">
        <v>140</v>
      </c>
      <c r="D54" s="62">
        <v>1</v>
      </c>
      <c r="E54" s="65"/>
      <c r="F54" s="66">
        <v>7</v>
      </c>
      <c r="G54" s="66">
        <v>21</v>
      </c>
      <c r="H54" s="66">
        <v>1</v>
      </c>
      <c r="I54" s="66">
        <v>1</v>
      </c>
      <c r="J54" s="66"/>
      <c r="K54" s="66"/>
      <c r="L54" s="66">
        <v>2</v>
      </c>
      <c r="M54" s="66"/>
      <c r="N54" s="66"/>
      <c r="O54" s="66">
        <v>15</v>
      </c>
      <c r="P54" s="66">
        <v>3</v>
      </c>
      <c r="Q54" s="66"/>
      <c r="R54" s="217">
        <v>50</v>
      </c>
    </row>
    <row r="55" spans="1:18" x14ac:dyDescent="0.25">
      <c r="A55" s="255"/>
      <c r="B55" s="255"/>
      <c r="C55" s="62" t="s">
        <v>134</v>
      </c>
      <c r="D55" s="62">
        <v>1</v>
      </c>
      <c r="E55" s="65"/>
      <c r="F55" s="66">
        <v>16</v>
      </c>
      <c r="G55" s="66">
        <v>2</v>
      </c>
      <c r="H55" s="66">
        <v>2</v>
      </c>
      <c r="I55" s="66">
        <v>5</v>
      </c>
      <c r="J55" s="66"/>
      <c r="K55" s="66"/>
      <c r="L55" s="66">
        <v>6</v>
      </c>
      <c r="M55" s="66"/>
      <c r="N55" s="66"/>
      <c r="O55" s="66">
        <v>44</v>
      </c>
      <c r="P55" s="66">
        <v>4</v>
      </c>
      <c r="Q55" s="66"/>
      <c r="R55" s="217">
        <v>79</v>
      </c>
    </row>
    <row r="56" spans="1:18" x14ac:dyDescent="0.25">
      <c r="A56" s="255"/>
      <c r="B56" s="255"/>
      <c r="C56" s="62" t="s">
        <v>835</v>
      </c>
      <c r="D56" s="62">
        <v>1</v>
      </c>
      <c r="E56" s="65"/>
      <c r="F56" s="66">
        <v>4</v>
      </c>
      <c r="G56" s="66">
        <v>1</v>
      </c>
      <c r="H56" s="66"/>
      <c r="I56" s="66"/>
      <c r="J56" s="66"/>
      <c r="K56" s="66"/>
      <c r="L56" s="66">
        <v>5</v>
      </c>
      <c r="M56" s="66"/>
      <c r="N56" s="66"/>
      <c r="O56" s="66">
        <v>22</v>
      </c>
      <c r="P56" s="66">
        <v>2</v>
      </c>
      <c r="Q56" s="66"/>
      <c r="R56" s="217">
        <v>34</v>
      </c>
    </row>
    <row r="57" spans="1:18" x14ac:dyDescent="0.25">
      <c r="A57" s="62" t="s">
        <v>324</v>
      </c>
      <c r="B57" s="62" t="s">
        <v>341</v>
      </c>
      <c r="C57" s="62" t="s">
        <v>140</v>
      </c>
      <c r="D57" s="62">
        <v>1</v>
      </c>
      <c r="E57" s="65"/>
      <c r="F57" s="66">
        <v>19</v>
      </c>
      <c r="G57" s="66">
        <v>2</v>
      </c>
      <c r="H57" s="66">
        <v>6</v>
      </c>
      <c r="I57" s="66"/>
      <c r="J57" s="66"/>
      <c r="K57" s="66"/>
      <c r="L57" s="66"/>
      <c r="M57" s="66"/>
      <c r="N57" s="66">
        <v>9</v>
      </c>
      <c r="O57" s="66">
        <v>39</v>
      </c>
      <c r="P57" s="66">
        <v>4</v>
      </c>
      <c r="Q57" s="66"/>
      <c r="R57" s="217">
        <v>79</v>
      </c>
    </row>
    <row r="58" spans="1:18" x14ac:dyDescent="0.25">
      <c r="A58" s="255"/>
      <c r="B58" s="255"/>
      <c r="C58" s="62" t="s">
        <v>134</v>
      </c>
      <c r="D58" s="62">
        <v>1</v>
      </c>
      <c r="E58" s="65">
        <v>1</v>
      </c>
      <c r="F58" s="66">
        <v>24</v>
      </c>
      <c r="G58" s="66">
        <v>1</v>
      </c>
      <c r="H58" s="66">
        <v>3</v>
      </c>
      <c r="I58" s="66"/>
      <c r="J58" s="66"/>
      <c r="K58" s="66"/>
      <c r="L58" s="66">
        <v>1</v>
      </c>
      <c r="M58" s="66"/>
      <c r="N58" s="66">
        <v>2</v>
      </c>
      <c r="O58" s="66">
        <v>45</v>
      </c>
      <c r="P58" s="66">
        <v>2</v>
      </c>
      <c r="Q58" s="66"/>
      <c r="R58" s="217">
        <v>79</v>
      </c>
    </row>
    <row r="59" spans="1:18" x14ac:dyDescent="0.25">
      <c r="A59" s="255"/>
      <c r="B59" s="255"/>
      <c r="C59" s="62" t="s">
        <v>82</v>
      </c>
      <c r="D59" s="62">
        <v>1</v>
      </c>
      <c r="E59" s="65"/>
      <c r="F59" s="66">
        <v>8</v>
      </c>
      <c r="G59" s="66"/>
      <c r="H59" s="66"/>
      <c r="I59" s="66"/>
      <c r="J59" s="66"/>
      <c r="K59" s="66"/>
      <c r="L59" s="66"/>
      <c r="M59" s="66"/>
      <c r="N59" s="66">
        <v>8</v>
      </c>
      <c r="O59" s="66">
        <v>39</v>
      </c>
      <c r="P59" s="66">
        <v>2</v>
      </c>
      <c r="Q59" s="66"/>
      <c r="R59" s="217">
        <v>57</v>
      </c>
    </row>
    <row r="60" spans="1:18" x14ac:dyDescent="0.25">
      <c r="A60" s="62" t="s">
        <v>328</v>
      </c>
      <c r="B60" s="62" t="s">
        <v>341</v>
      </c>
      <c r="C60" s="62" t="s">
        <v>140</v>
      </c>
      <c r="D60" s="62">
        <v>1</v>
      </c>
      <c r="E60" s="65"/>
      <c r="F60" s="66">
        <v>18</v>
      </c>
      <c r="G60" s="66">
        <v>2</v>
      </c>
      <c r="H60" s="66">
        <v>7</v>
      </c>
      <c r="I60" s="66"/>
      <c r="J60" s="66"/>
      <c r="K60" s="66"/>
      <c r="L60" s="66">
        <v>2</v>
      </c>
      <c r="M60" s="66"/>
      <c r="N60" s="66">
        <v>18</v>
      </c>
      <c r="O60" s="66">
        <v>58</v>
      </c>
      <c r="P60" s="66"/>
      <c r="Q60" s="66"/>
      <c r="R60" s="217">
        <v>105</v>
      </c>
    </row>
    <row r="61" spans="1:18" x14ac:dyDescent="0.25">
      <c r="A61" s="255"/>
      <c r="B61" s="255"/>
      <c r="C61" s="255"/>
      <c r="D61" s="214">
        <v>2</v>
      </c>
      <c r="E61" s="220"/>
      <c r="F61" s="221">
        <v>14</v>
      </c>
      <c r="G61" s="221">
        <v>3</v>
      </c>
      <c r="H61" s="221">
        <v>4</v>
      </c>
      <c r="I61" s="221"/>
      <c r="J61" s="221"/>
      <c r="K61" s="221"/>
      <c r="L61" s="221">
        <v>3</v>
      </c>
      <c r="M61" s="221"/>
      <c r="N61" s="221">
        <v>6</v>
      </c>
      <c r="O61" s="221">
        <v>6</v>
      </c>
      <c r="P61" s="221">
        <v>5</v>
      </c>
      <c r="Q61" s="221"/>
      <c r="R61" s="218">
        <v>41</v>
      </c>
    </row>
    <row r="62" spans="1:18" x14ac:dyDescent="0.25">
      <c r="A62" s="255"/>
      <c r="B62" s="255"/>
      <c r="C62" s="62" t="s">
        <v>134</v>
      </c>
      <c r="D62" s="62">
        <v>1</v>
      </c>
      <c r="E62" s="65"/>
      <c r="F62" s="66">
        <v>22</v>
      </c>
      <c r="G62" s="66">
        <v>5</v>
      </c>
      <c r="H62" s="66">
        <v>13</v>
      </c>
      <c r="I62" s="66"/>
      <c r="J62" s="66"/>
      <c r="K62" s="66"/>
      <c r="L62" s="66">
        <v>9</v>
      </c>
      <c r="M62" s="66"/>
      <c r="N62" s="66">
        <v>32</v>
      </c>
      <c r="O62" s="66">
        <v>38</v>
      </c>
      <c r="P62" s="66">
        <v>6</v>
      </c>
      <c r="Q62" s="66"/>
      <c r="R62" s="217">
        <v>125</v>
      </c>
    </row>
    <row r="63" spans="1:18" x14ac:dyDescent="0.25">
      <c r="A63" s="255"/>
      <c r="B63" s="255"/>
      <c r="C63" s="255"/>
      <c r="D63" s="214">
        <v>2</v>
      </c>
      <c r="E63" s="220"/>
      <c r="F63" s="221">
        <v>24</v>
      </c>
      <c r="G63" s="221">
        <v>7</v>
      </c>
      <c r="H63" s="221">
        <v>14</v>
      </c>
      <c r="I63" s="221"/>
      <c r="J63" s="221"/>
      <c r="K63" s="221"/>
      <c r="L63" s="221">
        <v>1</v>
      </c>
      <c r="M63" s="221"/>
      <c r="N63" s="221">
        <v>8</v>
      </c>
      <c r="O63" s="221">
        <v>33</v>
      </c>
      <c r="P63" s="221">
        <v>2</v>
      </c>
      <c r="Q63" s="221"/>
      <c r="R63" s="218">
        <v>89</v>
      </c>
    </row>
    <row r="64" spans="1:18" x14ac:dyDescent="0.25">
      <c r="A64" s="255"/>
      <c r="B64" s="255"/>
      <c r="C64" s="62" t="s">
        <v>82</v>
      </c>
      <c r="D64" s="62">
        <v>1</v>
      </c>
      <c r="E64" s="65"/>
      <c r="F64" s="66">
        <v>16</v>
      </c>
      <c r="G64" s="66">
        <v>3</v>
      </c>
      <c r="H64" s="66">
        <v>3</v>
      </c>
      <c r="I64" s="66"/>
      <c r="J64" s="66"/>
      <c r="K64" s="66"/>
      <c r="L64" s="66">
        <v>3</v>
      </c>
      <c r="M64" s="66"/>
      <c r="N64" s="66">
        <v>5</v>
      </c>
      <c r="O64" s="66">
        <v>34</v>
      </c>
      <c r="P64" s="66">
        <v>5</v>
      </c>
      <c r="Q64" s="66"/>
      <c r="R64" s="217">
        <v>69</v>
      </c>
    </row>
    <row r="65" spans="1:18" x14ac:dyDescent="0.25">
      <c r="A65" s="255"/>
      <c r="B65" s="255"/>
      <c r="C65" s="255"/>
      <c r="D65" s="214">
        <v>2</v>
      </c>
      <c r="E65" s="220"/>
      <c r="F65" s="221">
        <v>8</v>
      </c>
      <c r="G65" s="221"/>
      <c r="H65" s="221"/>
      <c r="I65" s="221"/>
      <c r="J65" s="221"/>
      <c r="K65" s="221"/>
      <c r="L65" s="221">
        <v>2</v>
      </c>
      <c r="M65" s="221"/>
      <c r="N65" s="221">
        <v>4</v>
      </c>
      <c r="O65" s="221">
        <v>12</v>
      </c>
      <c r="P65" s="221">
        <v>4</v>
      </c>
      <c r="Q65" s="221"/>
      <c r="R65" s="218">
        <v>30</v>
      </c>
    </row>
    <row r="66" spans="1:18" x14ac:dyDescent="0.25">
      <c r="A66" s="255"/>
      <c r="B66" s="255"/>
      <c r="C66" s="62" t="s">
        <v>174</v>
      </c>
      <c r="D66" s="62">
        <v>1</v>
      </c>
      <c r="E66" s="65"/>
      <c r="F66" s="66">
        <v>4</v>
      </c>
      <c r="G66" s="66"/>
      <c r="H66" s="66">
        <v>2</v>
      </c>
      <c r="I66" s="66"/>
      <c r="J66" s="66"/>
      <c r="K66" s="66"/>
      <c r="L66" s="66"/>
      <c r="M66" s="66">
        <v>1</v>
      </c>
      <c r="N66" s="66">
        <v>3</v>
      </c>
      <c r="O66" s="66">
        <v>13</v>
      </c>
      <c r="P66" s="66"/>
      <c r="Q66" s="66"/>
      <c r="R66" s="217">
        <v>23</v>
      </c>
    </row>
    <row r="67" spans="1:18" x14ac:dyDescent="0.25">
      <c r="A67" s="255"/>
      <c r="B67" s="255"/>
      <c r="C67" s="255"/>
      <c r="D67" s="214">
        <v>2</v>
      </c>
      <c r="E67" s="220"/>
      <c r="F67" s="221">
        <v>7</v>
      </c>
      <c r="G67" s="221"/>
      <c r="H67" s="221"/>
      <c r="I67" s="221"/>
      <c r="J67" s="221"/>
      <c r="K67" s="221"/>
      <c r="L67" s="221"/>
      <c r="M67" s="221"/>
      <c r="N67" s="221"/>
      <c r="O67" s="221"/>
      <c r="P67" s="221"/>
      <c r="Q67" s="221"/>
      <c r="R67" s="218">
        <v>7</v>
      </c>
    </row>
    <row r="68" spans="1:18" x14ac:dyDescent="0.25">
      <c r="A68" s="62" t="s">
        <v>441</v>
      </c>
      <c r="B68" s="62" t="s">
        <v>341</v>
      </c>
      <c r="C68" s="62" t="s">
        <v>140</v>
      </c>
      <c r="D68" s="62">
        <v>1</v>
      </c>
      <c r="E68" s="65"/>
      <c r="F68" s="66">
        <v>9</v>
      </c>
      <c r="G68" s="66"/>
      <c r="H68" s="66">
        <v>4</v>
      </c>
      <c r="I68" s="66"/>
      <c r="J68" s="66"/>
      <c r="K68" s="66"/>
      <c r="L68" s="66">
        <v>2</v>
      </c>
      <c r="M68" s="66"/>
      <c r="N68" s="66">
        <v>14</v>
      </c>
      <c r="O68" s="66">
        <v>21</v>
      </c>
      <c r="P68" s="66"/>
      <c r="Q68" s="66"/>
      <c r="R68" s="217">
        <v>50</v>
      </c>
    </row>
    <row r="69" spans="1:18" x14ac:dyDescent="0.25">
      <c r="A69" s="255"/>
      <c r="B69" s="255"/>
      <c r="C69" s="255"/>
      <c r="D69" s="214">
        <v>2</v>
      </c>
      <c r="E69" s="220"/>
      <c r="F69" s="221">
        <v>27</v>
      </c>
      <c r="G69" s="221">
        <v>1</v>
      </c>
      <c r="H69" s="221">
        <v>5</v>
      </c>
      <c r="I69" s="221"/>
      <c r="J69" s="221"/>
      <c r="K69" s="221"/>
      <c r="L69" s="221">
        <v>2</v>
      </c>
      <c r="M69" s="221"/>
      <c r="N69" s="221"/>
      <c r="O69" s="221">
        <v>13</v>
      </c>
      <c r="P69" s="221">
        <v>2</v>
      </c>
      <c r="Q69" s="221"/>
      <c r="R69" s="218">
        <v>50</v>
      </c>
    </row>
    <row r="70" spans="1:18" x14ac:dyDescent="0.25">
      <c r="A70" s="255"/>
      <c r="B70" s="255"/>
      <c r="C70" s="62" t="s">
        <v>134</v>
      </c>
      <c r="D70" s="62">
        <v>1</v>
      </c>
      <c r="E70" s="65"/>
      <c r="F70" s="66">
        <v>21</v>
      </c>
      <c r="G70" s="66"/>
      <c r="H70" s="66">
        <v>9</v>
      </c>
      <c r="I70" s="66"/>
      <c r="J70" s="66"/>
      <c r="K70" s="66"/>
      <c r="L70" s="66">
        <v>1</v>
      </c>
      <c r="M70" s="66"/>
      <c r="N70" s="66">
        <v>10</v>
      </c>
      <c r="O70" s="66">
        <v>24</v>
      </c>
      <c r="P70" s="66">
        <v>2</v>
      </c>
      <c r="Q70" s="66"/>
      <c r="R70" s="217">
        <v>67</v>
      </c>
    </row>
    <row r="71" spans="1:18" x14ac:dyDescent="0.25">
      <c r="A71" s="255"/>
      <c r="B71" s="255"/>
      <c r="C71" s="255"/>
      <c r="D71" s="214">
        <v>2</v>
      </c>
      <c r="E71" s="220"/>
      <c r="F71" s="221">
        <v>25</v>
      </c>
      <c r="G71" s="221">
        <v>4</v>
      </c>
      <c r="H71" s="221">
        <v>4</v>
      </c>
      <c r="I71" s="221"/>
      <c r="J71" s="221"/>
      <c r="K71" s="221"/>
      <c r="L71" s="221">
        <v>16</v>
      </c>
      <c r="M71" s="221"/>
      <c r="N71" s="221">
        <v>1</v>
      </c>
      <c r="O71" s="221">
        <v>87</v>
      </c>
      <c r="P71" s="221">
        <v>3</v>
      </c>
      <c r="Q71" s="221"/>
      <c r="R71" s="218">
        <v>140</v>
      </c>
    </row>
    <row r="72" spans="1:18" x14ac:dyDescent="0.25">
      <c r="A72" s="255"/>
      <c r="B72" s="255"/>
      <c r="C72" s="62" t="s">
        <v>82</v>
      </c>
      <c r="D72" s="62">
        <v>1</v>
      </c>
      <c r="E72" s="65"/>
      <c r="F72" s="66">
        <v>6</v>
      </c>
      <c r="G72" s="66"/>
      <c r="H72" s="66"/>
      <c r="I72" s="66"/>
      <c r="J72" s="66"/>
      <c r="K72" s="66"/>
      <c r="L72" s="66"/>
      <c r="M72" s="66"/>
      <c r="N72" s="66"/>
      <c r="O72" s="66">
        <v>5</v>
      </c>
      <c r="P72" s="66"/>
      <c r="Q72" s="66"/>
      <c r="R72" s="217">
        <v>11</v>
      </c>
    </row>
    <row r="73" spans="1:18" x14ac:dyDescent="0.25">
      <c r="A73" s="255"/>
      <c r="B73" s="255"/>
      <c r="C73" s="255"/>
      <c r="D73" s="214">
        <v>2</v>
      </c>
      <c r="E73" s="220"/>
      <c r="F73" s="221">
        <v>15</v>
      </c>
      <c r="G73" s="221">
        <v>1</v>
      </c>
      <c r="H73" s="221">
        <v>2</v>
      </c>
      <c r="I73" s="221"/>
      <c r="J73" s="221"/>
      <c r="K73" s="221"/>
      <c r="L73" s="221">
        <v>7</v>
      </c>
      <c r="M73" s="221"/>
      <c r="N73" s="221">
        <v>1</v>
      </c>
      <c r="O73" s="221">
        <v>43</v>
      </c>
      <c r="P73" s="221">
        <v>2</v>
      </c>
      <c r="Q73" s="221"/>
      <c r="R73" s="218">
        <v>71</v>
      </c>
    </row>
    <row r="74" spans="1:18" x14ac:dyDescent="0.25">
      <c r="A74" s="255"/>
      <c r="B74" s="255"/>
      <c r="C74" s="62" t="s">
        <v>174</v>
      </c>
      <c r="D74" s="62">
        <v>1</v>
      </c>
      <c r="E74" s="65"/>
      <c r="F74" s="66">
        <v>1</v>
      </c>
      <c r="G74" s="66"/>
      <c r="H74" s="66"/>
      <c r="I74" s="66"/>
      <c r="J74" s="66"/>
      <c r="K74" s="66"/>
      <c r="L74" s="66"/>
      <c r="M74" s="66"/>
      <c r="N74" s="66"/>
      <c r="O74" s="66">
        <v>9</v>
      </c>
      <c r="P74" s="66"/>
      <c r="Q74" s="66"/>
      <c r="R74" s="217">
        <v>10</v>
      </c>
    </row>
    <row r="75" spans="1:18" x14ac:dyDescent="0.25">
      <c r="A75" s="255"/>
      <c r="B75" s="255"/>
      <c r="C75" s="255"/>
      <c r="D75" s="214">
        <v>2</v>
      </c>
      <c r="E75" s="220"/>
      <c r="F75" s="221">
        <v>1</v>
      </c>
      <c r="G75" s="221"/>
      <c r="H75" s="221"/>
      <c r="I75" s="221"/>
      <c r="J75" s="221"/>
      <c r="K75" s="221"/>
      <c r="L75" s="221"/>
      <c r="M75" s="221"/>
      <c r="N75" s="221"/>
      <c r="O75" s="221">
        <v>1</v>
      </c>
      <c r="P75" s="221"/>
      <c r="Q75" s="221"/>
      <c r="R75" s="218">
        <v>2</v>
      </c>
    </row>
    <row r="76" spans="1:18" x14ac:dyDescent="0.25">
      <c r="A76" s="62" t="s">
        <v>513</v>
      </c>
      <c r="B76" s="62" t="s">
        <v>341</v>
      </c>
      <c r="C76" s="62" t="s">
        <v>140</v>
      </c>
      <c r="D76" s="62">
        <v>1</v>
      </c>
      <c r="E76" s="65"/>
      <c r="F76" s="66"/>
      <c r="G76" s="66"/>
      <c r="H76" s="66"/>
      <c r="I76" s="66"/>
      <c r="J76" s="66"/>
      <c r="K76" s="66"/>
      <c r="L76" s="66">
        <v>1</v>
      </c>
      <c r="M76" s="66"/>
      <c r="N76" s="66"/>
      <c r="O76" s="66">
        <v>5</v>
      </c>
      <c r="P76" s="66"/>
      <c r="Q76" s="66"/>
      <c r="R76" s="217">
        <v>6</v>
      </c>
    </row>
    <row r="77" spans="1:18" x14ac:dyDescent="0.25">
      <c r="A77" s="255"/>
      <c r="B77" s="255"/>
      <c r="C77" s="62" t="s">
        <v>134</v>
      </c>
      <c r="D77" s="62">
        <v>1</v>
      </c>
      <c r="E77" s="65"/>
      <c r="F77" s="66">
        <v>16</v>
      </c>
      <c r="G77" s="66">
        <v>5</v>
      </c>
      <c r="H77" s="66">
        <v>5</v>
      </c>
      <c r="I77" s="66"/>
      <c r="J77" s="66"/>
      <c r="K77" s="66"/>
      <c r="L77" s="66"/>
      <c r="M77" s="66"/>
      <c r="N77" s="66">
        <v>2</v>
      </c>
      <c r="O77" s="66">
        <v>49</v>
      </c>
      <c r="P77" s="66"/>
      <c r="Q77" s="66"/>
      <c r="R77" s="217">
        <v>77</v>
      </c>
    </row>
    <row r="78" spans="1:18" x14ac:dyDescent="0.25">
      <c r="A78" s="255"/>
      <c r="B78" s="255"/>
      <c r="C78" s="62" t="s">
        <v>82</v>
      </c>
      <c r="D78" s="62">
        <v>1</v>
      </c>
      <c r="E78" s="65"/>
      <c r="F78" s="66">
        <v>5</v>
      </c>
      <c r="G78" s="66">
        <v>4</v>
      </c>
      <c r="H78" s="66">
        <v>1</v>
      </c>
      <c r="I78" s="66"/>
      <c r="J78" s="66"/>
      <c r="K78" s="66"/>
      <c r="L78" s="66">
        <v>2</v>
      </c>
      <c r="M78" s="66"/>
      <c r="N78" s="66"/>
      <c r="O78" s="66">
        <v>11</v>
      </c>
      <c r="P78" s="66">
        <v>2</v>
      </c>
      <c r="Q78" s="66"/>
      <c r="R78" s="217">
        <v>25</v>
      </c>
    </row>
    <row r="79" spans="1:18" x14ac:dyDescent="0.25">
      <c r="A79" s="255"/>
      <c r="B79" s="255"/>
      <c r="C79" s="62" t="s">
        <v>174</v>
      </c>
      <c r="D79" s="62">
        <v>1</v>
      </c>
      <c r="E79" s="65"/>
      <c r="F79" s="66">
        <v>4</v>
      </c>
      <c r="G79" s="66"/>
      <c r="H79" s="66"/>
      <c r="I79" s="66"/>
      <c r="J79" s="66"/>
      <c r="K79" s="66"/>
      <c r="L79" s="66"/>
      <c r="M79" s="66"/>
      <c r="N79" s="66"/>
      <c r="O79" s="66">
        <v>2</v>
      </c>
      <c r="P79" s="66">
        <v>2</v>
      </c>
      <c r="Q79" s="66"/>
      <c r="R79" s="217">
        <v>8</v>
      </c>
    </row>
    <row r="80" spans="1:18" x14ac:dyDescent="0.25">
      <c r="A80" s="62" t="s">
        <v>689</v>
      </c>
      <c r="B80" s="62" t="s">
        <v>341</v>
      </c>
      <c r="C80" s="62" t="s">
        <v>140</v>
      </c>
      <c r="D80" s="62">
        <v>1</v>
      </c>
      <c r="E80" s="65"/>
      <c r="F80" s="66">
        <v>29</v>
      </c>
      <c r="G80" s="66">
        <v>5</v>
      </c>
      <c r="H80" s="66">
        <v>10</v>
      </c>
      <c r="I80" s="66"/>
      <c r="J80" s="66"/>
      <c r="K80" s="66"/>
      <c r="L80" s="66">
        <v>2</v>
      </c>
      <c r="M80" s="66"/>
      <c r="N80" s="66">
        <v>1</v>
      </c>
      <c r="O80" s="66">
        <v>94</v>
      </c>
      <c r="P80" s="66">
        <v>1</v>
      </c>
      <c r="Q80" s="66"/>
      <c r="R80" s="217">
        <v>142</v>
      </c>
    </row>
    <row r="81" spans="1:18" x14ac:dyDescent="0.25">
      <c r="A81" s="255"/>
      <c r="B81" s="255"/>
      <c r="C81" s="62" t="s">
        <v>134</v>
      </c>
      <c r="D81" s="62">
        <v>1</v>
      </c>
      <c r="E81" s="65"/>
      <c r="F81" s="66">
        <v>22</v>
      </c>
      <c r="G81" s="66">
        <v>2</v>
      </c>
      <c r="H81" s="66">
        <v>3</v>
      </c>
      <c r="I81" s="66"/>
      <c r="J81" s="66"/>
      <c r="K81" s="66">
        <v>5</v>
      </c>
      <c r="L81" s="66">
        <v>8</v>
      </c>
      <c r="M81" s="66"/>
      <c r="N81" s="66"/>
      <c r="O81" s="66">
        <v>35</v>
      </c>
      <c r="P81" s="66">
        <v>2</v>
      </c>
      <c r="Q81" s="66"/>
      <c r="R81" s="217">
        <v>77</v>
      </c>
    </row>
    <row r="82" spans="1:18" x14ac:dyDescent="0.25">
      <c r="A82" s="255"/>
      <c r="B82" s="255"/>
      <c r="C82" s="255"/>
      <c r="D82" s="214">
        <v>2</v>
      </c>
      <c r="E82" s="220"/>
      <c r="F82" s="221">
        <v>36</v>
      </c>
      <c r="G82" s="221">
        <v>7</v>
      </c>
      <c r="H82" s="221">
        <v>14</v>
      </c>
      <c r="I82" s="221"/>
      <c r="J82" s="221"/>
      <c r="K82" s="221"/>
      <c r="L82" s="221">
        <v>4</v>
      </c>
      <c r="M82" s="221"/>
      <c r="N82" s="221">
        <v>1</v>
      </c>
      <c r="O82" s="221">
        <v>45</v>
      </c>
      <c r="P82" s="221">
        <v>6</v>
      </c>
      <c r="Q82" s="221"/>
      <c r="R82" s="218">
        <v>113</v>
      </c>
    </row>
    <row r="83" spans="1:18" x14ac:dyDescent="0.25">
      <c r="A83" s="255"/>
      <c r="B83" s="255"/>
      <c r="C83" s="62" t="s">
        <v>673</v>
      </c>
      <c r="D83" s="62">
        <v>1</v>
      </c>
      <c r="E83" s="65"/>
      <c r="F83" s="66">
        <v>11</v>
      </c>
      <c r="G83" s="66">
        <v>1</v>
      </c>
      <c r="H83" s="66">
        <v>5</v>
      </c>
      <c r="I83" s="66"/>
      <c r="J83" s="66"/>
      <c r="K83" s="66"/>
      <c r="L83" s="66">
        <v>5</v>
      </c>
      <c r="M83" s="66"/>
      <c r="N83" s="66">
        <v>5</v>
      </c>
      <c r="O83" s="66">
        <v>10</v>
      </c>
      <c r="P83" s="66"/>
      <c r="Q83" s="66"/>
      <c r="R83" s="217">
        <v>37</v>
      </c>
    </row>
    <row r="84" spans="1:18" x14ac:dyDescent="0.25">
      <c r="A84" s="255"/>
      <c r="B84" s="255"/>
      <c r="C84" s="255"/>
      <c r="D84" s="214">
        <v>2</v>
      </c>
      <c r="E84" s="220"/>
      <c r="F84" s="221">
        <v>9</v>
      </c>
      <c r="G84" s="221"/>
      <c r="H84" s="221">
        <v>2</v>
      </c>
      <c r="I84" s="221"/>
      <c r="J84" s="221"/>
      <c r="K84" s="221"/>
      <c r="L84" s="221">
        <v>2</v>
      </c>
      <c r="M84" s="221"/>
      <c r="N84" s="221">
        <v>1</v>
      </c>
      <c r="O84" s="221">
        <v>8</v>
      </c>
      <c r="P84" s="221"/>
      <c r="Q84" s="221"/>
      <c r="R84" s="218">
        <v>22</v>
      </c>
    </row>
    <row r="85" spans="1:18" x14ac:dyDescent="0.25">
      <c r="A85" s="62" t="s">
        <v>530</v>
      </c>
      <c r="B85" s="62" t="s">
        <v>342</v>
      </c>
      <c r="C85" s="62" t="s">
        <v>528</v>
      </c>
      <c r="D85" s="62">
        <v>1</v>
      </c>
      <c r="E85" s="65"/>
      <c r="F85" s="66">
        <v>20</v>
      </c>
      <c r="G85" s="66">
        <v>2</v>
      </c>
      <c r="H85" s="66">
        <v>5</v>
      </c>
      <c r="I85" s="66"/>
      <c r="J85" s="66">
        <v>1</v>
      </c>
      <c r="K85" s="66"/>
      <c r="L85" s="66"/>
      <c r="M85" s="66"/>
      <c r="N85" s="66"/>
      <c r="O85" s="66">
        <v>34</v>
      </c>
      <c r="P85" s="66">
        <v>3</v>
      </c>
      <c r="Q85" s="66"/>
      <c r="R85" s="217">
        <v>65</v>
      </c>
    </row>
    <row r="86" spans="1:18" x14ac:dyDescent="0.25">
      <c r="A86" s="255"/>
      <c r="B86" s="255"/>
      <c r="C86" s="62" t="s">
        <v>527</v>
      </c>
      <c r="D86" s="62">
        <v>1</v>
      </c>
      <c r="E86" s="65"/>
      <c r="F86" s="66">
        <v>18</v>
      </c>
      <c r="G86" s="66">
        <v>9</v>
      </c>
      <c r="H86" s="66">
        <v>9</v>
      </c>
      <c r="I86" s="66"/>
      <c r="J86" s="66">
        <v>2</v>
      </c>
      <c r="K86" s="66">
        <v>2</v>
      </c>
      <c r="L86" s="66"/>
      <c r="M86" s="66"/>
      <c r="N86" s="66"/>
      <c r="O86" s="66">
        <v>91</v>
      </c>
      <c r="P86" s="66">
        <v>4</v>
      </c>
      <c r="Q86" s="66"/>
      <c r="R86" s="217">
        <v>135</v>
      </c>
    </row>
    <row r="87" spans="1:18" x14ac:dyDescent="0.25">
      <c r="A87" s="62" t="s">
        <v>706</v>
      </c>
      <c r="B87" s="62" t="s">
        <v>342</v>
      </c>
      <c r="C87" s="62" t="s">
        <v>528</v>
      </c>
      <c r="D87" s="62">
        <v>1</v>
      </c>
      <c r="E87" s="65"/>
      <c r="F87" s="66">
        <v>13</v>
      </c>
      <c r="G87" s="66">
        <v>1</v>
      </c>
      <c r="H87" s="66">
        <v>8</v>
      </c>
      <c r="I87" s="66"/>
      <c r="J87" s="66">
        <v>3</v>
      </c>
      <c r="K87" s="66"/>
      <c r="L87" s="66"/>
      <c r="M87" s="66"/>
      <c r="N87" s="66">
        <v>2</v>
      </c>
      <c r="O87" s="66">
        <v>29</v>
      </c>
      <c r="P87" s="66">
        <v>2</v>
      </c>
      <c r="Q87" s="66"/>
      <c r="R87" s="217">
        <v>58</v>
      </c>
    </row>
    <row r="88" spans="1:18" x14ac:dyDescent="0.25">
      <c r="A88" s="255"/>
      <c r="B88" s="255"/>
      <c r="C88" s="62" t="s">
        <v>656</v>
      </c>
      <c r="D88" s="62">
        <v>1</v>
      </c>
      <c r="E88" s="65"/>
      <c r="F88" s="66">
        <v>2</v>
      </c>
      <c r="G88" s="66">
        <v>2</v>
      </c>
      <c r="H88" s="66"/>
      <c r="I88" s="66"/>
      <c r="J88" s="66"/>
      <c r="K88" s="66"/>
      <c r="L88" s="66"/>
      <c r="M88" s="66"/>
      <c r="N88" s="66"/>
      <c r="O88" s="66">
        <v>34</v>
      </c>
      <c r="P88" s="66">
        <v>3</v>
      </c>
      <c r="Q88" s="66"/>
      <c r="R88" s="217">
        <v>41</v>
      </c>
    </row>
    <row r="89" spans="1:18" x14ac:dyDescent="0.25">
      <c r="A89" s="255"/>
      <c r="B89" s="255"/>
      <c r="C89" s="62" t="s">
        <v>527</v>
      </c>
      <c r="D89" s="62">
        <v>1</v>
      </c>
      <c r="E89" s="65"/>
      <c r="F89" s="66">
        <v>6</v>
      </c>
      <c r="G89" s="66"/>
      <c r="H89" s="66">
        <v>3</v>
      </c>
      <c r="I89" s="66"/>
      <c r="J89" s="66"/>
      <c r="K89" s="66"/>
      <c r="L89" s="66"/>
      <c r="M89" s="66"/>
      <c r="N89" s="66">
        <v>4</v>
      </c>
      <c r="O89" s="66">
        <v>33</v>
      </c>
      <c r="P89" s="66"/>
      <c r="Q89" s="66"/>
      <c r="R89" s="217">
        <v>46</v>
      </c>
    </row>
    <row r="90" spans="1:18" x14ac:dyDescent="0.25">
      <c r="A90" s="62" t="s">
        <v>529</v>
      </c>
      <c r="B90" s="62" t="s">
        <v>341</v>
      </c>
      <c r="C90" s="62" t="s">
        <v>528</v>
      </c>
      <c r="D90" s="62">
        <v>1</v>
      </c>
      <c r="E90" s="65"/>
      <c r="F90" s="66">
        <v>21</v>
      </c>
      <c r="G90" s="66">
        <v>2</v>
      </c>
      <c r="H90" s="66">
        <v>2</v>
      </c>
      <c r="I90" s="66"/>
      <c r="J90" s="66"/>
      <c r="K90" s="66"/>
      <c r="L90" s="66">
        <v>1</v>
      </c>
      <c r="M90" s="66"/>
      <c r="N90" s="66"/>
      <c r="O90" s="66">
        <v>79</v>
      </c>
      <c r="P90" s="66">
        <v>2</v>
      </c>
      <c r="Q90" s="66"/>
      <c r="R90" s="217">
        <v>107</v>
      </c>
    </row>
    <row r="91" spans="1:18" x14ac:dyDescent="0.25">
      <c r="A91" s="255"/>
      <c r="B91" s="255"/>
      <c r="C91" s="62" t="s">
        <v>527</v>
      </c>
      <c r="D91" s="62">
        <v>1</v>
      </c>
      <c r="E91" s="65"/>
      <c r="F91" s="66">
        <v>22</v>
      </c>
      <c r="G91" s="66"/>
      <c r="H91" s="66">
        <v>3</v>
      </c>
      <c r="I91" s="66"/>
      <c r="J91" s="66"/>
      <c r="K91" s="66">
        <v>1</v>
      </c>
      <c r="L91" s="66">
        <v>3</v>
      </c>
      <c r="M91" s="66"/>
      <c r="N91" s="66"/>
      <c r="O91" s="66">
        <v>51</v>
      </c>
      <c r="P91" s="66"/>
      <c r="Q91" s="66"/>
      <c r="R91" s="217">
        <v>80</v>
      </c>
    </row>
    <row r="92" spans="1:18" x14ac:dyDescent="0.25">
      <c r="A92" s="62" t="s">
        <v>660</v>
      </c>
      <c r="B92" s="62" t="s">
        <v>341</v>
      </c>
      <c r="C92" s="62" t="s">
        <v>528</v>
      </c>
      <c r="D92" s="62">
        <v>1</v>
      </c>
      <c r="E92" s="65"/>
      <c r="F92" s="66">
        <v>17</v>
      </c>
      <c r="G92" s="66"/>
      <c r="H92" s="66">
        <v>7</v>
      </c>
      <c r="I92" s="66"/>
      <c r="J92" s="66">
        <v>2</v>
      </c>
      <c r="K92" s="66"/>
      <c r="L92" s="66"/>
      <c r="M92" s="66"/>
      <c r="N92" s="66">
        <v>5</v>
      </c>
      <c r="O92" s="66">
        <v>56</v>
      </c>
      <c r="P92" s="66">
        <v>2</v>
      </c>
      <c r="Q92" s="66"/>
      <c r="R92" s="217">
        <v>89</v>
      </c>
    </row>
    <row r="93" spans="1:18" x14ac:dyDescent="0.25">
      <c r="A93" s="255"/>
      <c r="B93" s="255"/>
      <c r="C93" s="62" t="s">
        <v>656</v>
      </c>
      <c r="D93" s="62">
        <v>1</v>
      </c>
      <c r="E93" s="65"/>
      <c r="F93" s="66">
        <v>1</v>
      </c>
      <c r="G93" s="66">
        <v>2</v>
      </c>
      <c r="H93" s="66"/>
      <c r="I93" s="66"/>
      <c r="J93" s="66">
        <v>1</v>
      </c>
      <c r="K93" s="66"/>
      <c r="L93" s="66"/>
      <c r="M93" s="66"/>
      <c r="N93" s="66">
        <v>2</v>
      </c>
      <c r="O93" s="66">
        <v>14</v>
      </c>
      <c r="P93" s="66">
        <v>1</v>
      </c>
      <c r="Q93" s="66"/>
      <c r="R93" s="217">
        <v>21</v>
      </c>
    </row>
    <row r="94" spans="1:18" x14ac:dyDescent="0.25">
      <c r="A94" s="255"/>
      <c r="B94" s="255"/>
      <c r="C94" s="62" t="s">
        <v>527</v>
      </c>
      <c r="D94" s="62">
        <v>1</v>
      </c>
      <c r="E94" s="65"/>
      <c r="F94" s="66">
        <v>21</v>
      </c>
      <c r="G94" s="66">
        <v>1</v>
      </c>
      <c r="H94" s="66">
        <v>9</v>
      </c>
      <c r="I94" s="66"/>
      <c r="J94" s="66">
        <v>1</v>
      </c>
      <c r="K94" s="66"/>
      <c r="L94" s="66"/>
      <c r="M94" s="66"/>
      <c r="N94" s="66">
        <v>8</v>
      </c>
      <c r="O94" s="66">
        <v>72</v>
      </c>
      <c r="P94" s="66">
        <v>4</v>
      </c>
      <c r="Q94" s="66"/>
      <c r="R94" s="217">
        <v>116</v>
      </c>
    </row>
    <row r="95" spans="1:18" x14ac:dyDescent="0.25">
      <c r="A95" s="62" t="s">
        <v>782</v>
      </c>
      <c r="B95" s="62" t="s">
        <v>341</v>
      </c>
      <c r="C95" s="62" t="s">
        <v>528</v>
      </c>
      <c r="D95" s="62">
        <v>1</v>
      </c>
      <c r="E95" s="65"/>
      <c r="F95" s="66">
        <v>9</v>
      </c>
      <c r="G95" s="66"/>
      <c r="H95" s="66">
        <v>1</v>
      </c>
      <c r="I95" s="66"/>
      <c r="J95" s="66">
        <v>1</v>
      </c>
      <c r="K95" s="66"/>
      <c r="L95" s="66"/>
      <c r="M95" s="66"/>
      <c r="N95" s="66"/>
      <c r="O95" s="66">
        <v>24</v>
      </c>
      <c r="P95" s="66">
        <v>2</v>
      </c>
      <c r="Q95" s="66"/>
      <c r="R95" s="217">
        <v>37</v>
      </c>
    </row>
    <row r="96" spans="1:18" x14ac:dyDescent="0.25">
      <c r="A96" s="255"/>
      <c r="B96" s="255"/>
      <c r="C96" s="62" t="s">
        <v>527</v>
      </c>
      <c r="D96" s="62">
        <v>1</v>
      </c>
      <c r="E96" s="65"/>
      <c r="F96" s="66">
        <v>19</v>
      </c>
      <c r="G96" s="66">
        <v>16</v>
      </c>
      <c r="H96" s="66">
        <v>4</v>
      </c>
      <c r="I96" s="66"/>
      <c r="J96" s="66"/>
      <c r="K96" s="66">
        <v>2</v>
      </c>
      <c r="L96" s="66"/>
      <c r="M96" s="66"/>
      <c r="N96" s="66">
        <v>5</v>
      </c>
      <c r="O96" s="66">
        <v>54</v>
      </c>
      <c r="P96" s="66">
        <v>6</v>
      </c>
      <c r="Q96" s="66"/>
      <c r="R96" s="217">
        <v>106</v>
      </c>
    </row>
    <row r="97" spans="1:18" x14ac:dyDescent="0.25">
      <c r="A97" s="62" t="s">
        <v>852</v>
      </c>
      <c r="B97" s="62" t="s">
        <v>852</v>
      </c>
      <c r="C97" s="62" t="s">
        <v>852</v>
      </c>
      <c r="D97" s="62" t="s">
        <v>852</v>
      </c>
      <c r="E97" s="65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217"/>
    </row>
    <row r="98" spans="1:18" x14ac:dyDescent="0.25">
      <c r="A98" s="215" t="s">
        <v>853</v>
      </c>
      <c r="B98" s="256"/>
      <c r="C98" s="256"/>
      <c r="D98" s="256"/>
      <c r="E98" s="222">
        <v>25</v>
      </c>
      <c r="F98" s="223">
        <v>1099</v>
      </c>
      <c r="G98" s="223">
        <v>266</v>
      </c>
      <c r="H98" s="223">
        <v>270</v>
      </c>
      <c r="I98" s="223">
        <v>8</v>
      </c>
      <c r="J98" s="223">
        <v>46</v>
      </c>
      <c r="K98" s="223">
        <v>11</v>
      </c>
      <c r="L98" s="223">
        <v>199</v>
      </c>
      <c r="M98" s="223">
        <v>11</v>
      </c>
      <c r="N98" s="223">
        <v>351</v>
      </c>
      <c r="O98" s="223">
        <v>2758</v>
      </c>
      <c r="P98" s="223">
        <v>163</v>
      </c>
      <c r="Q98" s="223"/>
      <c r="R98" s="219">
        <v>5207</v>
      </c>
    </row>
  </sheetData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44"/>
  <sheetViews>
    <sheetView zoomScale="80" zoomScaleNormal="80" workbookViewId="0">
      <selection activeCell="F13" sqref="F13:F25"/>
    </sheetView>
  </sheetViews>
  <sheetFormatPr defaultRowHeight="15" x14ac:dyDescent="0.25"/>
  <cols>
    <col min="1" max="1" width="10.5703125" bestFit="1" customWidth="1"/>
    <col min="2" max="2" width="18" bestFit="1" customWidth="1"/>
    <col min="6" max="6" width="18.42578125" bestFit="1" customWidth="1"/>
    <col min="7" max="7" width="12.140625" bestFit="1" customWidth="1"/>
    <col min="8" max="8" width="13.7109375" bestFit="1" customWidth="1"/>
    <col min="9" max="9" width="13" bestFit="1" customWidth="1"/>
    <col min="10" max="10" width="44.42578125" bestFit="1" customWidth="1"/>
    <col min="11" max="11" width="13.42578125" bestFit="1" customWidth="1"/>
    <col min="12" max="12" width="39.28515625" bestFit="1" customWidth="1"/>
    <col min="13" max="13" width="12.28515625" bestFit="1" customWidth="1"/>
    <col min="14" max="14" width="18" bestFit="1" customWidth="1"/>
    <col min="15" max="15" width="11.5703125" bestFit="1" customWidth="1"/>
    <col min="16" max="16" width="10.5703125" bestFit="1" customWidth="1"/>
    <col min="17" max="17" width="18.140625" bestFit="1" customWidth="1"/>
    <col min="18" max="18" width="16.28515625" bestFit="1" customWidth="1"/>
    <col min="19" max="19" width="7" bestFit="1" customWidth="1"/>
    <col min="20" max="20" width="41" bestFit="1" customWidth="1"/>
    <col min="21" max="21" width="6.5703125" bestFit="1" customWidth="1"/>
  </cols>
  <sheetData>
    <row r="1" spans="1:33" s="50" customFormat="1" x14ac:dyDescent="0.25">
      <c r="A1" s="50" t="s">
        <v>0</v>
      </c>
      <c r="B1" s="47" t="s">
        <v>320</v>
      </c>
      <c r="C1" s="47" t="s">
        <v>340</v>
      </c>
      <c r="D1" s="47" t="s">
        <v>348</v>
      </c>
      <c r="E1" s="151" t="s">
        <v>841</v>
      </c>
      <c r="F1" s="47" t="s">
        <v>842</v>
      </c>
      <c r="G1" s="50" t="s">
        <v>1</v>
      </c>
      <c r="H1" s="72" t="s">
        <v>2</v>
      </c>
      <c r="I1" s="72" t="s">
        <v>3</v>
      </c>
      <c r="J1" s="54" t="s">
        <v>4</v>
      </c>
      <c r="K1" s="55" t="s">
        <v>5</v>
      </c>
      <c r="L1" s="72" t="s">
        <v>6</v>
      </c>
      <c r="M1" s="54" t="s">
        <v>7</v>
      </c>
      <c r="N1" s="54" t="s">
        <v>8</v>
      </c>
      <c r="O1" s="54" t="s">
        <v>9</v>
      </c>
      <c r="P1" s="72" t="s">
        <v>10</v>
      </c>
      <c r="Q1" s="54" t="s">
        <v>11</v>
      </c>
      <c r="R1" s="54" t="s">
        <v>56</v>
      </c>
      <c r="S1" s="54" t="s">
        <v>59</v>
      </c>
      <c r="T1" s="54" t="s">
        <v>716</v>
      </c>
      <c r="U1" s="50" t="s">
        <v>112</v>
      </c>
      <c r="V1" s="50" t="s">
        <v>26</v>
      </c>
      <c r="W1" s="50" t="s">
        <v>42</v>
      </c>
      <c r="X1" s="50" t="s">
        <v>41</v>
      </c>
      <c r="Y1" s="50" t="s">
        <v>799</v>
      </c>
      <c r="Z1" s="50" t="s">
        <v>102</v>
      </c>
      <c r="AA1" s="50" t="s">
        <v>501</v>
      </c>
      <c r="AB1" s="50" t="s">
        <v>37</v>
      </c>
      <c r="AC1" s="50" t="s">
        <v>63</v>
      </c>
      <c r="AD1" s="50" t="s">
        <v>30</v>
      </c>
      <c r="AE1" s="50" t="s">
        <v>33</v>
      </c>
      <c r="AF1" s="50" t="s">
        <v>46</v>
      </c>
    </row>
    <row r="2" spans="1:33" x14ac:dyDescent="0.25">
      <c r="A2" s="1">
        <v>43523</v>
      </c>
      <c r="B2" s="139">
        <v>43523</v>
      </c>
      <c r="C2" s="48" t="s">
        <v>341</v>
      </c>
      <c r="D2" s="139" t="s">
        <v>180</v>
      </c>
      <c r="E2" s="153"/>
      <c r="F2" s="139" t="s">
        <v>128</v>
      </c>
      <c r="G2" s="140">
        <v>0.55142361111111116</v>
      </c>
      <c r="H2" s="72">
        <v>-6.6354569957291396</v>
      </c>
      <c r="I2" s="72">
        <v>30.769878543481202</v>
      </c>
      <c r="J2" s="54" t="s">
        <v>639</v>
      </c>
      <c r="K2" s="55">
        <v>4</v>
      </c>
      <c r="L2" s="72" t="s">
        <v>640</v>
      </c>
      <c r="M2" s="54" t="s">
        <v>131</v>
      </c>
      <c r="N2" s="54" t="s">
        <v>135</v>
      </c>
      <c r="O2" s="54" t="s">
        <v>58</v>
      </c>
      <c r="P2" s="72">
        <v>86</v>
      </c>
      <c r="Q2" s="54" t="s">
        <v>16</v>
      </c>
      <c r="R2" s="54"/>
      <c r="S2" s="54"/>
      <c r="T2" s="54" t="s">
        <v>786</v>
      </c>
      <c r="U2" s="50"/>
      <c r="V2" s="50">
        <v>9</v>
      </c>
      <c r="W2" s="50"/>
      <c r="X2" s="50">
        <v>2</v>
      </c>
      <c r="Y2" s="50"/>
      <c r="Z2" s="50">
        <v>2</v>
      </c>
      <c r="AA2" s="50"/>
      <c r="AB2" s="50">
        <v>1</v>
      </c>
      <c r="AC2" s="50"/>
      <c r="AD2" s="50"/>
      <c r="AE2" s="50">
        <v>20</v>
      </c>
      <c r="AF2" s="50">
        <v>2</v>
      </c>
      <c r="AG2" s="50"/>
    </row>
    <row r="3" spans="1:33" x14ac:dyDescent="0.25">
      <c r="A3" s="1">
        <v>43524</v>
      </c>
      <c r="B3" s="139">
        <v>43524</v>
      </c>
      <c r="C3" s="48" t="s">
        <v>341</v>
      </c>
      <c r="D3" s="139" t="s">
        <v>180</v>
      </c>
      <c r="E3" s="153"/>
      <c r="F3" s="139"/>
      <c r="G3" s="140">
        <v>0.5647106481481482</v>
      </c>
      <c r="H3" s="72">
        <v>-6.9491991787137399</v>
      </c>
      <c r="I3" s="72">
        <v>31.2906315109655</v>
      </c>
      <c r="J3" s="54" t="s">
        <v>641</v>
      </c>
      <c r="K3" s="55">
        <v>4</v>
      </c>
      <c r="L3" s="72" t="s">
        <v>129</v>
      </c>
      <c r="M3" s="54" t="s">
        <v>131</v>
      </c>
      <c r="N3" s="54" t="s">
        <v>135</v>
      </c>
      <c r="O3" s="54" t="s">
        <v>14</v>
      </c>
      <c r="P3" s="72">
        <v>71.900000000000006</v>
      </c>
      <c r="Q3" s="54" t="s">
        <v>16</v>
      </c>
      <c r="R3" s="54"/>
      <c r="S3" s="54"/>
      <c r="T3" s="54" t="s">
        <v>786</v>
      </c>
      <c r="U3" s="69"/>
      <c r="V3" s="69">
        <v>15</v>
      </c>
      <c r="W3" s="69"/>
      <c r="X3" s="69">
        <v>1</v>
      </c>
      <c r="Y3" s="69"/>
      <c r="Z3" s="69">
        <v>1</v>
      </c>
      <c r="AA3" s="69"/>
      <c r="AB3" s="69">
        <v>3</v>
      </c>
      <c r="AC3" s="69"/>
      <c r="AD3" s="69">
        <v>3</v>
      </c>
      <c r="AE3" s="69">
        <v>31</v>
      </c>
      <c r="AF3" s="69">
        <v>4</v>
      </c>
      <c r="AG3" s="50"/>
    </row>
    <row r="4" spans="1:33" x14ac:dyDescent="0.25">
      <c r="A4" s="1">
        <v>43525</v>
      </c>
      <c r="B4" s="139">
        <v>43525</v>
      </c>
      <c r="C4" s="48" t="s">
        <v>341</v>
      </c>
      <c r="D4" s="139" t="s">
        <v>180</v>
      </c>
      <c r="E4" s="153"/>
      <c r="F4" s="139"/>
      <c r="G4" s="140">
        <v>0.54726851851851854</v>
      </c>
      <c r="H4" s="72">
        <v>-6.9671645099999999</v>
      </c>
      <c r="I4" s="72">
        <v>31.14823955</v>
      </c>
      <c r="J4" s="54" t="s">
        <v>642</v>
      </c>
      <c r="K4" s="55">
        <v>4</v>
      </c>
      <c r="L4" s="72" t="s">
        <v>643</v>
      </c>
      <c r="M4" s="54" t="s">
        <v>91</v>
      </c>
      <c r="N4" s="54" t="s">
        <v>135</v>
      </c>
      <c r="O4" s="54" t="s">
        <v>58</v>
      </c>
      <c r="P4" s="72">
        <v>47.5</v>
      </c>
      <c r="Q4" s="54" t="s">
        <v>16</v>
      </c>
      <c r="R4" s="54"/>
      <c r="S4" s="54"/>
      <c r="T4" s="54" t="s">
        <v>786</v>
      </c>
      <c r="U4" s="154"/>
      <c r="V4" s="154">
        <v>9</v>
      </c>
      <c r="W4" s="154"/>
      <c r="X4" s="154">
        <v>2</v>
      </c>
      <c r="Y4" s="154"/>
      <c r="Z4" s="154"/>
      <c r="AA4" s="154"/>
      <c r="AB4" s="154"/>
      <c r="AC4" s="154"/>
      <c r="AD4" s="154">
        <v>17</v>
      </c>
      <c r="AE4" s="154">
        <v>36</v>
      </c>
      <c r="AF4" s="154">
        <v>2</v>
      </c>
      <c r="AG4" s="50"/>
    </row>
    <row r="5" spans="1:33" x14ac:dyDescent="0.25">
      <c r="A5" s="1">
        <v>43883</v>
      </c>
      <c r="B5" s="138">
        <v>43883</v>
      </c>
      <c r="C5" s="138"/>
      <c r="D5" s="138" t="s">
        <v>180</v>
      </c>
      <c r="E5" s="153"/>
      <c r="F5" s="138" t="s">
        <v>843</v>
      </c>
      <c r="G5" s="143" t="s">
        <v>719</v>
      </c>
      <c r="H5" s="125">
        <v>-6.6354291200000004</v>
      </c>
      <c r="I5" s="125">
        <v>30.770055299999999</v>
      </c>
      <c r="J5" s="125" t="s">
        <v>722</v>
      </c>
      <c r="K5" s="126">
        <v>4</v>
      </c>
      <c r="L5" s="72" t="s">
        <v>640</v>
      </c>
      <c r="M5" s="125" t="s">
        <v>14</v>
      </c>
      <c r="N5" s="125" t="s">
        <v>15</v>
      </c>
      <c r="O5" s="125" t="s">
        <v>14</v>
      </c>
      <c r="P5" s="125">
        <v>88.1</v>
      </c>
      <c r="Q5" s="125" t="s">
        <v>16</v>
      </c>
      <c r="R5" s="127"/>
      <c r="S5" s="127"/>
      <c r="T5" s="54" t="s">
        <v>786</v>
      </c>
      <c r="U5" s="50"/>
      <c r="V5" s="50">
        <v>10</v>
      </c>
      <c r="W5" s="50"/>
      <c r="X5" s="50">
        <v>2</v>
      </c>
      <c r="Y5" s="50"/>
      <c r="Z5" s="50">
        <v>1</v>
      </c>
      <c r="AA5" s="50"/>
      <c r="AB5" s="50">
        <v>1</v>
      </c>
      <c r="AC5" s="50"/>
      <c r="AD5" s="50"/>
      <c r="AE5" s="50">
        <v>12</v>
      </c>
      <c r="AF5" s="50"/>
      <c r="AG5" s="50"/>
    </row>
    <row r="6" spans="1:33" x14ac:dyDescent="0.25">
      <c r="A6" s="1">
        <v>43886</v>
      </c>
      <c r="B6" s="138">
        <v>43886</v>
      </c>
      <c r="C6" s="138"/>
      <c r="D6" s="138" t="s">
        <v>180</v>
      </c>
      <c r="E6" s="153"/>
      <c r="F6" s="138" t="s">
        <v>345</v>
      </c>
      <c r="G6" s="143" t="s">
        <v>720</v>
      </c>
      <c r="H6" s="125">
        <v>-6.9318137100000001</v>
      </c>
      <c r="I6" s="125">
        <v>31.28366548</v>
      </c>
      <c r="J6" s="125" t="s">
        <v>723</v>
      </c>
      <c r="K6" s="126">
        <v>4</v>
      </c>
      <c r="L6" s="125" t="s">
        <v>129</v>
      </c>
      <c r="M6" s="125" t="s">
        <v>91</v>
      </c>
      <c r="N6" s="125" t="s">
        <v>135</v>
      </c>
      <c r="O6" s="125" t="s">
        <v>91</v>
      </c>
      <c r="P6" s="125">
        <v>71.099999999999994</v>
      </c>
      <c r="Q6" s="125" t="s">
        <v>16</v>
      </c>
      <c r="R6" s="127"/>
      <c r="S6" s="127"/>
      <c r="T6" s="54" t="s">
        <v>786</v>
      </c>
      <c r="U6" s="50"/>
      <c r="V6" s="50">
        <v>8</v>
      </c>
      <c r="W6" s="50">
        <v>6</v>
      </c>
      <c r="X6" s="50">
        <v>6</v>
      </c>
      <c r="Y6" s="50"/>
      <c r="Z6" s="50">
        <v>1</v>
      </c>
      <c r="AA6" s="50"/>
      <c r="AB6" s="50">
        <v>1</v>
      </c>
      <c r="AC6" s="50"/>
      <c r="AD6" s="50">
        <v>5</v>
      </c>
      <c r="AE6" s="50">
        <v>53</v>
      </c>
      <c r="AF6" s="50"/>
      <c r="AG6" s="50"/>
    </row>
    <row r="7" spans="1:33" x14ac:dyDescent="0.25">
      <c r="A7" s="1">
        <v>43887</v>
      </c>
      <c r="B7" s="138">
        <v>43887</v>
      </c>
      <c r="C7" s="138"/>
      <c r="D7" s="138" t="s">
        <v>180</v>
      </c>
      <c r="E7" s="153"/>
      <c r="F7" s="138"/>
      <c r="G7" s="143" t="s">
        <v>721</v>
      </c>
      <c r="H7" s="125">
        <v>-6.9074447899999996</v>
      </c>
      <c r="I7" s="125">
        <v>31.217119140000001</v>
      </c>
      <c r="J7" s="125" t="s">
        <v>723</v>
      </c>
      <c r="K7" s="126">
        <v>4</v>
      </c>
      <c r="L7" s="72" t="s">
        <v>643</v>
      </c>
      <c r="M7" s="125" t="s">
        <v>91</v>
      </c>
      <c r="N7" s="125" t="s">
        <v>135</v>
      </c>
      <c r="O7" s="125" t="s">
        <v>91</v>
      </c>
      <c r="P7" s="125">
        <v>64.7</v>
      </c>
      <c r="Q7" s="125" t="s">
        <v>16</v>
      </c>
      <c r="R7" s="127"/>
      <c r="S7" s="127"/>
      <c r="T7" s="54" t="s">
        <v>786</v>
      </c>
      <c r="U7" s="62"/>
      <c r="V7" s="63">
        <v>8</v>
      </c>
      <c r="W7" s="63">
        <v>4</v>
      </c>
      <c r="X7" s="63">
        <v>3</v>
      </c>
      <c r="Y7" s="63"/>
      <c r="Z7" s="63"/>
      <c r="AA7" s="63"/>
      <c r="AB7" s="63"/>
      <c r="AC7" s="63"/>
      <c r="AD7" s="63">
        <v>3</v>
      </c>
      <c r="AE7" s="63">
        <v>50</v>
      </c>
      <c r="AF7" s="63"/>
      <c r="AG7" s="50"/>
    </row>
    <row r="8" spans="1:33" x14ac:dyDescent="0.25">
      <c r="A8" s="1">
        <v>43557</v>
      </c>
      <c r="B8" s="138">
        <v>43557</v>
      </c>
      <c r="C8" s="48" t="s">
        <v>341</v>
      </c>
      <c r="D8" s="138" t="s">
        <v>181</v>
      </c>
      <c r="E8" s="153"/>
      <c r="F8" s="138" t="s">
        <v>134</v>
      </c>
      <c r="G8" s="140">
        <v>0.62275462962962969</v>
      </c>
      <c r="H8" s="72">
        <v>-7.2986502599999996</v>
      </c>
      <c r="I8" s="72">
        <v>35.365494740000003</v>
      </c>
      <c r="J8" s="54" t="s">
        <v>675</v>
      </c>
      <c r="K8" s="55">
        <v>4</v>
      </c>
      <c r="L8" s="72" t="s">
        <v>134</v>
      </c>
      <c r="M8" s="54" t="s">
        <v>14</v>
      </c>
      <c r="N8" s="54" t="s">
        <v>135</v>
      </c>
      <c r="O8" s="54" t="s">
        <v>58</v>
      </c>
      <c r="P8" s="72">
        <v>93.8</v>
      </c>
      <c r="Q8" s="54" t="s">
        <v>16</v>
      </c>
      <c r="R8" s="54"/>
      <c r="S8" s="54"/>
      <c r="T8" s="54" t="s">
        <v>786</v>
      </c>
      <c r="U8" s="50"/>
      <c r="V8" s="50">
        <v>22</v>
      </c>
      <c r="W8" s="50">
        <v>2</v>
      </c>
      <c r="X8" s="50">
        <v>3</v>
      </c>
      <c r="Y8" s="50"/>
      <c r="Z8" s="50"/>
      <c r="AA8" s="50">
        <v>5</v>
      </c>
      <c r="AB8" s="50">
        <v>8</v>
      </c>
      <c r="AC8" s="50"/>
      <c r="AD8" s="50"/>
      <c r="AE8" s="50">
        <v>35</v>
      </c>
      <c r="AF8" s="50"/>
      <c r="AG8" s="50"/>
    </row>
    <row r="9" spans="1:33" x14ac:dyDescent="0.25">
      <c r="A9" s="1">
        <v>43558</v>
      </c>
      <c r="B9" s="138">
        <v>43558</v>
      </c>
      <c r="C9" s="48" t="s">
        <v>341</v>
      </c>
      <c r="D9" s="138" t="s">
        <v>181</v>
      </c>
      <c r="E9" s="153"/>
      <c r="F9" s="138" t="s">
        <v>140</v>
      </c>
      <c r="G9" s="140">
        <v>0.58706018518518521</v>
      </c>
      <c r="H9" s="72">
        <v>-8.0712985400000008</v>
      </c>
      <c r="I9" s="72">
        <v>34.400218709999997</v>
      </c>
      <c r="J9" s="54" t="s">
        <v>674</v>
      </c>
      <c r="K9" s="55">
        <v>4</v>
      </c>
      <c r="L9" s="72" t="s">
        <v>140</v>
      </c>
      <c r="M9" s="54" t="s">
        <v>14</v>
      </c>
      <c r="N9" s="54" t="s">
        <v>135</v>
      </c>
      <c r="O9" s="54" t="s">
        <v>58</v>
      </c>
      <c r="P9" s="72">
        <v>102.7</v>
      </c>
      <c r="Q9" s="54" t="s">
        <v>16</v>
      </c>
      <c r="R9" s="54"/>
      <c r="S9" s="54"/>
      <c r="T9" s="54" t="s">
        <v>786</v>
      </c>
      <c r="U9" s="50"/>
      <c r="V9" s="50">
        <v>29</v>
      </c>
      <c r="W9" s="50">
        <v>5</v>
      </c>
      <c r="X9" s="50">
        <v>10</v>
      </c>
      <c r="Y9" s="50"/>
      <c r="Z9" s="50"/>
      <c r="AA9" s="50"/>
      <c r="AB9" s="50">
        <v>2</v>
      </c>
      <c r="AC9" s="50"/>
      <c r="AD9" s="50">
        <v>1</v>
      </c>
      <c r="AE9" s="50">
        <v>94</v>
      </c>
      <c r="AF9" s="50">
        <v>3</v>
      </c>
      <c r="AG9" s="50"/>
    </row>
    <row r="10" spans="1:33" x14ac:dyDescent="0.25">
      <c r="A10" s="1">
        <v>43559</v>
      </c>
      <c r="B10" s="138">
        <v>43559</v>
      </c>
      <c r="C10" s="48" t="s">
        <v>341</v>
      </c>
      <c r="D10" s="138" t="s">
        <v>181</v>
      </c>
      <c r="E10" s="153"/>
      <c r="F10" s="138"/>
      <c r="G10" s="140">
        <v>0.5992939814814815</v>
      </c>
      <c r="H10" s="72">
        <v>-7.6775517799999999</v>
      </c>
      <c r="I10" s="72">
        <v>34.929888099999999</v>
      </c>
      <c r="J10" s="54" t="s">
        <v>672</v>
      </c>
      <c r="K10" s="55">
        <v>4</v>
      </c>
      <c r="L10" s="72" t="s">
        <v>673</v>
      </c>
      <c r="M10" s="54" t="s">
        <v>14</v>
      </c>
      <c r="N10" s="54" t="s">
        <v>135</v>
      </c>
      <c r="O10" s="54" t="s">
        <v>58</v>
      </c>
      <c r="P10" s="72">
        <v>98.8</v>
      </c>
      <c r="Q10" s="54" t="s">
        <v>16</v>
      </c>
      <c r="R10" s="54"/>
      <c r="S10" s="54"/>
      <c r="T10" s="54" t="s">
        <v>786</v>
      </c>
      <c r="U10" s="50"/>
      <c r="V10" s="50">
        <v>15</v>
      </c>
      <c r="W10" s="50">
        <v>1</v>
      </c>
      <c r="X10" s="50">
        <v>5</v>
      </c>
      <c r="Y10" s="50"/>
      <c r="Z10" s="50"/>
      <c r="AA10" s="50"/>
      <c r="AB10" s="50">
        <v>5</v>
      </c>
      <c r="AC10" s="50"/>
      <c r="AD10" s="50">
        <v>5</v>
      </c>
      <c r="AE10" s="50">
        <v>17</v>
      </c>
      <c r="AF10" s="50">
        <v>2</v>
      </c>
      <c r="AG10" s="50"/>
    </row>
    <row r="11" spans="1:33" x14ac:dyDescent="0.25">
      <c r="A11" s="1">
        <v>43568</v>
      </c>
      <c r="B11" s="138">
        <v>43568</v>
      </c>
      <c r="C11" s="48" t="s">
        <v>341</v>
      </c>
      <c r="D11" s="138" t="s">
        <v>181</v>
      </c>
      <c r="E11" s="153"/>
      <c r="F11" s="138" t="s">
        <v>134</v>
      </c>
      <c r="G11" s="140">
        <v>0.59077546296296302</v>
      </c>
      <c r="H11" s="72">
        <v>-7.2984700199999999</v>
      </c>
      <c r="I11" s="72">
        <v>35.365873100000002</v>
      </c>
      <c r="J11" s="54" t="s">
        <v>691</v>
      </c>
      <c r="K11" s="55">
        <v>4</v>
      </c>
      <c r="L11" s="72" t="s">
        <v>134</v>
      </c>
      <c r="M11" s="54" t="s">
        <v>14</v>
      </c>
      <c r="N11" s="54" t="s">
        <v>135</v>
      </c>
      <c r="O11" s="54" t="s">
        <v>131</v>
      </c>
      <c r="P11" s="72">
        <v>92.8</v>
      </c>
      <c r="Q11" s="55" t="s">
        <v>16</v>
      </c>
      <c r="R11" s="54"/>
      <c r="S11" s="54"/>
      <c r="T11" s="54" t="s">
        <v>786</v>
      </c>
      <c r="U11" s="50"/>
      <c r="V11" s="50">
        <v>36</v>
      </c>
      <c r="W11" s="50">
        <v>7</v>
      </c>
      <c r="X11" s="50">
        <v>14</v>
      </c>
      <c r="Y11" s="50"/>
      <c r="Z11" s="50"/>
      <c r="AA11" s="50"/>
      <c r="AB11" s="50">
        <v>4</v>
      </c>
      <c r="AC11" s="50"/>
      <c r="AD11" s="50">
        <v>1</v>
      </c>
      <c r="AE11" s="50">
        <v>45</v>
      </c>
      <c r="AF11" s="50">
        <v>1</v>
      </c>
      <c r="AG11" s="50"/>
    </row>
    <row r="12" spans="1:33" x14ac:dyDescent="0.25">
      <c r="A12" s="1">
        <v>43570</v>
      </c>
      <c r="B12" s="138">
        <v>43570</v>
      </c>
      <c r="C12" s="48" t="s">
        <v>341</v>
      </c>
      <c r="D12" s="138" t="s">
        <v>181</v>
      </c>
      <c r="E12" s="153"/>
      <c r="F12" s="138"/>
      <c r="G12" s="140">
        <v>0.94956018518518526</v>
      </c>
      <c r="H12" s="72">
        <v>-7.60107</v>
      </c>
      <c r="I12" s="72">
        <v>34.825110000000002</v>
      </c>
      <c r="J12" s="54" t="s">
        <v>691</v>
      </c>
      <c r="K12" s="55">
        <v>4</v>
      </c>
      <c r="L12" s="72" t="s">
        <v>673</v>
      </c>
      <c r="M12" s="54" t="s">
        <v>14</v>
      </c>
      <c r="N12" s="54" t="s">
        <v>135</v>
      </c>
      <c r="O12" s="54" t="s">
        <v>14</v>
      </c>
      <c r="P12" s="72">
        <v>23.8</v>
      </c>
      <c r="Q12" s="55" t="s">
        <v>16</v>
      </c>
      <c r="R12" s="54"/>
      <c r="S12" s="54"/>
      <c r="T12" s="54" t="s">
        <v>786</v>
      </c>
      <c r="U12" s="50"/>
      <c r="V12" s="50">
        <v>9</v>
      </c>
      <c r="W12" s="50"/>
      <c r="X12" s="50">
        <v>2</v>
      </c>
      <c r="Y12" s="50"/>
      <c r="Z12" s="50"/>
      <c r="AA12" s="50"/>
      <c r="AB12" s="50">
        <v>2</v>
      </c>
      <c r="AC12" s="50"/>
      <c r="AD12" s="50">
        <v>1</v>
      </c>
      <c r="AE12" s="50">
        <v>8</v>
      </c>
      <c r="AF12" s="50">
        <v>2</v>
      </c>
      <c r="AG12" s="50"/>
    </row>
    <row r="13" spans="1:33" x14ac:dyDescent="0.25">
      <c r="A13" s="1">
        <v>43159</v>
      </c>
      <c r="B13" s="48">
        <v>43159</v>
      </c>
      <c r="C13" s="48" t="s">
        <v>341</v>
      </c>
      <c r="D13" s="47" t="s">
        <v>548</v>
      </c>
      <c r="E13" s="151">
        <v>1</v>
      </c>
      <c r="F13" s="48" t="s">
        <v>527</v>
      </c>
      <c r="G13" s="2">
        <v>0.56802083333333331</v>
      </c>
      <c r="H13" s="72">
        <v>-7.7509577482359102</v>
      </c>
      <c r="I13" s="72">
        <v>38.203001662098004</v>
      </c>
      <c r="J13" s="54" t="s">
        <v>516</v>
      </c>
      <c r="K13" s="55">
        <v>3</v>
      </c>
      <c r="L13" s="72" t="s">
        <v>517</v>
      </c>
      <c r="M13" s="54" t="s">
        <v>58</v>
      </c>
      <c r="N13" s="54" t="s">
        <v>15</v>
      </c>
      <c r="O13" s="54" t="s">
        <v>91</v>
      </c>
      <c r="P13" s="72">
        <v>71.2</v>
      </c>
      <c r="Q13" s="54" t="s">
        <v>16</v>
      </c>
      <c r="R13" s="54"/>
      <c r="S13" s="54"/>
      <c r="T13" s="54" t="s">
        <v>718</v>
      </c>
      <c r="U13" s="50"/>
      <c r="V13" s="50">
        <v>22</v>
      </c>
      <c r="W13" s="50"/>
      <c r="X13" s="50">
        <v>3</v>
      </c>
      <c r="Y13" s="50"/>
      <c r="Z13" s="50"/>
      <c r="AA13" s="50">
        <v>1</v>
      </c>
      <c r="AB13" s="50">
        <v>3</v>
      </c>
      <c r="AC13" s="50"/>
      <c r="AD13" s="50"/>
      <c r="AE13" s="50">
        <v>51</v>
      </c>
      <c r="AF13" s="50">
        <v>2</v>
      </c>
      <c r="AG13" s="50"/>
    </row>
    <row r="14" spans="1:33" x14ac:dyDescent="0.25">
      <c r="A14" s="1">
        <v>43161</v>
      </c>
      <c r="B14" s="48">
        <v>43161</v>
      </c>
      <c r="C14" s="48" t="s">
        <v>341</v>
      </c>
      <c r="D14" s="47" t="s">
        <v>548</v>
      </c>
      <c r="E14" s="151">
        <v>1</v>
      </c>
      <c r="F14" s="48" t="s">
        <v>528</v>
      </c>
      <c r="G14" s="2">
        <v>0.54459490740740735</v>
      </c>
      <c r="H14" s="72">
        <v>-7.7915573382621997</v>
      </c>
      <c r="I14" s="72">
        <v>37.928514783376201</v>
      </c>
      <c r="J14" s="54" t="s">
        <v>518</v>
      </c>
      <c r="K14" s="55">
        <v>3</v>
      </c>
      <c r="L14" s="72" t="s">
        <v>777</v>
      </c>
      <c r="M14" s="54" t="s">
        <v>91</v>
      </c>
      <c r="N14" s="54" t="s">
        <v>92</v>
      </c>
      <c r="O14" s="54" t="s">
        <v>131</v>
      </c>
      <c r="P14" s="72">
        <v>85.7</v>
      </c>
      <c r="Q14" s="54" t="s">
        <v>16</v>
      </c>
      <c r="R14" s="54"/>
      <c r="S14" s="54"/>
      <c r="T14" s="54" t="s">
        <v>718</v>
      </c>
      <c r="U14" s="154"/>
      <c r="V14" s="154">
        <v>24</v>
      </c>
      <c r="W14" s="154">
        <v>2</v>
      </c>
      <c r="X14" s="154">
        <v>2</v>
      </c>
      <c r="Y14" s="154"/>
      <c r="Z14" s="154"/>
      <c r="AA14" s="154"/>
      <c r="AB14" s="154">
        <v>1</v>
      </c>
      <c r="AC14" s="154"/>
      <c r="AD14" s="154"/>
      <c r="AE14" s="154">
        <v>79</v>
      </c>
      <c r="AF14" s="154">
        <v>2</v>
      </c>
      <c r="AG14" s="50"/>
    </row>
    <row r="15" spans="1:33" x14ac:dyDescent="0.25">
      <c r="A15" s="1">
        <v>43274</v>
      </c>
      <c r="B15" s="48">
        <v>43274</v>
      </c>
      <c r="C15" s="48" t="s">
        <v>342</v>
      </c>
      <c r="D15" s="47" t="s">
        <v>548</v>
      </c>
      <c r="E15" s="151">
        <v>1</v>
      </c>
      <c r="F15" s="48" t="s">
        <v>528</v>
      </c>
      <c r="G15" s="2">
        <v>0.70347222222222217</v>
      </c>
      <c r="H15" s="72">
        <v>-7.5709269600000004</v>
      </c>
      <c r="I15" s="72">
        <v>37.817463889999999</v>
      </c>
      <c r="J15" s="54" t="s">
        <v>521</v>
      </c>
      <c r="K15" s="55">
        <v>4</v>
      </c>
      <c r="L15" s="72" t="s">
        <v>777</v>
      </c>
      <c r="M15" s="54" t="s">
        <v>58</v>
      </c>
      <c r="N15" s="54" t="s">
        <v>15</v>
      </c>
      <c r="O15" s="54" t="s">
        <v>131</v>
      </c>
      <c r="P15" s="72">
        <v>85.5</v>
      </c>
      <c r="Q15" s="54" t="s">
        <v>16</v>
      </c>
      <c r="R15" s="54"/>
      <c r="S15" s="54"/>
      <c r="T15" s="54" t="s">
        <v>718</v>
      </c>
      <c r="U15" s="50"/>
      <c r="V15" s="50">
        <v>19</v>
      </c>
      <c r="W15" s="50">
        <v>2</v>
      </c>
      <c r="X15" s="50">
        <v>5</v>
      </c>
      <c r="Y15" s="50"/>
      <c r="Z15" s="50">
        <v>1</v>
      </c>
      <c r="AA15" s="50"/>
      <c r="AB15" s="50"/>
      <c r="AC15" s="50"/>
      <c r="AD15" s="50"/>
      <c r="AE15" s="50">
        <v>34</v>
      </c>
      <c r="AF15" s="50"/>
      <c r="AG15" s="50"/>
    </row>
    <row r="16" spans="1:33" x14ac:dyDescent="0.25">
      <c r="A16" s="1">
        <v>43275</v>
      </c>
      <c r="B16" s="48">
        <v>43275</v>
      </c>
      <c r="C16" s="48" t="s">
        <v>342</v>
      </c>
      <c r="D16" s="47" t="s">
        <v>548</v>
      </c>
      <c r="E16" s="151">
        <v>1</v>
      </c>
      <c r="F16" s="48" t="s">
        <v>527</v>
      </c>
      <c r="G16" s="2">
        <v>0.54109953703703706</v>
      </c>
      <c r="H16" s="72">
        <v>-7.7510112900000001</v>
      </c>
      <c r="I16" s="72">
        <v>38.203069110000001</v>
      </c>
      <c r="J16" s="54" t="s">
        <v>523</v>
      </c>
      <c r="K16" s="55">
        <v>4</v>
      </c>
      <c r="L16" s="72" t="s">
        <v>517</v>
      </c>
      <c r="M16" s="54" t="s">
        <v>14</v>
      </c>
      <c r="N16" s="54" t="s">
        <v>15</v>
      </c>
      <c r="O16" s="54" t="s">
        <v>14</v>
      </c>
      <c r="P16" s="72">
        <v>69.599999999999994</v>
      </c>
      <c r="Q16" s="54" t="s">
        <v>16</v>
      </c>
      <c r="R16" s="54"/>
      <c r="S16" s="54"/>
      <c r="T16" s="54" t="s">
        <v>718</v>
      </c>
      <c r="U16" s="50"/>
      <c r="V16" s="50">
        <v>18</v>
      </c>
      <c r="W16" s="50">
        <v>9</v>
      </c>
      <c r="X16" s="50">
        <v>9</v>
      </c>
      <c r="Y16" s="50"/>
      <c r="Z16" s="50">
        <v>2</v>
      </c>
      <c r="AA16" s="50">
        <v>2</v>
      </c>
      <c r="AB16" s="50"/>
      <c r="AC16" s="50"/>
      <c r="AD16" s="50"/>
      <c r="AE16" s="50">
        <v>91</v>
      </c>
      <c r="AF16" s="50"/>
      <c r="AG16" s="50"/>
    </row>
    <row r="17" spans="1:33" x14ac:dyDescent="0.25">
      <c r="A17" s="1">
        <v>43535</v>
      </c>
      <c r="B17" s="139">
        <v>43535</v>
      </c>
      <c r="C17" s="48" t="s">
        <v>341</v>
      </c>
      <c r="D17" s="139" t="s">
        <v>548</v>
      </c>
      <c r="E17" s="151">
        <v>1</v>
      </c>
      <c r="F17" s="139" t="s">
        <v>656</v>
      </c>
      <c r="G17" s="140" t="s">
        <v>659</v>
      </c>
      <c r="H17" s="72">
        <v>-7.8015739750117099</v>
      </c>
      <c r="I17" s="72">
        <v>37.0389220118523</v>
      </c>
      <c r="J17" s="54" t="s">
        <v>658</v>
      </c>
      <c r="K17" s="55">
        <v>4</v>
      </c>
      <c r="L17" s="72" t="s">
        <v>656</v>
      </c>
      <c r="M17" s="54" t="s">
        <v>91</v>
      </c>
      <c r="N17" s="54" t="s">
        <v>15</v>
      </c>
      <c r="O17" s="54" t="s">
        <v>91</v>
      </c>
      <c r="P17" s="72">
        <v>77.900000000000006</v>
      </c>
      <c r="Q17" s="54" t="s">
        <v>16</v>
      </c>
      <c r="R17" s="54"/>
      <c r="S17" s="54"/>
      <c r="T17" s="54" t="s">
        <v>786</v>
      </c>
      <c r="U17" s="50"/>
      <c r="V17" s="50">
        <v>1</v>
      </c>
      <c r="W17" s="50">
        <v>2</v>
      </c>
      <c r="X17" s="50"/>
      <c r="Y17" s="50"/>
      <c r="Z17" s="50">
        <v>1</v>
      </c>
      <c r="AA17" s="50"/>
      <c r="AB17" s="50"/>
      <c r="AC17" s="50"/>
      <c r="AD17" s="50">
        <v>2</v>
      </c>
      <c r="AE17" s="50">
        <v>14</v>
      </c>
      <c r="AF17" s="50">
        <v>6</v>
      </c>
      <c r="AG17" s="50"/>
    </row>
    <row r="18" spans="1:33" x14ac:dyDescent="0.25">
      <c r="A18" s="1">
        <v>43537</v>
      </c>
      <c r="B18" s="139">
        <v>43537</v>
      </c>
      <c r="C18" s="48" t="s">
        <v>341</v>
      </c>
      <c r="D18" s="139" t="s">
        <v>548</v>
      </c>
      <c r="E18" s="151">
        <v>1</v>
      </c>
      <c r="F18" s="139" t="s">
        <v>528</v>
      </c>
      <c r="G18" s="141">
        <v>0.62932870370370375</v>
      </c>
      <c r="H18" s="72">
        <v>-7.5947729777544701</v>
      </c>
      <c r="I18" s="72">
        <v>37.848687032237599</v>
      </c>
      <c r="J18" s="54" t="s">
        <v>661</v>
      </c>
      <c r="K18" s="55">
        <v>4</v>
      </c>
      <c r="L18" s="72" t="s">
        <v>528</v>
      </c>
      <c r="M18" s="54" t="s">
        <v>91</v>
      </c>
      <c r="N18" s="54" t="s">
        <v>15</v>
      </c>
      <c r="O18" s="54" t="s">
        <v>14</v>
      </c>
      <c r="P18" s="72">
        <v>88.5</v>
      </c>
      <c r="Q18" s="54" t="s">
        <v>16</v>
      </c>
      <c r="R18" s="54"/>
      <c r="S18" s="54"/>
      <c r="T18" s="54" t="s">
        <v>786</v>
      </c>
      <c r="U18" s="50"/>
      <c r="V18" s="50">
        <v>17</v>
      </c>
      <c r="W18" s="50"/>
      <c r="X18" s="50">
        <v>7</v>
      </c>
      <c r="Y18" s="50"/>
      <c r="Z18" s="50">
        <v>2</v>
      </c>
      <c r="AA18" s="50"/>
      <c r="AB18" s="50"/>
      <c r="AC18" s="50"/>
      <c r="AD18" s="50">
        <v>5</v>
      </c>
      <c r="AE18" s="50">
        <v>56</v>
      </c>
      <c r="AF18" s="50"/>
      <c r="AG18" s="50"/>
    </row>
    <row r="19" spans="1:33" x14ac:dyDescent="0.25">
      <c r="A19" s="1">
        <v>43538</v>
      </c>
      <c r="B19" s="139">
        <v>43538</v>
      </c>
      <c r="C19" s="48" t="s">
        <v>341</v>
      </c>
      <c r="D19" s="139" t="s">
        <v>548</v>
      </c>
      <c r="E19" s="151">
        <v>1</v>
      </c>
      <c r="F19" s="139" t="s">
        <v>527</v>
      </c>
      <c r="G19" s="142">
        <v>0.36656250000000001</v>
      </c>
      <c r="H19" s="72">
        <v>-7.5339780282229203</v>
      </c>
      <c r="I19" s="72">
        <v>37.767639979720101</v>
      </c>
      <c r="J19" s="54" t="s">
        <v>661</v>
      </c>
      <c r="K19" s="55">
        <v>4</v>
      </c>
      <c r="L19" s="72" t="s">
        <v>527</v>
      </c>
      <c r="M19" s="54"/>
      <c r="N19" s="54" t="s">
        <v>15</v>
      </c>
      <c r="O19" s="64" t="s">
        <v>131</v>
      </c>
      <c r="P19" s="72">
        <v>80</v>
      </c>
      <c r="Q19" s="54" t="s">
        <v>16</v>
      </c>
      <c r="R19" s="54"/>
      <c r="S19" s="54"/>
      <c r="T19" s="54" t="s">
        <v>786</v>
      </c>
      <c r="U19" s="50"/>
      <c r="V19" s="50">
        <v>21</v>
      </c>
      <c r="W19" s="50">
        <v>1</v>
      </c>
      <c r="X19" s="50">
        <v>9</v>
      </c>
      <c r="Y19" s="50"/>
      <c r="Z19" s="50">
        <v>1</v>
      </c>
      <c r="AA19" s="50"/>
      <c r="AB19" s="50"/>
      <c r="AC19" s="50"/>
      <c r="AD19" s="50">
        <v>8</v>
      </c>
      <c r="AE19" s="50">
        <v>72</v>
      </c>
      <c r="AF19" s="50">
        <v>2</v>
      </c>
      <c r="AG19" s="50"/>
    </row>
    <row r="20" spans="1:33" x14ac:dyDescent="0.25">
      <c r="A20" s="1">
        <v>43676</v>
      </c>
      <c r="B20" s="139">
        <v>43676</v>
      </c>
      <c r="C20" s="139" t="s">
        <v>342</v>
      </c>
      <c r="D20" s="139" t="s">
        <v>548</v>
      </c>
      <c r="E20" s="151">
        <v>1</v>
      </c>
      <c r="F20" s="139" t="s">
        <v>528</v>
      </c>
      <c r="G20" s="140">
        <v>0.58430555555555552</v>
      </c>
      <c r="H20" s="54">
        <v>-7.5711660399999996</v>
      </c>
      <c r="I20" s="72">
        <v>37.817530220000002</v>
      </c>
      <c r="J20" s="54" t="s">
        <v>696</v>
      </c>
      <c r="K20" s="55">
        <v>4</v>
      </c>
      <c r="L20" s="54" t="s">
        <v>528</v>
      </c>
      <c r="M20" s="54" t="s">
        <v>91</v>
      </c>
      <c r="N20" s="54" t="s">
        <v>15</v>
      </c>
      <c r="O20" s="54" t="s">
        <v>91</v>
      </c>
      <c r="P20" s="72">
        <v>97.6</v>
      </c>
      <c r="Q20" s="54" t="s">
        <v>16</v>
      </c>
      <c r="R20" s="54"/>
      <c r="S20" s="54"/>
      <c r="T20" s="54" t="s">
        <v>786</v>
      </c>
      <c r="U20" s="50"/>
      <c r="V20" s="50">
        <v>13</v>
      </c>
      <c r="W20" s="50">
        <v>1</v>
      </c>
      <c r="X20" s="50">
        <v>8</v>
      </c>
      <c r="Y20" s="50"/>
      <c r="Z20" s="50">
        <v>3</v>
      </c>
      <c r="AA20" s="50"/>
      <c r="AB20" s="50"/>
      <c r="AC20" s="50"/>
      <c r="AD20" s="50">
        <v>2</v>
      </c>
      <c r="AE20" s="50">
        <v>29</v>
      </c>
      <c r="AF20" s="50">
        <v>6</v>
      </c>
    </row>
    <row r="21" spans="1:33" x14ac:dyDescent="0.25">
      <c r="A21" s="1">
        <v>43684</v>
      </c>
      <c r="B21" s="138">
        <v>43684</v>
      </c>
      <c r="C21" s="138" t="s">
        <v>342</v>
      </c>
      <c r="D21" s="138" t="s">
        <v>548</v>
      </c>
      <c r="E21" s="151">
        <v>1</v>
      </c>
      <c r="F21" s="138" t="s">
        <v>527</v>
      </c>
      <c r="G21" s="140">
        <v>0.52085648148148145</v>
      </c>
      <c r="H21" s="54">
        <v>-7.75103454</v>
      </c>
      <c r="I21" s="72">
        <v>38.203378739999998</v>
      </c>
      <c r="J21" s="54" t="s">
        <v>697</v>
      </c>
      <c r="K21" s="55">
        <v>4</v>
      </c>
      <c r="L21" s="54" t="s">
        <v>527</v>
      </c>
      <c r="M21" s="54" t="s">
        <v>91</v>
      </c>
      <c r="N21" s="54" t="s">
        <v>92</v>
      </c>
      <c r="O21" s="54" t="s">
        <v>58</v>
      </c>
      <c r="P21" s="72">
        <v>81.8</v>
      </c>
      <c r="Q21" s="54" t="s">
        <v>16</v>
      </c>
      <c r="R21" s="54"/>
      <c r="S21" s="54"/>
      <c r="T21" s="54" t="s">
        <v>786</v>
      </c>
      <c r="U21" s="50"/>
      <c r="V21" s="50">
        <v>6</v>
      </c>
      <c r="W21" s="50"/>
      <c r="X21" s="50">
        <v>3</v>
      </c>
      <c r="Y21" s="50"/>
      <c r="Z21" s="50"/>
      <c r="AA21" s="50"/>
      <c r="AB21" s="50"/>
      <c r="AC21" s="50"/>
      <c r="AD21" s="50">
        <v>4</v>
      </c>
      <c r="AE21" s="50">
        <v>33</v>
      </c>
      <c r="AF21" s="50">
        <v>2</v>
      </c>
    </row>
    <row r="22" spans="1:33" s="50" customFormat="1" x14ac:dyDescent="0.25">
      <c r="A22" s="1">
        <v>43716</v>
      </c>
      <c r="B22" s="138">
        <v>43716</v>
      </c>
      <c r="C22" s="138" t="s">
        <v>342</v>
      </c>
      <c r="D22" s="138" t="s">
        <v>548</v>
      </c>
      <c r="E22" s="151">
        <v>1</v>
      </c>
      <c r="F22" s="138" t="s">
        <v>656</v>
      </c>
      <c r="G22" s="140">
        <v>0.51379629629629631</v>
      </c>
      <c r="H22" s="54">
        <v>-8.2911269399999998</v>
      </c>
      <c r="I22" s="72">
        <v>37.10857128</v>
      </c>
      <c r="J22" s="54" t="s">
        <v>699</v>
      </c>
      <c r="K22" s="55">
        <v>4</v>
      </c>
      <c r="L22" s="54" t="s">
        <v>656</v>
      </c>
      <c r="M22" s="54" t="s">
        <v>91</v>
      </c>
      <c r="N22" s="54" t="s">
        <v>15</v>
      </c>
      <c r="O22" s="54" t="s">
        <v>131</v>
      </c>
      <c r="P22" s="72">
        <v>79.7</v>
      </c>
      <c r="Q22" s="54" t="s">
        <v>16</v>
      </c>
      <c r="R22" s="54"/>
      <c r="S22" s="54"/>
      <c r="T22" s="54" t="s">
        <v>786</v>
      </c>
      <c r="V22" s="50">
        <v>2</v>
      </c>
      <c r="W22" s="50">
        <v>2</v>
      </c>
      <c r="AE22" s="50">
        <v>34</v>
      </c>
    </row>
    <row r="23" spans="1:33" s="50" customFormat="1" x14ac:dyDescent="0.25">
      <c r="A23" s="1">
        <v>43900</v>
      </c>
      <c r="B23" s="138">
        <v>43900</v>
      </c>
      <c r="C23" s="138" t="s">
        <v>341</v>
      </c>
      <c r="D23" s="138" t="s">
        <v>548</v>
      </c>
      <c r="E23" s="151">
        <v>1</v>
      </c>
      <c r="F23" s="138" t="s">
        <v>527</v>
      </c>
      <c r="G23" s="123">
        <v>0.5618981481481482</v>
      </c>
      <c r="H23" s="54">
        <v>-7.75092581</v>
      </c>
      <c r="I23" s="72">
        <v>38.202999060000003</v>
      </c>
      <c r="J23" s="128" t="s">
        <v>772</v>
      </c>
      <c r="K23" s="55">
        <v>4</v>
      </c>
      <c r="L23" s="128" t="s">
        <v>527</v>
      </c>
      <c r="M23" s="128" t="s">
        <v>14</v>
      </c>
      <c r="N23" s="128" t="s">
        <v>15</v>
      </c>
      <c r="O23" s="128" t="s">
        <v>58</v>
      </c>
      <c r="P23" s="54">
        <v>81.900000000000006</v>
      </c>
      <c r="Q23" s="128" t="s">
        <v>16</v>
      </c>
      <c r="R23" s="54"/>
      <c r="S23" s="54"/>
      <c r="T23" s="54" t="s">
        <v>786</v>
      </c>
      <c r="V23" s="50">
        <v>19</v>
      </c>
      <c r="W23" s="50">
        <v>16</v>
      </c>
      <c r="X23" s="50">
        <v>4</v>
      </c>
      <c r="AA23" s="50">
        <v>2</v>
      </c>
      <c r="AD23" s="50">
        <v>5</v>
      </c>
      <c r="AE23" s="50">
        <v>54</v>
      </c>
    </row>
    <row r="24" spans="1:33" s="50" customFormat="1" x14ac:dyDescent="0.25">
      <c r="A24" s="1">
        <v>43903</v>
      </c>
      <c r="B24" s="138">
        <v>43903</v>
      </c>
      <c r="C24" s="138" t="s">
        <v>341</v>
      </c>
      <c r="D24" s="138" t="s">
        <v>548</v>
      </c>
      <c r="E24" s="151">
        <v>1</v>
      </c>
      <c r="F24" s="138" t="s">
        <v>528</v>
      </c>
      <c r="G24" s="123">
        <v>0.63469907407407411</v>
      </c>
      <c r="H24" s="54">
        <v>-7.7642605299999996</v>
      </c>
      <c r="I24" s="72">
        <v>37.937376280000002</v>
      </c>
      <c r="J24" s="128" t="s">
        <v>774</v>
      </c>
      <c r="K24" s="55">
        <v>4</v>
      </c>
      <c r="L24" s="128" t="s">
        <v>528</v>
      </c>
      <c r="M24" s="128" t="s">
        <v>131</v>
      </c>
      <c r="N24" s="128" t="s">
        <v>135</v>
      </c>
      <c r="O24" s="128" t="s">
        <v>131</v>
      </c>
      <c r="P24" s="54">
        <v>43.2</v>
      </c>
      <c r="Q24" s="128" t="s">
        <v>16</v>
      </c>
      <c r="R24" s="54"/>
      <c r="S24" s="54"/>
      <c r="T24" s="54" t="s">
        <v>718</v>
      </c>
      <c r="V24" s="50">
        <v>7</v>
      </c>
      <c r="X24" s="50">
        <v>1</v>
      </c>
      <c r="Z24" s="50">
        <v>1</v>
      </c>
      <c r="AE24" s="50">
        <v>15</v>
      </c>
    </row>
    <row r="25" spans="1:33" s="50" customFormat="1" x14ac:dyDescent="0.25">
      <c r="A25" s="1">
        <v>43904</v>
      </c>
      <c r="B25" s="138">
        <v>43904</v>
      </c>
      <c r="C25" s="138" t="s">
        <v>341</v>
      </c>
      <c r="D25" s="138" t="s">
        <v>548</v>
      </c>
      <c r="E25" s="151">
        <v>1</v>
      </c>
      <c r="F25" s="138" t="s">
        <v>528</v>
      </c>
      <c r="G25" s="123">
        <v>0.58166666666666667</v>
      </c>
      <c r="H25" s="54">
        <v>-7.5943394099999999</v>
      </c>
      <c r="I25" s="72">
        <v>37.84745058</v>
      </c>
      <c r="J25" s="128" t="s">
        <v>775</v>
      </c>
      <c r="K25" s="55">
        <v>4</v>
      </c>
      <c r="L25" s="128" t="s">
        <v>776</v>
      </c>
      <c r="M25" s="128" t="s">
        <v>58</v>
      </c>
      <c r="N25" s="128" t="s">
        <v>135</v>
      </c>
      <c r="O25" s="128" t="s">
        <v>58</v>
      </c>
      <c r="P25" s="54">
        <v>10.6</v>
      </c>
      <c r="Q25" s="128" t="s">
        <v>16</v>
      </c>
      <c r="R25" s="54"/>
      <c r="S25" s="54"/>
      <c r="T25" s="54" t="s">
        <v>786</v>
      </c>
      <c r="V25" s="50">
        <v>2</v>
      </c>
      <c r="AE25" s="50">
        <v>9</v>
      </c>
    </row>
    <row r="31" spans="1:33" s="50" customFormat="1" x14ac:dyDescent="0.25">
      <c r="A31" s="284" t="s">
        <v>898</v>
      </c>
      <c r="B31" s="289" t="s">
        <v>909</v>
      </c>
      <c r="C31" s="50" t="s">
        <v>346</v>
      </c>
      <c r="D31" s="50" t="s">
        <v>340</v>
      </c>
      <c r="E31" s="50" t="s">
        <v>348</v>
      </c>
      <c r="F31" s="50" t="s">
        <v>841</v>
      </c>
      <c r="G31" s="50" t="s">
        <v>842</v>
      </c>
      <c r="H31" s="50" t="s">
        <v>5</v>
      </c>
      <c r="I31" s="50" t="s">
        <v>910</v>
      </c>
      <c r="J31" s="50" t="s">
        <v>888</v>
      </c>
      <c r="K31" s="50" t="s">
        <v>112</v>
      </c>
      <c r="L31" s="50" t="s">
        <v>26</v>
      </c>
      <c r="M31" s="50" t="s">
        <v>889</v>
      </c>
      <c r="N31" s="50" t="s">
        <v>890</v>
      </c>
      <c r="O31" s="50" t="s">
        <v>891</v>
      </c>
      <c r="P31" s="50" t="s">
        <v>892</v>
      </c>
      <c r="Q31" s="50" t="s">
        <v>893</v>
      </c>
      <c r="R31" s="50" t="s">
        <v>894</v>
      </c>
      <c r="S31" s="50" t="s">
        <v>63</v>
      </c>
      <c r="T31" s="50" t="s">
        <v>895</v>
      </c>
      <c r="U31" s="50" t="s">
        <v>896</v>
      </c>
      <c r="V31" s="50" t="s">
        <v>897</v>
      </c>
      <c r="W31" s="50" t="s">
        <v>911</v>
      </c>
    </row>
    <row r="32" spans="1:33" x14ac:dyDescent="0.25">
      <c r="A32" t="s">
        <v>906</v>
      </c>
      <c r="B32" cm="1">
        <f t="array" ref="B32:B44">MONTH(A13:A25)</f>
        <v>2</v>
      </c>
      <c r="C32" cm="1">
        <f t="array" ref="C32:C44">YEAR(B13:B25)</f>
        <v>2018</v>
      </c>
      <c r="D32" s="48" t="s">
        <v>341</v>
      </c>
      <c r="E32" s="47" t="s">
        <v>548</v>
      </c>
      <c r="F32" s="151">
        <v>1</v>
      </c>
      <c r="G32" s="48" t="s">
        <v>527</v>
      </c>
      <c r="H32">
        <v>3</v>
      </c>
      <c r="I32">
        <v>71.2</v>
      </c>
      <c r="J32" t="s">
        <v>718</v>
      </c>
      <c r="L32">
        <v>22</v>
      </c>
      <c r="N32">
        <v>3</v>
      </c>
      <c r="Q32">
        <v>1</v>
      </c>
      <c r="R32">
        <v>3</v>
      </c>
      <c r="U32">
        <v>51</v>
      </c>
      <c r="V32">
        <v>2</v>
      </c>
    </row>
    <row r="33" spans="1:22" x14ac:dyDescent="0.25">
      <c r="A33" t="s">
        <v>901</v>
      </c>
      <c r="B33">
        <v>3</v>
      </c>
      <c r="C33">
        <v>2018</v>
      </c>
      <c r="D33" s="48" t="s">
        <v>341</v>
      </c>
      <c r="E33" s="47" t="s">
        <v>548</v>
      </c>
      <c r="F33" s="151">
        <v>1</v>
      </c>
      <c r="G33" s="48" t="s">
        <v>528</v>
      </c>
      <c r="H33">
        <v>3</v>
      </c>
      <c r="I33">
        <v>85.7</v>
      </c>
      <c r="J33" t="s">
        <v>718</v>
      </c>
      <c r="L33">
        <v>24</v>
      </c>
      <c r="M33">
        <v>2</v>
      </c>
      <c r="N33">
        <v>2</v>
      </c>
      <c r="R33">
        <v>1</v>
      </c>
      <c r="U33">
        <v>79</v>
      </c>
      <c r="V33">
        <v>2</v>
      </c>
    </row>
    <row r="34" spans="1:22" x14ac:dyDescent="0.25">
      <c r="A34" t="s">
        <v>908</v>
      </c>
      <c r="B34">
        <v>6</v>
      </c>
      <c r="C34">
        <v>2018</v>
      </c>
      <c r="D34" s="48" t="s">
        <v>342</v>
      </c>
      <c r="E34" s="47" t="s">
        <v>548</v>
      </c>
      <c r="F34" s="151">
        <v>1</v>
      </c>
      <c r="G34" s="48" t="s">
        <v>528</v>
      </c>
      <c r="H34">
        <v>4</v>
      </c>
      <c r="I34">
        <v>85.5</v>
      </c>
      <c r="J34" t="s">
        <v>718</v>
      </c>
      <c r="L34">
        <v>19</v>
      </c>
      <c r="M34">
        <v>2</v>
      </c>
      <c r="N34">
        <v>5</v>
      </c>
      <c r="P34">
        <v>1</v>
      </c>
      <c r="U34">
        <v>34</v>
      </c>
    </row>
    <row r="35" spans="1:22" x14ac:dyDescent="0.25">
      <c r="A35" t="s">
        <v>908</v>
      </c>
      <c r="B35">
        <v>6</v>
      </c>
      <c r="C35">
        <v>2018</v>
      </c>
      <c r="D35" s="48" t="s">
        <v>342</v>
      </c>
      <c r="E35" s="47" t="s">
        <v>548</v>
      </c>
      <c r="F35" s="151">
        <v>1</v>
      </c>
      <c r="G35" s="48" t="s">
        <v>527</v>
      </c>
      <c r="H35">
        <v>4</v>
      </c>
      <c r="I35">
        <v>69.599999999999994</v>
      </c>
      <c r="J35" t="s">
        <v>718</v>
      </c>
      <c r="L35">
        <v>18</v>
      </c>
      <c r="M35">
        <v>9</v>
      </c>
      <c r="N35">
        <v>9</v>
      </c>
      <c r="P35">
        <v>2</v>
      </c>
      <c r="Q35">
        <v>2</v>
      </c>
      <c r="U35">
        <v>91</v>
      </c>
    </row>
    <row r="36" spans="1:22" x14ac:dyDescent="0.25">
      <c r="A36" t="s">
        <v>901</v>
      </c>
      <c r="B36">
        <v>3</v>
      </c>
      <c r="C36">
        <v>2019</v>
      </c>
      <c r="D36" s="48" t="s">
        <v>341</v>
      </c>
      <c r="E36" s="139" t="s">
        <v>548</v>
      </c>
      <c r="F36" s="151">
        <v>1</v>
      </c>
      <c r="G36" s="139" t="s">
        <v>656</v>
      </c>
      <c r="H36">
        <v>4</v>
      </c>
      <c r="I36">
        <v>77.900000000000006</v>
      </c>
      <c r="J36" t="s">
        <v>786</v>
      </c>
      <c r="L36">
        <v>1</v>
      </c>
      <c r="M36">
        <v>2</v>
      </c>
      <c r="P36">
        <v>1</v>
      </c>
      <c r="T36">
        <v>2</v>
      </c>
      <c r="U36">
        <v>14</v>
      </c>
      <c r="V36">
        <v>6</v>
      </c>
    </row>
    <row r="37" spans="1:22" x14ac:dyDescent="0.25">
      <c r="A37" t="s">
        <v>901</v>
      </c>
      <c r="B37">
        <v>3</v>
      </c>
      <c r="C37">
        <v>2019</v>
      </c>
      <c r="D37" s="48" t="s">
        <v>341</v>
      </c>
      <c r="E37" s="139" t="s">
        <v>548</v>
      </c>
      <c r="F37" s="151">
        <v>1</v>
      </c>
      <c r="G37" s="139" t="s">
        <v>528</v>
      </c>
      <c r="H37">
        <v>4</v>
      </c>
      <c r="I37">
        <v>88.5</v>
      </c>
      <c r="J37" t="s">
        <v>786</v>
      </c>
      <c r="L37">
        <v>17</v>
      </c>
      <c r="N37">
        <v>7</v>
      </c>
      <c r="P37">
        <v>2</v>
      </c>
      <c r="T37">
        <v>5</v>
      </c>
      <c r="U37">
        <v>56</v>
      </c>
    </row>
    <row r="38" spans="1:22" x14ac:dyDescent="0.25">
      <c r="A38" t="s">
        <v>901</v>
      </c>
      <c r="B38">
        <v>3</v>
      </c>
      <c r="C38">
        <v>2019</v>
      </c>
      <c r="D38" s="48" t="s">
        <v>341</v>
      </c>
      <c r="E38" s="139" t="s">
        <v>548</v>
      </c>
      <c r="F38" s="151">
        <v>1</v>
      </c>
      <c r="G38" s="139" t="s">
        <v>527</v>
      </c>
      <c r="H38">
        <v>4</v>
      </c>
      <c r="I38">
        <v>80</v>
      </c>
      <c r="J38" t="s">
        <v>786</v>
      </c>
      <c r="L38">
        <v>21</v>
      </c>
      <c r="M38">
        <v>1</v>
      </c>
      <c r="N38">
        <v>9</v>
      </c>
      <c r="P38">
        <v>1</v>
      </c>
      <c r="T38">
        <v>8</v>
      </c>
      <c r="U38">
        <v>72</v>
      </c>
      <c r="V38">
        <v>2</v>
      </c>
    </row>
    <row r="39" spans="1:22" x14ac:dyDescent="0.25">
      <c r="A39" t="s">
        <v>918</v>
      </c>
      <c r="B39">
        <v>7</v>
      </c>
      <c r="C39">
        <v>2019</v>
      </c>
      <c r="D39" s="139" t="s">
        <v>342</v>
      </c>
      <c r="E39" s="139" t="s">
        <v>548</v>
      </c>
      <c r="F39" s="151">
        <v>1</v>
      </c>
      <c r="G39" s="139" t="s">
        <v>528</v>
      </c>
      <c r="H39">
        <v>4</v>
      </c>
      <c r="I39">
        <v>97.6</v>
      </c>
      <c r="J39" t="s">
        <v>786</v>
      </c>
      <c r="L39">
        <v>13</v>
      </c>
      <c r="M39">
        <v>1</v>
      </c>
      <c r="N39">
        <v>8</v>
      </c>
      <c r="P39">
        <v>3</v>
      </c>
      <c r="T39">
        <v>2</v>
      </c>
      <c r="U39">
        <v>29</v>
      </c>
      <c r="V39">
        <v>6</v>
      </c>
    </row>
    <row r="40" spans="1:22" x14ac:dyDescent="0.25">
      <c r="A40" t="s">
        <v>899</v>
      </c>
      <c r="B40">
        <v>8</v>
      </c>
      <c r="C40">
        <v>2019</v>
      </c>
      <c r="D40" s="138" t="s">
        <v>342</v>
      </c>
      <c r="E40" s="138" t="s">
        <v>548</v>
      </c>
      <c r="F40" s="151">
        <v>1</v>
      </c>
      <c r="G40" s="138" t="s">
        <v>527</v>
      </c>
      <c r="H40">
        <v>4</v>
      </c>
      <c r="I40">
        <v>81.8</v>
      </c>
      <c r="J40" t="s">
        <v>786</v>
      </c>
      <c r="L40">
        <v>6</v>
      </c>
      <c r="N40">
        <v>3</v>
      </c>
      <c r="T40">
        <v>4</v>
      </c>
      <c r="U40">
        <v>33</v>
      </c>
      <c r="V40">
        <v>2</v>
      </c>
    </row>
    <row r="41" spans="1:22" x14ac:dyDescent="0.25">
      <c r="A41" t="s">
        <v>903</v>
      </c>
      <c r="B41">
        <v>9</v>
      </c>
      <c r="C41">
        <v>2019</v>
      </c>
      <c r="D41" s="138" t="s">
        <v>342</v>
      </c>
      <c r="E41" s="138" t="s">
        <v>548</v>
      </c>
      <c r="F41" s="151">
        <v>1</v>
      </c>
      <c r="G41" s="138" t="s">
        <v>656</v>
      </c>
      <c r="H41">
        <v>4</v>
      </c>
      <c r="I41">
        <v>79.7</v>
      </c>
      <c r="J41" t="s">
        <v>786</v>
      </c>
      <c r="L41">
        <v>2</v>
      </c>
      <c r="M41">
        <v>2</v>
      </c>
      <c r="U41">
        <v>34</v>
      </c>
    </row>
    <row r="42" spans="1:22" x14ac:dyDescent="0.25">
      <c r="A42" t="s">
        <v>901</v>
      </c>
      <c r="B42">
        <v>3</v>
      </c>
      <c r="C42">
        <v>2020</v>
      </c>
      <c r="D42" s="138" t="s">
        <v>341</v>
      </c>
      <c r="E42" s="138" t="s">
        <v>548</v>
      </c>
      <c r="F42" s="151">
        <v>1</v>
      </c>
      <c r="G42" s="138" t="s">
        <v>527</v>
      </c>
      <c r="H42">
        <v>4</v>
      </c>
      <c r="I42">
        <v>81.900000000000006</v>
      </c>
      <c r="J42" t="s">
        <v>786</v>
      </c>
      <c r="L42">
        <v>19</v>
      </c>
      <c r="M42">
        <v>16</v>
      </c>
      <c r="N42">
        <v>4</v>
      </c>
      <c r="Q42">
        <v>2</v>
      </c>
      <c r="T42">
        <v>5</v>
      </c>
      <c r="U42">
        <v>54</v>
      </c>
    </row>
    <row r="43" spans="1:22" x14ac:dyDescent="0.25">
      <c r="A43" t="s">
        <v>901</v>
      </c>
      <c r="B43">
        <v>3</v>
      </c>
      <c r="C43">
        <v>2020</v>
      </c>
      <c r="D43" s="138" t="s">
        <v>341</v>
      </c>
      <c r="E43" s="138" t="s">
        <v>548</v>
      </c>
      <c r="F43" s="151">
        <v>1</v>
      </c>
      <c r="G43" s="138" t="s">
        <v>528</v>
      </c>
      <c r="H43">
        <v>4</v>
      </c>
      <c r="I43">
        <f>10.6+43.2</f>
        <v>53.800000000000004</v>
      </c>
      <c r="J43" t="s">
        <v>718</v>
      </c>
      <c r="L43">
        <v>9</v>
      </c>
      <c r="N43">
        <v>1</v>
      </c>
      <c r="P43">
        <v>1</v>
      </c>
      <c r="U43">
        <v>24</v>
      </c>
    </row>
    <row r="44" spans="1:22" x14ac:dyDescent="0.25">
      <c r="B44">
        <v>3</v>
      </c>
      <c r="C44">
        <v>2020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917</v>
      </c>
    </row>
    <row r="3" spans="1:2" x14ac:dyDescent="0.25">
      <c r="A3" t="s">
        <v>913</v>
      </c>
    </row>
    <row r="4" spans="1:2" x14ac:dyDescent="0.25">
      <c r="A4" t="s">
        <v>914</v>
      </c>
      <c r="B4" t="s">
        <v>915</v>
      </c>
    </row>
    <row r="5" spans="1:2" x14ac:dyDescent="0.25">
      <c r="B5" t="s">
        <v>916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38"/>
  <sheetViews>
    <sheetView workbookViewId="0">
      <pane ySplit="1" topLeftCell="A2" activePane="bottomLeft" state="frozen"/>
      <selection pane="bottomLeft" sqref="A1:IV65536"/>
    </sheetView>
  </sheetViews>
  <sheetFormatPr defaultRowHeight="15" x14ac:dyDescent="0.25"/>
  <cols>
    <col min="1" max="1" width="17" style="5" bestFit="1" customWidth="1"/>
    <col min="2" max="2" width="9.85546875" style="10" bestFit="1" customWidth="1"/>
    <col min="3" max="3" width="6.140625" style="10" bestFit="1" customWidth="1"/>
    <col min="4" max="4" width="4.85546875" style="10" bestFit="1" customWidth="1"/>
    <col min="5" max="5" width="9.85546875" style="10" bestFit="1" customWidth="1"/>
    <col min="6" max="6" width="5.85546875" style="10" bestFit="1" customWidth="1"/>
    <col min="7" max="7" width="10.42578125" style="5" bestFit="1" customWidth="1"/>
    <col min="8" max="8" width="6" style="5" bestFit="1" customWidth="1"/>
    <col min="9" max="9" width="14" style="61" bestFit="1" customWidth="1"/>
    <col min="10" max="10" width="10.140625" style="5" bestFit="1" customWidth="1"/>
    <col min="11" max="11" width="8" style="5" bestFit="1" customWidth="1"/>
    <col min="12" max="12" width="8.85546875" style="5" bestFit="1" customWidth="1"/>
    <col min="13" max="13" width="5.140625" style="5" bestFit="1" customWidth="1"/>
    <col min="14" max="14" width="7.42578125" style="5" bestFit="1" customWidth="1"/>
    <col min="15" max="15" width="8.140625" style="5" bestFit="1" customWidth="1"/>
    <col min="16" max="16" width="8.85546875" style="5" customWidth="1"/>
    <col min="17" max="17" width="10.5703125" style="5" bestFit="1" customWidth="1"/>
    <col min="18" max="18" width="10.28515625" style="5" bestFit="1" customWidth="1"/>
    <col min="19" max="16384" width="9.140625" style="5"/>
  </cols>
  <sheetData>
    <row r="1" spans="1:15" ht="45" x14ac:dyDescent="0.25">
      <c r="A1" s="5" t="s">
        <v>349</v>
      </c>
      <c r="B1" s="10" t="s">
        <v>345</v>
      </c>
      <c r="C1" s="10" t="s">
        <v>644</v>
      </c>
      <c r="D1" s="10" t="s">
        <v>645</v>
      </c>
      <c r="E1" s="10" t="s">
        <v>343</v>
      </c>
      <c r="F1" s="10" t="s">
        <v>344</v>
      </c>
      <c r="G1" s="5" t="s">
        <v>140</v>
      </c>
      <c r="H1" s="5" t="s">
        <v>134</v>
      </c>
      <c r="I1" s="61" t="s">
        <v>676</v>
      </c>
      <c r="J1" s="5" t="s">
        <v>82</v>
      </c>
      <c r="K1" s="5" t="s">
        <v>174</v>
      </c>
      <c r="L1" s="5" t="s">
        <v>527</v>
      </c>
      <c r="M1" s="5" t="s">
        <v>528</v>
      </c>
      <c r="N1" s="5" t="s">
        <v>656</v>
      </c>
      <c r="O1" s="5" t="s">
        <v>355</v>
      </c>
    </row>
    <row r="2" spans="1:15" x14ac:dyDescent="0.25">
      <c r="A2" s="5" t="s">
        <v>331</v>
      </c>
      <c r="G2" s="5">
        <v>123.3</v>
      </c>
      <c r="H2" s="5">
        <v>75</v>
      </c>
      <c r="J2" s="5">
        <v>0</v>
      </c>
      <c r="K2" s="5">
        <v>0</v>
      </c>
      <c r="O2" s="5">
        <f t="shared" ref="O2:O14" si="0">SUM(B2:K2)</f>
        <v>198.3</v>
      </c>
    </row>
    <row r="3" spans="1:15" x14ac:dyDescent="0.25">
      <c r="A3" s="5" t="s">
        <v>332</v>
      </c>
      <c r="B3" s="10">
        <v>86.7</v>
      </c>
      <c r="E3" s="10">
        <v>71.099999999999994</v>
      </c>
      <c r="F3" s="10">
        <v>0</v>
      </c>
      <c r="O3" s="5">
        <f t="shared" si="0"/>
        <v>157.80000000000001</v>
      </c>
    </row>
    <row r="4" spans="1:15" x14ac:dyDescent="0.25">
      <c r="A4" s="5" t="s">
        <v>333</v>
      </c>
      <c r="G4" s="5">
        <v>100</v>
      </c>
      <c r="H4" s="5">
        <v>74.400000000000006</v>
      </c>
      <c r="J4" s="5">
        <v>73.3</v>
      </c>
      <c r="K4" s="5">
        <v>100</v>
      </c>
      <c r="O4" s="5">
        <f t="shared" si="0"/>
        <v>347.7</v>
      </c>
    </row>
    <row r="5" spans="1:15" x14ac:dyDescent="0.25">
      <c r="A5" s="5" t="s">
        <v>334</v>
      </c>
      <c r="B5" s="10">
        <v>78.2</v>
      </c>
      <c r="E5" s="10">
        <v>69</v>
      </c>
      <c r="F5" s="10">
        <v>83.2</v>
      </c>
      <c r="O5" s="5">
        <f t="shared" si="0"/>
        <v>230.39999999999998</v>
      </c>
    </row>
    <row r="6" spans="1:15" x14ac:dyDescent="0.25">
      <c r="A6" s="5" t="s">
        <v>335</v>
      </c>
      <c r="G6" s="5">
        <v>100.1</v>
      </c>
      <c r="H6" s="5">
        <v>100.2</v>
      </c>
      <c r="J6" s="5">
        <v>49</v>
      </c>
      <c r="K6" s="5">
        <v>99</v>
      </c>
      <c r="O6" s="5">
        <f t="shared" si="0"/>
        <v>348.3</v>
      </c>
    </row>
    <row r="7" spans="1:15" x14ac:dyDescent="0.25">
      <c r="A7" s="5" t="s">
        <v>336</v>
      </c>
      <c r="B7" s="10">
        <v>63.9</v>
      </c>
      <c r="E7" s="10">
        <v>67.5</v>
      </c>
      <c r="F7" s="10">
        <v>85.5</v>
      </c>
      <c r="O7" s="5">
        <f t="shared" si="0"/>
        <v>216.9</v>
      </c>
    </row>
    <row r="8" spans="1:15" x14ac:dyDescent="0.25">
      <c r="A8" s="5" t="s">
        <v>337</v>
      </c>
      <c r="B8" s="10">
        <v>69.099999999999994</v>
      </c>
      <c r="E8" s="10">
        <v>77.900000000000006</v>
      </c>
      <c r="F8" s="10">
        <v>84.75</v>
      </c>
      <c r="O8" s="5">
        <f t="shared" si="0"/>
        <v>231.75</v>
      </c>
    </row>
    <row r="9" spans="1:15" x14ac:dyDescent="0.25">
      <c r="A9" s="5" t="s">
        <v>338</v>
      </c>
      <c r="G9" s="5">
        <v>100</v>
      </c>
      <c r="H9" s="5">
        <v>86.6</v>
      </c>
      <c r="J9" s="5">
        <v>75.099999999999994</v>
      </c>
      <c r="K9" s="5">
        <v>100</v>
      </c>
      <c r="O9" s="5">
        <f t="shared" si="0"/>
        <v>361.7</v>
      </c>
    </row>
    <row r="10" spans="1:15" x14ac:dyDescent="0.25">
      <c r="A10" s="5" t="s">
        <v>351</v>
      </c>
      <c r="G10" s="5">
        <v>94.6</v>
      </c>
      <c r="H10" s="5">
        <v>82.5</v>
      </c>
      <c r="J10" s="5">
        <v>43.8</v>
      </c>
      <c r="K10" s="5">
        <v>101</v>
      </c>
      <c r="O10" s="5">
        <f t="shared" si="0"/>
        <v>321.89999999999998</v>
      </c>
    </row>
    <row r="11" spans="1:15" x14ac:dyDescent="0.25">
      <c r="A11" s="5" t="s">
        <v>352</v>
      </c>
      <c r="G11" s="5">
        <v>100</v>
      </c>
      <c r="H11" s="5">
        <v>100</v>
      </c>
      <c r="J11" s="5">
        <v>47.6</v>
      </c>
      <c r="K11" s="5">
        <v>100</v>
      </c>
      <c r="O11" s="5">
        <f t="shared" si="0"/>
        <v>347.6</v>
      </c>
    </row>
    <row r="12" spans="1:15" x14ac:dyDescent="0.25">
      <c r="A12" s="5" t="s">
        <v>353</v>
      </c>
      <c r="G12" s="5">
        <v>100</v>
      </c>
      <c r="H12" s="5">
        <v>90.5</v>
      </c>
      <c r="J12" s="5">
        <v>72.2</v>
      </c>
      <c r="K12" s="5">
        <v>100</v>
      </c>
      <c r="O12" s="5">
        <f t="shared" si="0"/>
        <v>362.7</v>
      </c>
    </row>
    <row r="13" spans="1:15" x14ac:dyDescent="0.25">
      <c r="A13" s="5" t="s">
        <v>354</v>
      </c>
      <c r="G13" s="5">
        <v>100</v>
      </c>
      <c r="H13" s="5">
        <v>88.2</v>
      </c>
      <c r="J13" s="5">
        <v>66.599999999999994</v>
      </c>
      <c r="K13" s="5">
        <v>100</v>
      </c>
      <c r="O13" s="5">
        <f t="shared" si="0"/>
        <v>354.79999999999995</v>
      </c>
    </row>
    <row r="14" spans="1:15" x14ac:dyDescent="0.25">
      <c r="A14" s="5" t="s">
        <v>350</v>
      </c>
      <c r="B14" s="10">
        <v>81.599999999999994</v>
      </c>
      <c r="E14" s="10">
        <v>69.8</v>
      </c>
      <c r="F14" s="10">
        <v>84.7</v>
      </c>
      <c r="O14" s="5">
        <f t="shared" si="0"/>
        <v>236.09999999999997</v>
      </c>
    </row>
    <row r="15" spans="1:15" x14ac:dyDescent="0.25">
      <c r="A15" s="5" t="s">
        <v>398</v>
      </c>
      <c r="B15" s="10">
        <v>64.599999999999994</v>
      </c>
      <c r="E15" s="10">
        <v>70.599999999999994</v>
      </c>
      <c r="F15" s="10">
        <v>80.400000000000006</v>
      </c>
      <c r="O15" s="5">
        <f t="shared" ref="O15:O22" si="1">SUM(B15:K15)</f>
        <v>215.6</v>
      </c>
    </row>
    <row r="16" spans="1:15" x14ac:dyDescent="0.25">
      <c r="A16" s="5" t="s">
        <v>399</v>
      </c>
      <c r="G16" s="5">
        <v>100</v>
      </c>
      <c r="H16" s="5">
        <v>98</v>
      </c>
      <c r="J16" s="5">
        <v>50.5</v>
      </c>
      <c r="K16" s="5">
        <v>100</v>
      </c>
      <c r="O16" s="5">
        <f t="shared" si="1"/>
        <v>348.5</v>
      </c>
    </row>
    <row r="17" spans="1:15" x14ac:dyDescent="0.25">
      <c r="A17" s="5" t="s">
        <v>400</v>
      </c>
      <c r="G17" s="5">
        <v>100</v>
      </c>
      <c r="H17" s="5">
        <v>90.6</v>
      </c>
      <c r="J17" s="5">
        <v>51.5</v>
      </c>
      <c r="K17" s="5">
        <v>100</v>
      </c>
      <c r="O17" s="5">
        <f t="shared" si="1"/>
        <v>342.1</v>
      </c>
    </row>
    <row r="18" spans="1:15" x14ac:dyDescent="0.25">
      <c r="A18" s="5" t="s">
        <v>467</v>
      </c>
      <c r="G18" s="5">
        <v>100.1</v>
      </c>
      <c r="H18" s="5">
        <v>90.3</v>
      </c>
      <c r="J18" s="5">
        <v>67.5</v>
      </c>
      <c r="K18" s="5">
        <v>100</v>
      </c>
      <c r="O18" s="5">
        <f t="shared" si="1"/>
        <v>357.9</v>
      </c>
    </row>
    <row r="19" spans="1:15" x14ac:dyDescent="0.25">
      <c r="A19" s="5" t="s">
        <v>468</v>
      </c>
      <c r="G19" s="5">
        <v>101.2</v>
      </c>
      <c r="H19" s="5">
        <v>87.5</v>
      </c>
      <c r="J19" s="5">
        <v>70.2</v>
      </c>
      <c r="K19" s="5">
        <v>100.2</v>
      </c>
      <c r="O19" s="5">
        <f t="shared" si="1"/>
        <v>359.09999999999997</v>
      </c>
    </row>
    <row r="20" spans="1:15" x14ac:dyDescent="0.25">
      <c r="A20" s="5" t="s">
        <v>469</v>
      </c>
      <c r="B20" s="10">
        <v>77.400000000000006</v>
      </c>
      <c r="E20" s="10">
        <v>69</v>
      </c>
      <c r="F20" s="10">
        <v>87.1</v>
      </c>
      <c r="O20" s="5">
        <f t="shared" si="1"/>
        <v>233.5</v>
      </c>
    </row>
    <row r="21" spans="1:15" x14ac:dyDescent="0.25">
      <c r="A21" s="5" t="s">
        <v>488</v>
      </c>
      <c r="B21" s="9">
        <v>66</v>
      </c>
      <c r="C21" s="9"/>
      <c r="D21" s="9"/>
      <c r="E21" s="9">
        <v>68.7</v>
      </c>
      <c r="F21" s="9">
        <v>96.1</v>
      </c>
      <c r="O21" s="5">
        <f t="shared" si="1"/>
        <v>230.79999999999998</v>
      </c>
    </row>
    <row r="22" spans="1:15" x14ac:dyDescent="0.25">
      <c r="A22" s="5" t="s">
        <v>551</v>
      </c>
      <c r="G22" s="5">
        <v>100</v>
      </c>
      <c r="H22" s="5">
        <v>102.4</v>
      </c>
      <c r="J22" s="5">
        <v>52.5</v>
      </c>
      <c r="K22" s="5">
        <v>100</v>
      </c>
      <c r="O22" s="5">
        <f t="shared" si="1"/>
        <v>354.9</v>
      </c>
    </row>
    <row r="23" spans="1:15" x14ac:dyDescent="0.25">
      <c r="A23" s="5" t="s">
        <v>525</v>
      </c>
      <c r="L23" s="5">
        <v>71.2</v>
      </c>
      <c r="M23" s="5">
        <v>85.7</v>
      </c>
      <c r="O23" s="5">
        <f>SUM(L23:M23)</f>
        <v>156.9</v>
      </c>
    </row>
    <row r="24" spans="1:15" x14ac:dyDescent="0.25">
      <c r="A24" s="70" t="s">
        <v>526</v>
      </c>
      <c r="B24" s="68"/>
      <c r="C24" s="68"/>
      <c r="D24" s="68"/>
      <c r="E24" s="68"/>
      <c r="F24" s="68"/>
      <c r="G24" s="70"/>
      <c r="H24" s="70"/>
      <c r="I24" s="70"/>
      <c r="L24" s="5">
        <v>69.599999999999994</v>
      </c>
      <c r="M24" s="5">
        <v>85.5</v>
      </c>
      <c r="O24" s="5">
        <f>SUM(B24:M24)</f>
        <v>155.1</v>
      </c>
    </row>
    <row r="25" spans="1:15" x14ac:dyDescent="0.25">
      <c r="A25" s="70" t="s">
        <v>551</v>
      </c>
      <c r="B25" s="68"/>
      <c r="C25" s="68"/>
      <c r="D25" s="68"/>
      <c r="E25" s="68"/>
      <c r="F25" s="68"/>
      <c r="G25" s="70">
        <v>100</v>
      </c>
      <c r="H25" s="70">
        <v>88</v>
      </c>
      <c r="I25" s="70"/>
      <c r="J25" s="5">
        <v>72</v>
      </c>
      <c r="K25" s="5">
        <v>100</v>
      </c>
      <c r="O25" s="5">
        <f>SUM(B25:M25)</f>
        <v>360</v>
      </c>
    </row>
    <row r="26" spans="1:15" x14ac:dyDescent="0.25">
      <c r="A26" s="70" t="s">
        <v>558</v>
      </c>
      <c r="B26" s="73">
        <v>86.6</v>
      </c>
      <c r="C26" s="73"/>
      <c r="D26" s="73"/>
      <c r="E26" s="73">
        <v>78.3</v>
      </c>
      <c r="F26" s="73">
        <v>80.099999999999994</v>
      </c>
      <c r="G26" s="70"/>
      <c r="H26" s="70"/>
      <c r="I26" s="70"/>
      <c r="O26" s="5">
        <f>SUM(B26:M26)</f>
        <v>244.99999999999997</v>
      </c>
    </row>
    <row r="27" spans="1:15" x14ac:dyDescent="0.25">
      <c r="A27" s="70" t="s">
        <v>646</v>
      </c>
      <c r="B27" s="67">
        <v>71.900000000000006</v>
      </c>
      <c r="C27" s="67">
        <v>86</v>
      </c>
      <c r="D27" s="67">
        <v>47.5</v>
      </c>
      <c r="E27" s="67"/>
      <c r="F27" s="68"/>
      <c r="G27" s="67"/>
      <c r="H27" s="70"/>
      <c r="I27" s="70"/>
      <c r="O27" s="5">
        <f t="shared" ref="O27:O33" si="2">SUM(B27:N27)</f>
        <v>205.4</v>
      </c>
    </row>
    <row r="28" spans="1:15" x14ac:dyDescent="0.25">
      <c r="A28" s="70" t="s">
        <v>657</v>
      </c>
      <c r="B28" s="68"/>
      <c r="C28" s="68"/>
      <c r="D28" s="68"/>
      <c r="E28" s="68"/>
      <c r="F28" s="68"/>
      <c r="G28" s="70"/>
      <c r="H28" s="70"/>
      <c r="I28" s="70"/>
      <c r="L28" s="61">
        <v>73.400000000000006</v>
      </c>
      <c r="M28" s="61">
        <v>88.5</v>
      </c>
      <c r="N28" s="5">
        <v>71.5</v>
      </c>
      <c r="O28" s="61">
        <f t="shared" si="2"/>
        <v>233.4</v>
      </c>
    </row>
    <row r="29" spans="1:15" x14ac:dyDescent="0.25">
      <c r="A29" s="70" t="s">
        <v>677</v>
      </c>
      <c r="B29" s="68"/>
      <c r="C29" s="70"/>
      <c r="D29" s="70"/>
      <c r="E29" s="68"/>
      <c r="F29" s="70"/>
      <c r="G29" s="70">
        <v>102.7</v>
      </c>
      <c r="H29" s="70">
        <v>93.8</v>
      </c>
      <c r="I29" s="70">
        <v>98.8</v>
      </c>
      <c r="O29" s="61">
        <f t="shared" si="2"/>
        <v>295.3</v>
      </c>
    </row>
    <row r="30" spans="1:15" x14ac:dyDescent="0.25">
      <c r="A30" s="70" t="s">
        <v>690</v>
      </c>
      <c r="B30" s="68"/>
      <c r="C30" s="70"/>
      <c r="D30" s="70"/>
      <c r="E30" s="68"/>
      <c r="F30" s="70"/>
      <c r="G30" s="70"/>
      <c r="H30" s="70">
        <v>93.8</v>
      </c>
      <c r="I30" s="70">
        <v>23.8</v>
      </c>
      <c r="O30" s="61">
        <f t="shared" si="2"/>
        <v>117.6</v>
      </c>
    </row>
    <row r="31" spans="1:15" x14ac:dyDescent="0.25">
      <c r="A31" s="70" t="s">
        <v>701</v>
      </c>
      <c r="B31" s="68"/>
      <c r="C31" s="69"/>
      <c r="D31" s="69"/>
      <c r="E31" s="68"/>
      <c r="F31" s="69"/>
      <c r="G31" s="69"/>
      <c r="H31" s="69"/>
      <c r="I31" s="69"/>
      <c r="L31">
        <v>73.3</v>
      </c>
      <c r="M31">
        <v>87.8</v>
      </c>
      <c r="N31">
        <v>71.5</v>
      </c>
      <c r="O31" s="61">
        <f t="shared" si="2"/>
        <v>232.6</v>
      </c>
    </row>
    <row r="32" spans="1:15" x14ac:dyDescent="0.25">
      <c r="A32" s="70" t="s">
        <v>724</v>
      </c>
      <c r="B32" s="114">
        <v>71.099999999999994</v>
      </c>
      <c r="C32" s="114">
        <v>88.1</v>
      </c>
      <c r="D32" s="114">
        <v>64.7</v>
      </c>
      <c r="E32" s="68"/>
      <c r="F32" s="68"/>
      <c r="G32" s="69"/>
      <c r="H32" s="69"/>
      <c r="I32" s="69"/>
      <c r="J32"/>
      <c r="K32"/>
      <c r="O32" s="61">
        <f t="shared" si="2"/>
        <v>223.89999999999998</v>
      </c>
    </row>
    <row r="33" spans="1:15" x14ac:dyDescent="0.25">
      <c r="A33" s="70" t="s">
        <v>778</v>
      </c>
      <c r="B33" s="68"/>
      <c r="C33" s="68"/>
      <c r="D33" s="68"/>
      <c r="E33" s="68"/>
      <c r="F33" s="68"/>
      <c r="G33" s="69"/>
      <c r="H33" s="69"/>
      <c r="I33" s="69"/>
      <c r="J33"/>
      <c r="K33"/>
      <c r="L33" s="54">
        <v>73.7</v>
      </c>
      <c r="M33">
        <v>53.8</v>
      </c>
      <c r="N33"/>
      <c r="O33" s="61">
        <f t="shared" si="2"/>
        <v>127.5</v>
      </c>
    </row>
    <row r="34" spans="1:15" x14ac:dyDescent="0.25">
      <c r="G34"/>
      <c r="H34"/>
      <c r="I34" s="50"/>
      <c r="J34"/>
      <c r="K34"/>
      <c r="L34"/>
      <c r="M34"/>
      <c r="N34"/>
      <c r="O34"/>
    </row>
    <row r="35" spans="1:15" x14ac:dyDescent="0.25">
      <c r="G35"/>
      <c r="H35"/>
      <c r="I35" s="50"/>
      <c r="J35"/>
      <c r="K35"/>
      <c r="L35"/>
      <c r="M35"/>
      <c r="N35"/>
      <c r="O35"/>
    </row>
    <row r="36" spans="1:15" x14ac:dyDescent="0.25">
      <c r="G36"/>
      <c r="H36"/>
      <c r="I36" s="50"/>
      <c r="J36"/>
      <c r="K36"/>
      <c r="L36"/>
      <c r="M36"/>
      <c r="N36"/>
      <c r="O36"/>
    </row>
    <row r="37" spans="1:15" x14ac:dyDescent="0.25">
      <c r="G37"/>
      <c r="H37"/>
      <c r="I37" s="50"/>
      <c r="J37"/>
      <c r="K37"/>
      <c r="L37"/>
      <c r="M37"/>
      <c r="N37"/>
      <c r="O37"/>
    </row>
    <row r="38" spans="1:15" x14ac:dyDescent="0.25">
      <c r="G38"/>
      <c r="H38"/>
      <c r="I38" s="50"/>
      <c r="J38"/>
      <c r="K38"/>
      <c r="L38"/>
      <c r="M38"/>
      <c r="N38"/>
      <c r="O38"/>
    </row>
  </sheetData>
  <autoFilter ref="A1:O38" xr:uid="{00000000-0009-0000-0000-000009000000}"/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37"/>
  <sheetViews>
    <sheetView zoomScale="80" zoomScaleNormal="80" workbookViewId="0">
      <selection activeCell="A13" sqref="A13:N20"/>
    </sheetView>
  </sheetViews>
  <sheetFormatPr defaultRowHeight="15" x14ac:dyDescent="0.25"/>
  <cols>
    <col min="1" max="1" width="46.7109375" style="5" customWidth="1"/>
    <col min="2" max="2" width="8.85546875" style="5" customWidth="1"/>
    <col min="3" max="3" width="5.85546875" style="5" customWidth="1"/>
    <col min="4" max="4" width="5.7109375" style="5" customWidth="1"/>
    <col min="5" max="5" width="6.140625" style="5" customWidth="1"/>
    <col min="6" max="6" width="7.42578125" style="5" customWidth="1"/>
    <col min="7" max="7" width="6.85546875" style="8" customWidth="1"/>
    <col min="8" max="9" width="7.7109375" style="8" customWidth="1"/>
    <col min="10" max="12" width="7.7109375" style="10" customWidth="1"/>
    <col min="13" max="13" width="12.42578125" style="6" customWidth="1"/>
    <col min="14" max="14" width="9.140625" style="5"/>
    <col min="15" max="17" width="9.85546875" style="7" bestFit="1" customWidth="1"/>
    <col min="18" max="18" width="9.140625" style="7"/>
    <col min="19" max="16384" width="9.140625" style="5"/>
  </cols>
  <sheetData>
    <row r="1" spans="1:18" ht="33" customHeight="1" thickBot="1" x14ac:dyDescent="0.3">
      <c r="B1" s="24" t="s">
        <v>182</v>
      </c>
      <c r="C1" s="25" t="s">
        <v>182</v>
      </c>
      <c r="D1" s="25" t="s">
        <v>182</v>
      </c>
      <c r="E1" s="25" t="s">
        <v>182</v>
      </c>
      <c r="F1" s="25" t="s">
        <v>182</v>
      </c>
      <c r="G1" s="25" t="s">
        <v>182</v>
      </c>
      <c r="H1" s="25" t="s">
        <v>182</v>
      </c>
      <c r="I1" s="25" t="s">
        <v>182</v>
      </c>
      <c r="J1" s="25" t="s">
        <v>182</v>
      </c>
      <c r="K1" s="25" t="s">
        <v>182</v>
      </c>
      <c r="L1" s="25" t="s">
        <v>182</v>
      </c>
      <c r="M1" s="12"/>
      <c r="O1" s="5"/>
      <c r="P1" s="5"/>
      <c r="Q1" s="5"/>
      <c r="R1" s="5"/>
    </row>
    <row r="2" spans="1:18" ht="33" customHeight="1" thickBot="1" x14ac:dyDescent="0.3">
      <c r="A2" s="49" t="s">
        <v>88</v>
      </c>
      <c r="B2" s="26" t="s">
        <v>362</v>
      </c>
      <c r="C2" s="26" t="s">
        <v>363</v>
      </c>
      <c r="D2" s="26" t="s">
        <v>183</v>
      </c>
      <c r="E2" s="26" t="s">
        <v>184</v>
      </c>
      <c r="F2" s="26" t="s">
        <v>186</v>
      </c>
      <c r="G2" s="26" t="s">
        <v>188</v>
      </c>
      <c r="H2" s="26" t="s">
        <v>442</v>
      </c>
      <c r="I2" s="26" t="s">
        <v>443</v>
      </c>
      <c r="J2" s="26" t="s">
        <v>515</v>
      </c>
      <c r="K2" s="26" t="s">
        <v>557</v>
      </c>
      <c r="L2" s="26" t="s">
        <v>670</v>
      </c>
      <c r="M2" s="71" t="s">
        <v>550</v>
      </c>
      <c r="O2" s="5"/>
      <c r="P2" s="5"/>
      <c r="Q2" s="5"/>
      <c r="R2" s="5"/>
    </row>
    <row r="3" spans="1:18" x14ac:dyDescent="0.25">
      <c r="A3" s="27" t="s">
        <v>364</v>
      </c>
      <c r="B3" s="35">
        <v>35.4</v>
      </c>
      <c r="C3" s="36">
        <v>50.9</v>
      </c>
      <c r="D3" s="36">
        <v>52</v>
      </c>
      <c r="E3" s="36">
        <v>33.9</v>
      </c>
      <c r="F3" s="36">
        <v>40.799999999999997</v>
      </c>
      <c r="G3" s="36">
        <v>13.6</v>
      </c>
      <c r="H3" s="31">
        <v>39.4240367925497</v>
      </c>
      <c r="I3" s="13">
        <v>31.594803389187572</v>
      </c>
      <c r="J3" s="12">
        <v>27.4</v>
      </c>
      <c r="K3" s="13">
        <v>14.064393939393938</v>
      </c>
      <c r="L3" s="44">
        <v>48.195689028820546</v>
      </c>
      <c r="M3" s="7">
        <f t="shared" ref="M3:M9" si="0">AVERAGE(B3:L3)</f>
        <v>35.207174831813795</v>
      </c>
      <c r="O3" s="79"/>
      <c r="P3" s="5"/>
      <c r="Q3" s="5"/>
      <c r="R3" s="5"/>
    </row>
    <row r="4" spans="1:18" x14ac:dyDescent="0.25">
      <c r="A4" s="27" t="s">
        <v>365</v>
      </c>
      <c r="B4" s="35">
        <v>14.3</v>
      </c>
      <c r="C4" s="36">
        <v>18.899999999999999</v>
      </c>
      <c r="D4" s="36">
        <v>18.600000000000001</v>
      </c>
      <c r="E4" s="36">
        <v>14.6</v>
      </c>
      <c r="F4" s="36">
        <v>20.6</v>
      </c>
      <c r="G4" s="36">
        <v>17.7</v>
      </c>
      <c r="H4" s="31">
        <v>20.962012133699655</v>
      </c>
      <c r="I4" s="13">
        <v>19.848502094235858</v>
      </c>
      <c r="J4" s="12">
        <v>10.5</v>
      </c>
      <c r="K4" s="13">
        <v>14.843434343434343</v>
      </c>
      <c r="L4" s="75">
        <v>26.883022523613466</v>
      </c>
      <c r="M4" s="60">
        <f t="shared" si="0"/>
        <v>17.976088281362124</v>
      </c>
      <c r="O4" s="79"/>
      <c r="P4" s="5"/>
      <c r="Q4" s="5"/>
      <c r="R4" s="5"/>
    </row>
    <row r="5" spans="1:18" x14ac:dyDescent="0.25">
      <c r="A5" s="27" t="s">
        <v>366</v>
      </c>
      <c r="B5" s="35">
        <v>5.2</v>
      </c>
      <c r="C5" s="36">
        <v>3.7</v>
      </c>
      <c r="D5" s="36">
        <v>1</v>
      </c>
      <c r="E5" s="36">
        <v>6</v>
      </c>
      <c r="F5" s="36">
        <v>3.9</v>
      </c>
      <c r="G5" s="36">
        <v>4.8</v>
      </c>
      <c r="H5" s="31">
        <v>4.7768041119874942</v>
      </c>
      <c r="I5" s="13">
        <v>2.6604420974028575</v>
      </c>
      <c r="J5" s="12">
        <v>1.2</v>
      </c>
      <c r="K5" s="13">
        <v>2.6098484848484849</v>
      </c>
      <c r="L5" s="75">
        <v>5.0859772341971432</v>
      </c>
      <c r="M5" s="60">
        <f t="shared" si="0"/>
        <v>3.721188357130544</v>
      </c>
      <c r="O5" s="79"/>
      <c r="P5" s="5"/>
      <c r="Q5" s="5"/>
      <c r="R5" s="5"/>
    </row>
    <row r="6" spans="1:18" x14ac:dyDescent="0.25">
      <c r="A6" s="27" t="s">
        <v>367</v>
      </c>
      <c r="B6" s="35">
        <v>3.9</v>
      </c>
      <c r="C6" s="36">
        <v>2.2999999999999998</v>
      </c>
      <c r="D6" s="36">
        <v>4</v>
      </c>
      <c r="E6" s="36">
        <v>3.9</v>
      </c>
      <c r="F6" s="36">
        <v>5.2</v>
      </c>
      <c r="G6" s="36">
        <v>2.8</v>
      </c>
      <c r="H6" s="31">
        <v>1.9303844086338966</v>
      </c>
      <c r="I6" s="13">
        <v>3.7872478119135966</v>
      </c>
      <c r="J6" s="12">
        <v>1.5</v>
      </c>
      <c r="K6" s="31">
        <v>0</v>
      </c>
      <c r="L6" s="75">
        <v>2.1797045289416324</v>
      </c>
      <c r="M6" s="60">
        <f t="shared" si="0"/>
        <v>2.863394249953557</v>
      </c>
      <c r="O6" s="79"/>
      <c r="P6" s="5"/>
      <c r="Q6" s="5"/>
      <c r="R6" s="5"/>
    </row>
    <row r="7" spans="1:18" x14ac:dyDescent="0.25">
      <c r="A7" s="27" t="s">
        <v>368</v>
      </c>
      <c r="B7" s="35">
        <v>9.8000000000000007</v>
      </c>
      <c r="C7" s="36">
        <v>4.8</v>
      </c>
      <c r="D7" s="36">
        <v>3.5</v>
      </c>
      <c r="E7" s="36">
        <v>5.5</v>
      </c>
      <c r="F7" s="36">
        <v>4.3</v>
      </c>
      <c r="G7" s="36">
        <v>5.9</v>
      </c>
      <c r="H7" s="31">
        <v>1.450635056954692</v>
      </c>
      <c r="I7" s="13">
        <v>3.3373958550904961</v>
      </c>
      <c r="J7" s="12">
        <v>3.9</v>
      </c>
      <c r="K7" s="13">
        <v>7.8510101010101003</v>
      </c>
      <c r="L7" s="6">
        <v>3.6328408815693871</v>
      </c>
      <c r="M7" s="60">
        <f t="shared" si="0"/>
        <v>4.9065347176931526</v>
      </c>
      <c r="O7" s="79"/>
      <c r="P7" s="5"/>
      <c r="Q7" s="5"/>
      <c r="R7" s="5"/>
    </row>
    <row r="8" spans="1:18" x14ac:dyDescent="0.25">
      <c r="A8" s="27" t="s">
        <v>369</v>
      </c>
      <c r="B8" s="35">
        <v>1.7</v>
      </c>
      <c r="C8" s="36">
        <v>2.8</v>
      </c>
      <c r="D8" s="36">
        <v>4</v>
      </c>
      <c r="E8" s="36">
        <v>5.6</v>
      </c>
      <c r="F8" s="36">
        <v>8.1</v>
      </c>
      <c r="G8" s="36">
        <v>1.3</v>
      </c>
      <c r="H8" s="31">
        <v>4.0704765382009551</v>
      </c>
      <c r="I8" s="13">
        <v>3.3069589615342903</v>
      </c>
      <c r="J8" s="12">
        <v>2.7</v>
      </c>
      <c r="K8" s="13">
        <v>1.8522727272727271</v>
      </c>
      <c r="L8" s="6">
        <v>8.2344393315572777</v>
      </c>
      <c r="M8" s="60">
        <f t="shared" si="0"/>
        <v>3.9694679598695686</v>
      </c>
      <c r="O8" s="79"/>
      <c r="P8" s="5"/>
      <c r="Q8" s="5"/>
      <c r="R8" s="5"/>
    </row>
    <row r="9" spans="1:18" ht="15.75" thickBot="1" x14ac:dyDescent="0.3">
      <c r="A9" s="28" t="s">
        <v>370</v>
      </c>
      <c r="B9" s="37">
        <v>0</v>
      </c>
      <c r="C9" s="38">
        <v>0</v>
      </c>
      <c r="D9" s="38">
        <v>0</v>
      </c>
      <c r="E9" s="38">
        <v>0</v>
      </c>
      <c r="F9" s="38">
        <v>0</v>
      </c>
      <c r="G9" s="38">
        <v>0</v>
      </c>
      <c r="H9" s="40">
        <v>0</v>
      </c>
      <c r="I9" s="32" t="s">
        <v>483</v>
      </c>
      <c r="J9" s="40">
        <v>0.8</v>
      </c>
      <c r="K9" s="51">
        <v>0</v>
      </c>
      <c r="L9" s="78">
        <v>1.2109469605231291</v>
      </c>
      <c r="M9" s="60">
        <f t="shared" si="0"/>
        <v>0.20109469605231292</v>
      </c>
      <c r="O9" s="79"/>
      <c r="P9" s="5"/>
      <c r="Q9" s="5"/>
      <c r="R9" s="5"/>
    </row>
    <row r="10" spans="1:18" x14ac:dyDescent="0.25">
      <c r="M10" s="71"/>
    </row>
    <row r="11" spans="1:18" ht="15.75" thickBot="1" x14ac:dyDescent="0.3">
      <c r="I11" s="14"/>
    </row>
    <row r="12" spans="1:18" ht="43.5" thickBot="1" x14ac:dyDescent="0.3">
      <c r="B12" s="25" t="s">
        <v>185</v>
      </c>
      <c r="C12" s="25" t="s">
        <v>185</v>
      </c>
      <c r="D12" s="25" t="s">
        <v>185</v>
      </c>
      <c r="E12" s="25" t="s">
        <v>185</v>
      </c>
      <c r="F12" s="25" t="s">
        <v>185</v>
      </c>
      <c r="G12" s="25" t="s">
        <v>185</v>
      </c>
      <c r="H12" s="45" t="s">
        <v>185</v>
      </c>
      <c r="I12" s="45" t="s">
        <v>185</v>
      </c>
      <c r="J12" s="45" t="s">
        <v>185</v>
      </c>
      <c r="K12" s="45" t="s">
        <v>185</v>
      </c>
      <c r="L12" s="45" t="s">
        <v>185</v>
      </c>
      <c r="M12" s="12"/>
      <c r="O12" s="5"/>
      <c r="P12" s="5"/>
      <c r="Q12" s="5"/>
      <c r="R12" s="5"/>
    </row>
    <row r="13" spans="1:18" ht="43.5" thickBot="1" x14ac:dyDescent="0.3">
      <c r="A13" s="53" t="s">
        <v>88</v>
      </c>
      <c r="B13" s="26" t="s">
        <v>362</v>
      </c>
      <c r="C13" s="26" t="s">
        <v>363</v>
      </c>
      <c r="D13" s="26" t="s">
        <v>183</v>
      </c>
      <c r="E13" s="26" t="s">
        <v>184</v>
      </c>
      <c r="F13" s="26" t="s">
        <v>188</v>
      </c>
      <c r="G13" s="26" t="s">
        <v>442</v>
      </c>
      <c r="H13" s="46" t="s">
        <v>443</v>
      </c>
      <c r="I13" s="46" t="s">
        <v>515</v>
      </c>
      <c r="J13" s="46" t="s">
        <v>557</v>
      </c>
      <c r="K13" s="59" t="s">
        <v>655</v>
      </c>
      <c r="L13" s="59" t="s">
        <v>771</v>
      </c>
      <c r="M13" s="12"/>
      <c r="N13" s="5" t="s">
        <v>550</v>
      </c>
      <c r="O13" s="5"/>
      <c r="P13" s="5"/>
      <c r="Q13" s="5"/>
      <c r="R13" s="5"/>
    </row>
    <row r="14" spans="1:18" x14ac:dyDescent="0.25">
      <c r="A14" s="27" t="s">
        <v>364</v>
      </c>
      <c r="B14" s="35">
        <v>47.9</v>
      </c>
      <c r="C14" s="36">
        <v>22.7</v>
      </c>
      <c r="D14" s="36">
        <v>54.2</v>
      </c>
      <c r="E14" s="36">
        <v>50.8</v>
      </c>
      <c r="F14" s="36">
        <v>52.3</v>
      </c>
      <c r="G14" s="34">
        <v>82.213294141226228</v>
      </c>
      <c r="H14" s="13">
        <v>38.650954607068876</v>
      </c>
      <c r="I14" s="31">
        <v>30.3627865842444</v>
      </c>
      <c r="J14" s="6">
        <v>26.536698301465947</v>
      </c>
      <c r="K14" s="44">
        <v>45.527298806587588</v>
      </c>
      <c r="L14" s="118">
        <v>55.147845130015675</v>
      </c>
      <c r="M14" s="12"/>
      <c r="N14" s="121">
        <f>AVERAGE(B14:L14)</f>
        <v>46.030807051873516</v>
      </c>
      <c r="O14" s="5"/>
      <c r="P14" s="5"/>
      <c r="Q14" s="5"/>
      <c r="R14" s="5"/>
    </row>
    <row r="15" spans="1:18" x14ac:dyDescent="0.25">
      <c r="A15" s="27" t="s">
        <v>365</v>
      </c>
      <c r="B15" s="35">
        <v>21</v>
      </c>
      <c r="C15" s="36">
        <v>7.4</v>
      </c>
      <c r="D15" s="36">
        <v>12.6</v>
      </c>
      <c r="E15" s="36">
        <v>13.5</v>
      </c>
      <c r="F15" s="36">
        <v>14.4</v>
      </c>
      <c r="G15" s="34">
        <v>9.987899461019154</v>
      </c>
      <c r="H15" s="13">
        <v>8.2573658717207898</v>
      </c>
      <c r="I15" s="31">
        <v>16.27170330554269</v>
      </c>
      <c r="J15" s="6">
        <v>11.929195599374937</v>
      </c>
      <c r="K15" s="75">
        <v>28.613717236841769</v>
      </c>
      <c r="L15" s="119">
        <v>11.929432955508297</v>
      </c>
      <c r="N15" s="121">
        <f t="shared" ref="N15:N20" si="1">AVERAGE(B15:L15)</f>
        <v>14.171755857273423</v>
      </c>
      <c r="O15" s="5"/>
      <c r="P15" s="5"/>
      <c r="Q15" s="5"/>
      <c r="R15" s="5"/>
    </row>
    <row r="16" spans="1:18" x14ac:dyDescent="0.25">
      <c r="A16" s="27" t="s">
        <v>366</v>
      </c>
      <c r="B16" s="35">
        <v>1.2</v>
      </c>
      <c r="C16" s="36">
        <v>0</v>
      </c>
      <c r="D16" s="36">
        <v>0</v>
      </c>
      <c r="E16" s="36">
        <v>0</v>
      </c>
      <c r="F16" s="36">
        <v>4</v>
      </c>
      <c r="G16" s="34">
        <v>0.99355079084868747</v>
      </c>
      <c r="H16" s="13">
        <v>1.4492753623188406</v>
      </c>
      <c r="I16" s="31">
        <v>2.8125659945680028</v>
      </c>
      <c r="J16" s="6">
        <v>0.41614648356221395</v>
      </c>
      <c r="K16" s="75">
        <v>5.6409373461394381</v>
      </c>
      <c r="L16" s="119">
        <v>2.1654704825262381</v>
      </c>
      <c r="N16" s="121">
        <f t="shared" si="1"/>
        <v>1.6979951327239475</v>
      </c>
      <c r="O16" s="5"/>
      <c r="P16" s="5"/>
      <c r="Q16" s="5"/>
      <c r="R16" s="5"/>
    </row>
    <row r="17" spans="1:25" x14ac:dyDescent="0.25">
      <c r="A17" s="27" t="s">
        <v>367</v>
      </c>
      <c r="B17" s="35">
        <v>1.2</v>
      </c>
      <c r="C17" s="36">
        <v>0.5</v>
      </c>
      <c r="D17" s="36">
        <v>7.1</v>
      </c>
      <c r="E17" s="36">
        <v>0</v>
      </c>
      <c r="F17" s="36">
        <v>0</v>
      </c>
      <c r="G17" s="34">
        <v>3.2133072434782846</v>
      </c>
      <c r="H17" s="13">
        <v>0.96618357487922701</v>
      </c>
      <c r="I17" s="31">
        <v>0.83206226733938493</v>
      </c>
      <c r="J17" s="6">
        <v>0.38491147036181678</v>
      </c>
      <c r="K17" s="75">
        <v>1.9004988965313925</v>
      </c>
      <c r="L17" s="119">
        <v>5.2961810831628684</v>
      </c>
      <c r="N17" s="121">
        <f t="shared" si="1"/>
        <v>1.9448313214320885</v>
      </c>
      <c r="O17" s="5"/>
      <c r="P17" s="5"/>
      <c r="Q17" s="5"/>
      <c r="R17" s="5"/>
    </row>
    <row r="18" spans="1:25" x14ac:dyDescent="0.25">
      <c r="A18" s="27" t="s">
        <v>368</v>
      </c>
      <c r="B18" s="35">
        <v>0.6</v>
      </c>
      <c r="C18" s="36">
        <v>4.2</v>
      </c>
      <c r="D18" s="36">
        <v>0</v>
      </c>
      <c r="E18" s="36">
        <v>0.4</v>
      </c>
      <c r="F18" s="36">
        <v>4.2</v>
      </c>
      <c r="G18" s="34">
        <v>2.980652372546063</v>
      </c>
      <c r="H18" s="13">
        <v>6.9452070749929282</v>
      </c>
      <c r="I18" s="31">
        <v>2.0202020202020203</v>
      </c>
      <c r="J18" s="6">
        <v>2.037395563068308</v>
      </c>
      <c r="K18" s="77">
        <v>3.0951155301091164</v>
      </c>
      <c r="L18" s="119">
        <v>4.8737329272613845</v>
      </c>
      <c r="N18" s="121">
        <f t="shared" si="1"/>
        <v>2.8502095898345292</v>
      </c>
      <c r="O18" s="5"/>
      <c r="P18" s="5"/>
      <c r="Q18" s="5"/>
      <c r="R18" s="5"/>
    </row>
    <row r="19" spans="1:25" x14ac:dyDescent="0.25">
      <c r="A19" s="27" t="s">
        <v>369</v>
      </c>
      <c r="B19" s="35">
        <v>0</v>
      </c>
      <c r="C19" s="36">
        <v>4.8</v>
      </c>
      <c r="D19" s="36">
        <v>2.5</v>
      </c>
      <c r="E19" s="36">
        <v>0.9</v>
      </c>
      <c r="F19" s="36">
        <v>0.5</v>
      </c>
      <c r="G19" s="34">
        <v>2.9422114193287023</v>
      </c>
      <c r="H19" s="13">
        <v>1.932367149758454</v>
      </c>
      <c r="I19" s="31">
        <v>0.97040271712760795</v>
      </c>
      <c r="J19" s="6">
        <v>1.9245573518090842</v>
      </c>
      <c r="K19" s="77">
        <v>8.2649711623138167</v>
      </c>
      <c r="L19" s="120">
        <v>0.84718118023194255</v>
      </c>
      <c r="N19" s="121">
        <f t="shared" si="1"/>
        <v>2.3256082709608736</v>
      </c>
      <c r="O19" s="5"/>
      <c r="P19" s="5"/>
      <c r="Q19" s="5"/>
      <c r="R19" s="5"/>
    </row>
    <row r="20" spans="1:25" ht="15.75" thickBot="1" x14ac:dyDescent="0.3">
      <c r="A20" s="28" t="s">
        <v>370</v>
      </c>
      <c r="B20" s="37">
        <v>0</v>
      </c>
      <c r="C20" s="38">
        <v>0</v>
      </c>
      <c r="D20" s="38">
        <v>0</v>
      </c>
      <c r="E20" s="38">
        <v>0</v>
      </c>
      <c r="F20" s="38">
        <v>0</v>
      </c>
      <c r="G20" s="39">
        <v>0</v>
      </c>
      <c r="H20" s="40">
        <v>0</v>
      </c>
      <c r="I20" s="40">
        <v>0</v>
      </c>
      <c r="J20" s="40">
        <v>0.38491147036181678</v>
      </c>
      <c r="K20" s="78">
        <v>1.0660980810234544</v>
      </c>
      <c r="L20" s="122">
        <v>0</v>
      </c>
      <c r="N20" s="121">
        <f t="shared" si="1"/>
        <v>0.13190995921684284</v>
      </c>
      <c r="O20" s="5" t="s">
        <v>187</v>
      </c>
      <c r="P20" s="5"/>
      <c r="Q20" s="5"/>
      <c r="R20" s="5"/>
    </row>
    <row r="22" spans="1:25" s="17" customFormat="1" x14ac:dyDescent="0.25">
      <c r="A22" s="16" t="s">
        <v>361</v>
      </c>
      <c r="G22" s="18"/>
      <c r="H22" s="18"/>
      <c r="I22" s="18"/>
      <c r="J22" s="19"/>
      <c r="K22" s="19"/>
      <c r="L22" s="19"/>
      <c r="M22" s="20"/>
      <c r="O22" s="21"/>
      <c r="P22" s="21"/>
      <c r="Q22" s="21"/>
      <c r="R22" s="21"/>
    </row>
    <row r="23" spans="1:25" s="17" customFormat="1" x14ac:dyDescent="0.25">
      <c r="A23" s="16"/>
      <c r="G23" s="18"/>
      <c r="H23" s="18"/>
      <c r="I23" s="18"/>
      <c r="J23" s="19"/>
      <c r="K23" s="19"/>
      <c r="L23" s="19"/>
      <c r="M23" s="20"/>
      <c r="O23" s="21"/>
      <c r="P23" s="21"/>
      <c r="Q23" s="21"/>
      <c r="R23" s="21"/>
    </row>
    <row r="24" spans="1:25" x14ac:dyDescent="0.25">
      <c r="A24" s="14" t="s">
        <v>346</v>
      </c>
      <c r="B24" s="22">
        <v>2013</v>
      </c>
      <c r="C24" s="22">
        <v>2013</v>
      </c>
      <c r="D24" s="22">
        <v>2014</v>
      </c>
      <c r="E24" s="29">
        <v>2014</v>
      </c>
      <c r="F24" s="29">
        <v>2015</v>
      </c>
      <c r="G24" s="29">
        <v>2015</v>
      </c>
      <c r="H24" s="29">
        <v>2015</v>
      </c>
      <c r="I24" s="29">
        <v>2015</v>
      </c>
      <c r="J24" s="29">
        <v>2016</v>
      </c>
      <c r="K24" s="29">
        <v>2016</v>
      </c>
      <c r="L24" s="29">
        <v>2016</v>
      </c>
      <c r="M24" s="29">
        <v>2016</v>
      </c>
      <c r="N24" s="29">
        <v>2016</v>
      </c>
      <c r="O24" s="41">
        <v>2017</v>
      </c>
      <c r="P24" s="41">
        <v>2017</v>
      </c>
      <c r="Q24" s="41">
        <v>2017</v>
      </c>
      <c r="R24" s="42">
        <v>2017</v>
      </c>
      <c r="S24" s="5">
        <v>2017</v>
      </c>
      <c r="T24" s="5">
        <v>2017</v>
      </c>
      <c r="U24" s="5">
        <v>2018</v>
      </c>
      <c r="V24" s="5">
        <v>2018</v>
      </c>
      <c r="W24" s="5">
        <v>2018</v>
      </c>
      <c r="X24" s="76">
        <v>2019</v>
      </c>
      <c r="Y24" s="76">
        <v>2019</v>
      </c>
    </row>
    <row r="25" spans="1:25" x14ac:dyDescent="0.25">
      <c r="A25" s="14" t="s">
        <v>360</v>
      </c>
      <c r="B25" s="22" t="s">
        <v>180</v>
      </c>
      <c r="C25" s="22" t="s">
        <v>181</v>
      </c>
      <c r="D25" s="22" t="s">
        <v>180</v>
      </c>
      <c r="E25" s="29" t="s">
        <v>181</v>
      </c>
      <c r="F25" s="29" t="s">
        <v>180</v>
      </c>
      <c r="G25" s="29" t="s">
        <v>180</v>
      </c>
      <c r="H25" s="29" t="s">
        <v>181</v>
      </c>
      <c r="I25" s="29" t="s">
        <v>181</v>
      </c>
      <c r="J25" s="29" t="s">
        <v>180</v>
      </c>
      <c r="K25" s="29" t="s">
        <v>181</v>
      </c>
      <c r="L25" s="29" t="s">
        <v>181</v>
      </c>
      <c r="M25" s="29" t="s">
        <v>181</v>
      </c>
      <c r="N25" s="29" t="s">
        <v>181</v>
      </c>
      <c r="O25" s="33" t="s">
        <v>180</v>
      </c>
      <c r="P25" s="33" t="s">
        <v>181</v>
      </c>
      <c r="Q25" s="33" t="s">
        <v>181</v>
      </c>
      <c r="R25" s="42" t="s">
        <v>471</v>
      </c>
      <c r="S25" s="5" t="s">
        <v>471</v>
      </c>
      <c r="T25" s="5" t="s">
        <v>180</v>
      </c>
      <c r="U25" s="31" t="s">
        <v>180</v>
      </c>
      <c r="V25" s="9" t="s">
        <v>181</v>
      </c>
      <c r="W25" s="31" t="s">
        <v>180</v>
      </c>
      <c r="X25" s="71" t="s">
        <v>181</v>
      </c>
      <c r="Y25" s="71" t="s">
        <v>181</v>
      </c>
    </row>
    <row r="26" spans="1:25" x14ac:dyDescent="0.25">
      <c r="A26" s="14" t="s">
        <v>340</v>
      </c>
      <c r="B26" s="22" t="s">
        <v>342</v>
      </c>
      <c r="C26" s="22" t="s">
        <v>342</v>
      </c>
      <c r="D26" s="22" t="s">
        <v>342</v>
      </c>
      <c r="E26" s="29" t="s">
        <v>342</v>
      </c>
      <c r="F26" s="29" t="s">
        <v>342</v>
      </c>
      <c r="G26" s="29" t="s">
        <v>341</v>
      </c>
      <c r="H26" s="29" t="s">
        <v>342</v>
      </c>
      <c r="I26" s="29" t="s">
        <v>341</v>
      </c>
      <c r="J26" s="29" t="s">
        <v>356</v>
      </c>
      <c r="K26" s="29" t="s">
        <v>356</v>
      </c>
      <c r="L26" s="29" t="s">
        <v>358</v>
      </c>
      <c r="M26" s="29" t="s">
        <v>357</v>
      </c>
      <c r="N26" s="29" t="s">
        <v>359</v>
      </c>
      <c r="O26" s="33" t="s">
        <v>341</v>
      </c>
      <c r="P26" s="33" t="s">
        <v>357</v>
      </c>
      <c r="Q26" s="33" t="s">
        <v>359</v>
      </c>
      <c r="R26" s="42" t="s">
        <v>356</v>
      </c>
      <c r="S26" s="5" t="s">
        <v>358</v>
      </c>
      <c r="T26" s="5" t="s">
        <v>342</v>
      </c>
      <c r="U26" s="31" t="s">
        <v>341</v>
      </c>
      <c r="V26" s="9" t="s">
        <v>357</v>
      </c>
      <c r="W26" s="5" t="s">
        <v>342</v>
      </c>
      <c r="X26" s="71" t="s">
        <v>357</v>
      </c>
      <c r="Y26" s="74" t="s">
        <v>359</v>
      </c>
    </row>
    <row r="27" spans="1:25" x14ac:dyDescent="0.25">
      <c r="A27" s="23" t="s">
        <v>120</v>
      </c>
      <c r="B27" s="23">
        <v>47.907572063325212</v>
      </c>
      <c r="C27" s="23">
        <v>35.416058394160586</v>
      </c>
      <c r="D27" s="23">
        <v>22.71091546986688</v>
      </c>
      <c r="E27" s="30">
        <v>50.893213924217754</v>
      </c>
      <c r="F27" s="30">
        <v>60.45748111172157</v>
      </c>
      <c r="G27" s="30">
        <v>54.154792301567689</v>
      </c>
      <c r="H27" s="30">
        <v>33.893253183592009</v>
      </c>
      <c r="I27" s="30">
        <v>51.952714142620046</v>
      </c>
      <c r="J27" s="30">
        <v>52.330514878206522</v>
      </c>
      <c r="K27" s="30">
        <v>17.477693944077991</v>
      </c>
      <c r="L27" s="30">
        <v>9.6308298094012379</v>
      </c>
      <c r="M27" s="30">
        <v>64.038018647356921</v>
      </c>
      <c r="N27" s="30">
        <v>17.55252100840336</v>
      </c>
      <c r="O27" s="33">
        <v>82.213294141226228</v>
      </c>
      <c r="P27" s="33">
        <v>25.363911901394221</v>
      </c>
      <c r="Q27" s="33">
        <v>53.484161683705182</v>
      </c>
      <c r="R27" s="43">
        <v>22.868107990201015</v>
      </c>
      <c r="S27" s="13">
        <v>31.594803389187572</v>
      </c>
      <c r="T27" s="13">
        <v>38.650954607068876</v>
      </c>
      <c r="U27" s="31">
        <v>30.3627865842444</v>
      </c>
      <c r="V27" s="12">
        <v>27.4</v>
      </c>
      <c r="W27" s="6">
        <v>26.536698301465947</v>
      </c>
      <c r="X27" s="71">
        <v>48.682878336243753</v>
      </c>
      <c r="Y27" s="74">
        <v>40.793929512103347</v>
      </c>
    </row>
    <row r="28" spans="1:25" x14ac:dyDescent="0.25">
      <c r="A28" s="23" t="s">
        <v>26</v>
      </c>
      <c r="B28" s="23">
        <v>20.999712866034969</v>
      </c>
      <c r="C28" s="23">
        <v>14.316301703163019</v>
      </c>
      <c r="D28" s="23">
        <v>7.4252819857039798</v>
      </c>
      <c r="E28" s="30">
        <v>18.873006791943553</v>
      </c>
      <c r="F28" s="30">
        <v>13.513214919716676</v>
      </c>
      <c r="G28" s="30">
        <v>12.570079345468523</v>
      </c>
      <c r="H28" s="30">
        <v>14.620465245723178</v>
      </c>
      <c r="I28" s="30">
        <v>18.600015135515566</v>
      </c>
      <c r="J28" s="30">
        <v>14.426403499270208</v>
      </c>
      <c r="K28" s="30">
        <v>12.220041780811435</v>
      </c>
      <c r="L28" s="30">
        <v>23.129328307899737</v>
      </c>
      <c r="M28" s="30">
        <v>22.096611859338211</v>
      </c>
      <c r="N28" s="30">
        <v>19.201680672268907</v>
      </c>
      <c r="O28" s="33">
        <v>9.987899461019154</v>
      </c>
      <c r="P28" s="33">
        <v>15.352950090927461</v>
      </c>
      <c r="Q28" s="33">
        <v>26.57107417647185</v>
      </c>
      <c r="R28" s="43">
        <v>21.238825558593003</v>
      </c>
      <c r="S28" s="13">
        <v>19.848502094235858</v>
      </c>
      <c r="T28" s="13">
        <v>8.2573658717207898</v>
      </c>
      <c r="U28" s="31">
        <v>16.27170330554269</v>
      </c>
      <c r="V28" s="12">
        <v>10.5</v>
      </c>
      <c r="W28" s="6">
        <v>11.929195599374937</v>
      </c>
      <c r="X28" s="71">
        <v>22.29130973898144</v>
      </c>
      <c r="Y28" s="74">
        <v>38.097328483632261</v>
      </c>
    </row>
    <row r="29" spans="1:25" x14ac:dyDescent="0.25">
      <c r="A29" s="23" t="s">
        <v>37</v>
      </c>
      <c r="B29" s="23">
        <v>1.1534025374855825</v>
      </c>
      <c r="C29" s="23">
        <v>5.21654501216545</v>
      </c>
      <c r="D29" s="23">
        <v>0</v>
      </c>
      <c r="E29" s="30">
        <v>3.6901927562381727</v>
      </c>
      <c r="F29" s="30">
        <v>0</v>
      </c>
      <c r="G29" s="30">
        <v>0</v>
      </c>
      <c r="H29" s="30">
        <v>5.978106942859867</v>
      </c>
      <c r="I29" s="30">
        <v>1.0040525010584891</v>
      </c>
      <c r="J29" s="30">
        <v>3.9527033353933745</v>
      </c>
      <c r="K29" s="30">
        <v>5.9713158659953169</v>
      </c>
      <c r="L29" s="30">
        <v>3.5426089354660784</v>
      </c>
      <c r="M29" s="30">
        <v>4.9681427206116595</v>
      </c>
      <c r="N29" s="30">
        <v>2.8004201680672267</v>
      </c>
      <c r="O29" s="33">
        <v>0.99355079084868747</v>
      </c>
      <c r="P29" s="33">
        <v>0.75510204081632648</v>
      </c>
      <c r="Q29" s="33">
        <v>8.7985061831586613</v>
      </c>
      <c r="R29" s="43">
        <v>2.0437013460269275</v>
      </c>
      <c r="S29" s="13">
        <v>2.6604420974028575</v>
      </c>
      <c r="T29" s="13">
        <v>1.4492753623188406</v>
      </c>
      <c r="U29" s="31">
        <v>2.8125659945680028</v>
      </c>
      <c r="V29" s="12">
        <v>1.2</v>
      </c>
      <c r="W29" s="6">
        <v>0.41614648356221395</v>
      </c>
      <c r="X29" s="71">
        <v>5.1789776873551867</v>
      </c>
      <c r="Y29" s="74">
        <v>6.3338768343158147</v>
      </c>
    </row>
    <row r="30" spans="1:25" x14ac:dyDescent="0.25">
      <c r="A30" s="23" t="s">
        <v>123</v>
      </c>
      <c r="B30" s="23">
        <v>1.1534025374855825</v>
      </c>
      <c r="C30" s="23">
        <v>3.8832116788321169</v>
      </c>
      <c r="D30" s="23">
        <v>0.48309178743961351</v>
      </c>
      <c r="E30" s="30">
        <v>2.258064516129032</v>
      </c>
      <c r="F30" s="30">
        <v>0</v>
      </c>
      <c r="G30" s="30">
        <v>7.0955165692007798</v>
      </c>
      <c r="H30" s="30">
        <v>3.8591969752416331</v>
      </c>
      <c r="I30" s="30">
        <v>4.0266192319229104</v>
      </c>
      <c r="J30" s="30">
        <v>0</v>
      </c>
      <c r="K30" s="30">
        <v>4.3488123842610307</v>
      </c>
      <c r="L30" s="30">
        <v>1.2507507507507509</v>
      </c>
      <c r="M30" s="30">
        <v>5.8841843088418431</v>
      </c>
      <c r="N30" s="30">
        <v>4.6008403361344534</v>
      </c>
      <c r="O30" s="33">
        <v>3.2133072434782846</v>
      </c>
      <c r="P30" s="33">
        <v>0.51020408163265307</v>
      </c>
      <c r="Q30" s="33">
        <v>3.3505647356351402</v>
      </c>
      <c r="R30" s="43">
        <v>3.6550622073877888</v>
      </c>
      <c r="S30" s="13">
        <v>3.7872478119135966</v>
      </c>
      <c r="T30" s="13">
        <v>0.96618357487922701</v>
      </c>
      <c r="U30" s="31">
        <v>0.83206226733938493</v>
      </c>
      <c r="V30" s="12">
        <v>1.5</v>
      </c>
      <c r="W30" s="6">
        <v>0.38491147036181678</v>
      </c>
      <c r="X30" s="71">
        <v>1.0353019988387455</v>
      </c>
      <c r="Y30" s="74">
        <v>3.1982942430703627</v>
      </c>
    </row>
    <row r="31" spans="1:25" x14ac:dyDescent="0.25">
      <c r="A31" s="23" t="s">
        <v>124</v>
      </c>
      <c r="B31" s="23">
        <v>0.57670126874279126</v>
      </c>
      <c r="C31" s="23">
        <v>9.8491484184914864</v>
      </c>
      <c r="D31" s="23">
        <v>4.2341574310883781</v>
      </c>
      <c r="E31" s="30">
        <v>4.7711716469362901</v>
      </c>
      <c r="F31" s="30">
        <v>0.39331366764995085</v>
      </c>
      <c r="G31" s="30">
        <v>0</v>
      </c>
      <c r="H31" s="30">
        <v>5.5457611560259918</v>
      </c>
      <c r="I31" s="30">
        <v>3.5159166467977414</v>
      </c>
      <c r="J31" s="30">
        <v>4.213985198616613</v>
      </c>
      <c r="K31" s="30">
        <v>6.020083102493075</v>
      </c>
      <c r="L31" s="30">
        <v>5.8176441747870316</v>
      </c>
      <c r="M31" s="30">
        <v>5.5742033266722659</v>
      </c>
      <c r="N31" s="30">
        <v>3</v>
      </c>
      <c r="O31" s="33">
        <v>2.980652372546063</v>
      </c>
      <c r="P31" s="33">
        <v>0.51020408163265307</v>
      </c>
      <c r="Q31" s="33">
        <v>2.391066032276731</v>
      </c>
      <c r="R31" s="43">
        <v>4.0757007850031108</v>
      </c>
      <c r="S31" s="13">
        <v>3.3373958550904961</v>
      </c>
      <c r="T31" s="13">
        <v>6.9452070749929282</v>
      </c>
      <c r="U31" s="31">
        <v>2.0202020202020203</v>
      </c>
      <c r="V31" s="12">
        <v>3.9</v>
      </c>
      <c r="W31" s="6">
        <v>2.037395563068308</v>
      </c>
      <c r="X31" s="71">
        <v>2.6709636944604669</v>
      </c>
      <c r="Y31" s="74">
        <v>3.7313432835820901</v>
      </c>
    </row>
    <row r="32" spans="1:25" x14ac:dyDescent="0.25">
      <c r="A32" s="23" t="s">
        <v>125</v>
      </c>
      <c r="B32" s="23">
        <v>0</v>
      </c>
      <c r="C32" s="23">
        <v>1.7388483373884835</v>
      </c>
      <c r="D32" s="23">
        <v>4.7740835464620632</v>
      </c>
      <c r="E32" s="30">
        <v>2.7711716469362906</v>
      </c>
      <c r="F32" s="30">
        <v>0.96478533526290411</v>
      </c>
      <c r="G32" s="30">
        <v>2.4691358024691357</v>
      </c>
      <c r="H32" s="30">
        <v>5.6368360277136258</v>
      </c>
      <c r="I32" s="30">
        <v>4.0047135641660878</v>
      </c>
      <c r="J32" s="30">
        <v>0.47755491881566381</v>
      </c>
      <c r="K32" s="30">
        <v>0.69252077562326864</v>
      </c>
      <c r="L32" s="30">
        <v>1.8503401360544216</v>
      </c>
      <c r="M32" s="30">
        <v>11.522019038476007</v>
      </c>
      <c r="N32" s="30">
        <v>4.75</v>
      </c>
      <c r="O32" s="33">
        <v>2.9422114193287023</v>
      </c>
      <c r="P32" s="33">
        <v>4.3163265306122449</v>
      </c>
      <c r="Q32" s="33">
        <v>3.8246265457896658</v>
      </c>
      <c r="R32" s="43">
        <v>4.4096310666078109</v>
      </c>
      <c r="S32" s="13">
        <v>3.3069589615342903</v>
      </c>
      <c r="T32" s="13">
        <v>1.932367149758454</v>
      </c>
      <c r="U32" s="31">
        <v>0.97040271712760795</v>
      </c>
      <c r="V32" s="12">
        <v>2.7</v>
      </c>
      <c r="W32" s="6">
        <v>1.9245573518090842</v>
      </c>
      <c r="X32" s="71">
        <v>5.9987071109009706</v>
      </c>
      <c r="Y32" s="74">
        <v>11.664367239433087</v>
      </c>
    </row>
    <row r="33" spans="1:25" x14ac:dyDescent="0.25">
      <c r="A33" s="5" t="s">
        <v>514</v>
      </c>
      <c r="B33" s="23">
        <v>0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6">
        <v>0.8</v>
      </c>
      <c r="W33" s="6">
        <v>0.38491147036181678</v>
      </c>
      <c r="X33" s="71">
        <v>1.7768301350390905</v>
      </c>
      <c r="Y33" s="74">
        <v>0</v>
      </c>
    </row>
    <row r="35" spans="1:25" x14ac:dyDescent="0.25">
      <c r="A35"/>
      <c r="G35" s="5"/>
      <c r="H35" s="5"/>
      <c r="I35"/>
      <c r="J35"/>
      <c r="K35"/>
      <c r="L35"/>
    </row>
    <row r="36" spans="1:25" x14ac:dyDescent="0.25">
      <c r="A36"/>
      <c r="B36" s="77"/>
      <c r="C36" s="77"/>
      <c r="D36" s="77"/>
      <c r="E36" s="77"/>
      <c r="F36" s="77"/>
      <c r="G36" s="77"/>
      <c r="H36" s="77"/>
      <c r="I36"/>
      <c r="J36"/>
      <c r="K36"/>
      <c r="L36"/>
    </row>
    <row r="37" spans="1:25" x14ac:dyDescent="0.25">
      <c r="A37"/>
      <c r="B37" s="13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6"/>
  <sheetViews>
    <sheetView topLeftCell="A16" zoomScaleNormal="100" workbookViewId="0">
      <selection activeCell="A18" sqref="A18:K26"/>
    </sheetView>
  </sheetViews>
  <sheetFormatPr defaultColWidth="8.7109375" defaultRowHeight="12.75" x14ac:dyDescent="0.2"/>
  <cols>
    <col min="1" max="1" width="40.42578125" style="80" bestFit="1" customWidth="1"/>
    <col min="2" max="5" width="8.42578125" style="99" customWidth="1"/>
    <col min="6" max="6" width="8.7109375" style="80"/>
    <col min="7" max="7" width="8.7109375" style="80" customWidth="1"/>
    <col min="8" max="16384" width="8.7109375" style="80"/>
  </cols>
  <sheetData>
    <row r="1" spans="1:9" x14ac:dyDescent="0.2">
      <c r="A1" s="80" t="s">
        <v>549</v>
      </c>
    </row>
    <row r="2" spans="1:9" x14ac:dyDescent="0.2">
      <c r="A2" s="106" t="s">
        <v>88</v>
      </c>
      <c r="B2" s="300">
        <v>2018</v>
      </c>
      <c r="C2" s="300"/>
      <c r="D2" s="300">
        <v>2019</v>
      </c>
      <c r="E2" s="300"/>
      <c r="F2" s="304">
        <v>2020</v>
      </c>
      <c r="G2" s="304"/>
    </row>
    <row r="3" spans="1:9" x14ac:dyDescent="0.2">
      <c r="A3" s="107"/>
      <c r="B3" s="113" t="s">
        <v>341</v>
      </c>
      <c r="C3" s="113" t="s">
        <v>342</v>
      </c>
      <c r="D3" s="108" t="s">
        <v>341</v>
      </c>
      <c r="E3" s="108" t="s">
        <v>342</v>
      </c>
      <c r="F3" s="108" t="s">
        <v>341</v>
      </c>
      <c r="G3" s="108" t="s">
        <v>342</v>
      </c>
    </row>
    <row r="4" spans="1:9" ht="15" x14ac:dyDescent="0.25">
      <c r="A4" s="109" t="s">
        <v>708</v>
      </c>
      <c r="B4" s="110">
        <v>85.256604154063325</v>
      </c>
      <c r="C4" s="110">
        <v>81.905621910767906</v>
      </c>
      <c r="D4" s="108">
        <v>60.8</v>
      </c>
      <c r="E4" s="111">
        <v>41.86750805197169</v>
      </c>
      <c r="F4" s="133">
        <v>58.939839498015168</v>
      </c>
    </row>
    <row r="5" spans="1:9" ht="15" x14ac:dyDescent="0.25">
      <c r="A5" s="109" t="s">
        <v>709</v>
      </c>
      <c r="B5" s="110">
        <v>24.626940915507156</v>
      </c>
      <c r="C5" s="110">
        <v>27.701480209248359</v>
      </c>
      <c r="D5" s="108">
        <v>16.7</v>
      </c>
      <c r="E5" s="111">
        <v>8.5963732702103126</v>
      </c>
      <c r="F5" s="133">
        <v>21.25440724730521</v>
      </c>
    </row>
    <row r="6" spans="1:9" ht="15" x14ac:dyDescent="0.25">
      <c r="A6" s="109" t="s">
        <v>710</v>
      </c>
      <c r="B6" s="110">
        <v>0</v>
      </c>
      <c r="C6" s="110">
        <v>2.6901721447956684</v>
      </c>
      <c r="D6" s="108">
        <v>0</v>
      </c>
      <c r="E6" s="112">
        <v>0</v>
      </c>
      <c r="F6" s="133">
        <v>0</v>
      </c>
    </row>
    <row r="7" spans="1:9" ht="15" x14ac:dyDescent="0.25">
      <c r="A7" s="93" t="s">
        <v>711</v>
      </c>
      <c r="B7" s="100">
        <v>4.6279491833030857</v>
      </c>
      <c r="C7" s="100">
        <v>1.1668611435239207</v>
      </c>
      <c r="D7" s="99">
        <v>3</v>
      </c>
      <c r="E7" s="101">
        <v>2.1579028412741397</v>
      </c>
      <c r="F7" s="133">
        <v>5.9292923688418329</v>
      </c>
    </row>
    <row r="8" spans="1:9" ht="15" x14ac:dyDescent="0.25">
      <c r="A8" s="93" t="s">
        <v>712</v>
      </c>
      <c r="B8" s="100">
        <v>7.6351078846541647</v>
      </c>
      <c r="C8" s="100">
        <v>1.1668611435239207</v>
      </c>
      <c r="D8" s="99">
        <v>1.3</v>
      </c>
      <c r="E8" s="101">
        <v>1.3120516537373028</v>
      </c>
      <c r="F8" s="133">
        <v>10.854816824966077</v>
      </c>
    </row>
    <row r="9" spans="1:9" ht="15" x14ac:dyDescent="0.25">
      <c r="A9" s="93" t="s">
        <v>713</v>
      </c>
      <c r="B9" s="100">
        <v>9.3894938495664455</v>
      </c>
      <c r="C9" s="100">
        <v>3.2736027165576287</v>
      </c>
      <c r="D9" s="99">
        <v>6.9</v>
      </c>
      <c r="E9" s="101">
        <v>4.4014622509092449</v>
      </c>
      <c r="F9" s="133">
        <v>3.6430722359812964</v>
      </c>
    </row>
    <row r="10" spans="1:9" ht="15.75" thickBot="1" x14ac:dyDescent="0.3">
      <c r="A10" s="95" t="s">
        <v>714</v>
      </c>
      <c r="B10" s="91">
        <v>1.4367816091954024</v>
      </c>
      <c r="C10" s="91">
        <v>0.70224719101123589</v>
      </c>
      <c r="D10" s="134">
        <v>0</v>
      </c>
      <c r="E10" s="135">
        <v>0</v>
      </c>
      <c r="F10" s="136">
        <v>1.3568521031207597</v>
      </c>
      <c r="G10" s="137"/>
    </row>
    <row r="12" spans="1:9" s="98" customFormat="1" ht="89.25" x14ac:dyDescent="0.25">
      <c r="B12" s="102" t="s">
        <v>671</v>
      </c>
      <c r="C12" s="102" t="s">
        <v>671</v>
      </c>
      <c r="D12" s="103" t="s">
        <v>715</v>
      </c>
      <c r="E12" s="102"/>
      <c r="F12" s="96" t="s">
        <v>783</v>
      </c>
    </row>
    <row r="16" spans="1:9" x14ac:dyDescent="0.2">
      <c r="F16" s="99"/>
      <c r="G16" s="99"/>
      <c r="H16" s="99"/>
      <c r="I16" s="99"/>
    </row>
    <row r="17" spans="1:13" x14ac:dyDescent="0.2">
      <c r="F17" s="99"/>
    </row>
    <row r="18" spans="1:13" ht="15" x14ac:dyDescent="0.25">
      <c r="A18" s="296" t="s">
        <v>88</v>
      </c>
      <c r="B18" s="301" t="s">
        <v>527</v>
      </c>
      <c r="C18" s="302"/>
      <c r="D18" s="302"/>
      <c r="E18" s="302"/>
      <c r="F18" s="303"/>
      <c r="G18" s="301" t="s">
        <v>528</v>
      </c>
      <c r="H18" s="302"/>
      <c r="I18" s="302"/>
      <c r="J18" s="302"/>
      <c r="K18" s="303"/>
      <c r="L18" s="298" t="s">
        <v>656</v>
      </c>
      <c r="M18" s="299"/>
    </row>
    <row r="19" spans="1:13" ht="25.5" x14ac:dyDescent="0.2">
      <c r="A19" s="297"/>
      <c r="B19" s="81" t="s">
        <v>515</v>
      </c>
      <c r="C19" s="82" t="s">
        <v>557</v>
      </c>
      <c r="D19" s="83" t="s">
        <v>670</v>
      </c>
      <c r="E19" s="83" t="s">
        <v>707</v>
      </c>
      <c r="F19" s="83" t="s">
        <v>784</v>
      </c>
      <c r="G19" s="81" t="s">
        <v>515</v>
      </c>
      <c r="H19" s="82" t="s">
        <v>557</v>
      </c>
      <c r="I19" s="83" t="s">
        <v>670</v>
      </c>
      <c r="J19" s="83" t="s">
        <v>707</v>
      </c>
      <c r="K19" s="83" t="s">
        <v>784</v>
      </c>
      <c r="L19" s="84" t="s">
        <v>670</v>
      </c>
      <c r="M19" s="85" t="s">
        <v>707</v>
      </c>
    </row>
    <row r="20" spans="1:13" x14ac:dyDescent="0.2">
      <c r="A20" s="86" t="s">
        <v>708</v>
      </c>
      <c r="B20" s="87">
        <v>71.62921348314606</v>
      </c>
      <c r="C20" s="88">
        <v>130.74712643678163</v>
      </c>
      <c r="D20" s="88">
        <v>98.092643051771105</v>
      </c>
      <c r="E20" s="129">
        <v>45.020463847203274</v>
      </c>
      <c r="F20" s="105">
        <v>73.270013568521037</v>
      </c>
      <c r="G20" s="87">
        <v>92.182030338389737</v>
      </c>
      <c r="H20" s="88">
        <v>39.76608187134503</v>
      </c>
      <c r="I20" s="88">
        <v>63.276836158192097</v>
      </c>
      <c r="J20" s="131">
        <v>33.029612756264235</v>
      </c>
      <c r="K20" s="105">
        <v>44.609665427509299</v>
      </c>
      <c r="L20" s="87">
        <v>19.58041958041958</v>
      </c>
      <c r="M20" s="89">
        <v>47.552447552447553</v>
      </c>
    </row>
    <row r="21" spans="1:13" ht="15.6" customHeight="1" x14ac:dyDescent="0.2">
      <c r="A21" s="86" t="s">
        <v>709</v>
      </c>
      <c r="B21" s="87">
        <v>30.898876404494381</v>
      </c>
      <c r="C21" s="88">
        <v>25.862068965517242</v>
      </c>
      <c r="D21" s="88">
        <v>28.610354223433237</v>
      </c>
      <c r="E21" s="129">
        <v>8.1855388813096877</v>
      </c>
      <c r="F21" s="94">
        <v>25.780189959294436</v>
      </c>
      <c r="G21" s="87">
        <v>24.504084014002334</v>
      </c>
      <c r="H21" s="88">
        <v>23.391812865497073</v>
      </c>
      <c r="I21" s="88">
        <v>19.209039548022599</v>
      </c>
      <c r="J21" s="131">
        <v>14.806378132118454</v>
      </c>
      <c r="K21" s="94">
        <v>16.728624535315987</v>
      </c>
      <c r="L21" s="87">
        <v>1.3986013986013985</v>
      </c>
      <c r="M21" s="89">
        <v>2.7972027972027971</v>
      </c>
    </row>
    <row r="22" spans="1:13" x14ac:dyDescent="0.2">
      <c r="A22" s="86" t="s">
        <v>710</v>
      </c>
      <c r="B22" s="87">
        <v>4.213483146067416</v>
      </c>
      <c r="C22" s="88">
        <v>0</v>
      </c>
      <c r="D22" s="88">
        <v>0</v>
      </c>
      <c r="E22" s="129">
        <v>0</v>
      </c>
      <c r="F22" s="129">
        <v>0</v>
      </c>
      <c r="G22" s="87">
        <v>1.1668611435239207</v>
      </c>
      <c r="H22" s="88">
        <v>0</v>
      </c>
      <c r="I22" s="88">
        <v>0</v>
      </c>
      <c r="J22" s="131">
        <v>0</v>
      </c>
      <c r="K22" s="94">
        <v>0</v>
      </c>
      <c r="L22" s="87">
        <v>0</v>
      </c>
      <c r="M22" s="89">
        <v>0</v>
      </c>
    </row>
    <row r="23" spans="1:13" x14ac:dyDescent="0.2">
      <c r="A23" s="86" t="s">
        <v>711</v>
      </c>
      <c r="B23" s="87">
        <v>0</v>
      </c>
      <c r="C23" s="88">
        <v>5.7471264367816097</v>
      </c>
      <c r="D23" s="88">
        <v>5.4495912806539506</v>
      </c>
      <c r="E23" s="129">
        <v>0</v>
      </c>
      <c r="F23" s="94">
        <v>8.1411126187245575</v>
      </c>
      <c r="G23" s="87">
        <v>2.3337222870478413</v>
      </c>
      <c r="H23" s="88">
        <v>3.5087719298245612</v>
      </c>
      <c r="I23" s="88">
        <v>2.2598870056497176</v>
      </c>
      <c r="J23" s="131">
        <v>2.2779043280182232</v>
      </c>
      <c r="K23" s="94">
        <v>3.7174721189591078</v>
      </c>
      <c r="L23" s="87">
        <v>1.3986013986013985</v>
      </c>
      <c r="M23" s="89">
        <v>4.1958041958041958</v>
      </c>
    </row>
    <row r="24" spans="1:13" x14ac:dyDescent="0.2">
      <c r="A24" s="86" t="s">
        <v>712</v>
      </c>
      <c r="B24" s="87">
        <v>0</v>
      </c>
      <c r="C24" s="88">
        <v>12.931034482758621</v>
      </c>
      <c r="D24" s="88">
        <v>1.3623978201634876</v>
      </c>
      <c r="E24" s="129">
        <v>0</v>
      </c>
      <c r="F24" s="94">
        <v>21.709633649932154</v>
      </c>
      <c r="G24" s="87">
        <v>2.3337222870478413</v>
      </c>
      <c r="H24" s="88">
        <v>2.3391812865497075</v>
      </c>
      <c r="I24" s="88">
        <v>0</v>
      </c>
      <c r="J24" s="131">
        <v>1.1389521640091116</v>
      </c>
      <c r="K24" s="94">
        <v>0</v>
      </c>
      <c r="L24" s="87">
        <v>2.7972027972027971</v>
      </c>
      <c r="M24" s="89">
        <v>2.7972027972027971</v>
      </c>
    </row>
    <row r="25" spans="1:13" x14ac:dyDescent="0.2">
      <c r="A25" s="86" t="s">
        <v>713</v>
      </c>
      <c r="B25" s="87">
        <v>4.213483146067416</v>
      </c>
      <c r="C25" s="88">
        <v>12.931034482758621</v>
      </c>
      <c r="D25" s="88">
        <v>12.261580381471388</v>
      </c>
      <c r="E25" s="129">
        <v>4.0927694406548438</v>
      </c>
      <c r="F25" s="94">
        <v>5.4274084124830386</v>
      </c>
      <c r="G25" s="87">
        <v>2.3337222870478413</v>
      </c>
      <c r="H25" s="88">
        <v>5.8479532163742682</v>
      </c>
      <c r="I25" s="88">
        <v>7.9096045197740121</v>
      </c>
      <c r="J25" s="131">
        <v>9.1116173120728927</v>
      </c>
      <c r="K25" s="94">
        <v>1.8587360594795539</v>
      </c>
      <c r="L25" s="87">
        <v>0</v>
      </c>
      <c r="M25" s="89">
        <v>0</v>
      </c>
    </row>
    <row r="26" spans="1:13" x14ac:dyDescent="0.2">
      <c r="A26" s="90" t="s">
        <v>714</v>
      </c>
      <c r="B26" s="84">
        <v>1.4044943820224718</v>
      </c>
      <c r="C26" s="91">
        <v>2.8735632183908049</v>
      </c>
      <c r="D26" s="91">
        <v>0</v>
      </c>
      <c r="E26" s="130">
        <v>0</v>
      </c>
      <c r="F26" s="92">
        <v>2.7137042062415193</v>
      </c>
      <c r="G26" s="84">
        <v>0</v>
      </c>
      <c r="H26" s="91">
        <v>0</v>
      </c>
      <c r="I26" s="91">
        <v>0</v>
      </c>
      <c r="J26" s="132">
        <v>0</v>
      </c>
      <c r="K26" s="92">
        <v>0</v>
      </c>
      <c r="L26" s="84">
        <v>0</v>
      </c>
      <c r="M26" s="92">
        <v>0</v>
      </c>
    </row>
    <row r="27" spans="1:13" x14ac:dyDescent="0.2">
      <c r="F27" s="99"/>
      <c r="G27" s="99"/>
      <c r="H27" s="99"/>
      <c r="I27" s="99"/>
    </row>
    <row r="29" spans="1:13" ht="15" x14ac:dyDescent="0.2">
      <c r="A29" s="14"/>
      <c r="D29" s="104"/>
    </row>
    <row r="30" spans="1:13" ht="15" x14ac:dyDescent="0.2">
      <c r="A30" s="14"/>
      <c r="D30" s="105"/>
    </row>
    <row r="31" spans="1:13" ht="15" x14ac:dyDescent="0.2">
      <c r="A31" s="14"/>
      <c r="D31" s="105"/>
    </row>
    <row r="32" spans="1:13" ht="15" x14ac:dyDescent="0.2">
      <c r="A32" s="14"/>
      <c r="D32" s="105"/>
    </row>
    <row r="33" spans="1:4" ht="15" x14ac:dyDescent="0.2">
      <c r="A33" s="15"/>
      <c r="D33" s="105"/>
    </row>
    <row r="34" spans="1:4" ht="15" x14ac:dyDescent="0.2">
      <c r="A34" s="14"/>
      <c r="D34" s="105"/>
    </row>
    <row r="35" spans="1:4" ht="15" x14ac:dyDescent="0.2">
      <c r="A35" s="14"/>
      <c r="B35" s="94"/>
      <c r="D35" s="105"/>
    </row>
    <row r="36" spans="1:4" x14ac:dyDescent="0.2">
      <c r="A36" s="97"/>
      <c r="B36" s="105"/>
      <c r="C36" s="105"/>
      <c r="D36" s="105"/>
    </row>
  </sheetData>
  <mergeCells count="7">
    <mergeCell ref="A18:A19"/>
    <mergeCell ref="L18:M18"/>
    <mergeCell ref="B2:C2"/>
    <mergeCell ref="D2:E2"/>
    <mergeCell ref="B18:F18"/>
    <mergeCell ref="G18:K18"/>
    <mergeCell ref="F2:G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02055B-281C-4C9F-8AA7-165A45695B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New Transect distances</vt:lpstr>
      <vt:lpstr>Data_amended</vt:lpstr>
      <vt:lpstr>DataAmendR</vt:lpstr>
      <vt:lpstr>Carcass</vt:lpstr>
      <vt:lpstr>RemovedData</vt:lpstr>
      <vt:lpstr>Data20132018</vt:lpstr>
      <vt:lpstr>Birds_RAW_amended</vt:lpstr>
      <vt:lpstr>Sheet1</vt:lpstr>
      <vt:lpstr>20182020</vt:lpstr>
      <vt:lpstr>Notes</vt:lpstr>
      <vt:lpstr>Transect distances</vt:lpstr>
      <vt:lpstr>TablesRu&amp;Ka</vt:lpstr>
      <vt:lpstr>Table_Se</vt:lpstr>
      <vt:lpstr>Birds_RAW_amended!Selous_wetSeason_Mar2019_1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</dc:creator>
  <cp:lastModifiedBy>Corinne Kendall</cp:lastModifiedBy>
  <dcterms:created xsi:type="dcterms:W3CDTF">2014-10-09T17:19:10Z</dcterms:created>
  <dcterms:modified xsi:type="dcterms:W3CDTF">2021-11-19T21:12:40Z</dcterms:modified>
</cp:coreProperties>
</file>