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filterPrivacy="1" codeName="ThisWorkbook"/>
  <xr:revisionPtr revIDLastSave="0" documentId="13_ncr:1_{239F2128-5C47-4A2E-A809-670687FB02D8}" xr6:coauthVersionLast="47" xr6:coauthVersionMax="47" xr10:uidLastSave="{00000000-0000-0000-0000-000000000000}"/>
  <bookViews>
    <workbookView xWindow="-120" yWindow="-120" windowWidth="20730" windowHeight="11160" xr2:uid="{00000000-000D-0000-FFFF-FFFF00000000}"/>
  </bookViews>
  <sheets>
    <sheet name="INVENTORY LIST" sheetId="1" r:id="rId1"/>
  </sheets>
  <definedNames>
    <definedName name="_xlnm._FilterDatabase" localSheetId="0" hidden="1">'INVENTORY LIST'!$K$2</definedName>
    <definedName name="_xlnm.Print_Titles" localSheetId="0">'INVENTORY LIST'!$1:$3</definedName>
    <definedName name="valHighlight">IFERROR(IF('INVENTORY LIST'!$L$2="Yes", TRUE, FALSE),FALSE)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8" i="1" l="1"/>
  <c r="B27" i="1"/>
  <c r="B26" i="1"/>
  <c r="B25" i="1"/>
  <c r="B24" i="1"/>
  <c r="B23" i="1"/>
  <c r="B22" i="1"/>
  <c r="B21" i="1"/>
  <c r="B20" i="1"/>
  <c r="B19" i="1"/>
  <c r="B18" i="1"/>
  <c r="B17" i="1"/>
  <c r="B16" i="1"/>
  <c r="B15" i="1"/>
  <c r="B14" i="1"/>
  <c r="B13" i="1"/>
  <c r="B12" i="1"/>
  <c r="B11" i="1"/>
  <c r="B10" i="1"/>
  <c r="B9" i="1"/>
  <c r="B8" i="1"/>
  <c r="B7" i="1"/>
  <c r="B6" i="1"/>
  <c r="B5" i="1"/>
  <c r="B4" i="1"/>
  <c r="H28" i="1"/>
  <c r="H27" i="1"/>
  <c r="H26" i="1"/>
  <c r="H25" i="1"/>
  <c r="H24" i="1"/>
  <c r="H23" i="1"/>
  <c r="H22" i="1"/>
  <c r="H21" i="1"/>
  <c r="H20" i="1"/>
  <c r="H19" i="1"/>
  <c r="H18" i="1"/>
  <c r="H17" i="1"/>
  <c r="H16" i="1"/>
  <c r="H15" i="1"/>
  <c r="H14" i="1"/>
  <c r="H13" i="1"/>
  <c r="H12" i="1"/>
  <c r="H11" i="1"/>
  <c r="H10" i="1"/>
  <c r="H9" i="1"/>
  <c r="H8" i="1"/>
  <c r="H7" i="1"/>
  <c r="H6" i="1"/>
  <c r="H5" i="1"/>
  <c r="H4" i="1"/>
</calcChain>
</file>

<file path=xl/sharedStrings.xml><?xml version="1.0" encoding="utf-8"?>
<sst xmlns="http://schemas.openxmlformats.org/spreadsheetml/2006/main" count="92" uniqueCount="89">
  <si>
    <t>Highlight items to reorder?</t>
  </si>
  <si>
    <t>Yes</t>
  </si>
  <si>
    <t>Inventory ID</t>
  </si>
  <si>
    <t>Name</t>
  </si>
  <si>
    <t>Description</t>
  </si>
  <si>
    <t>Unit Price</t>
  </si>
  <si>
    <t>Quantity in Stock</t>
  </si>
  <si>
    <t>Inventory Value</t>
  </si>
  <si>
    <t>Reorder Level</t>
  </si>
  <si>
    <t>Reorder Time in Days</t>
  </si>
  <si>
    <t>Quantity in Reorder</t>
  </si>
  <si>
    <t>Discontinued?</t>
  </si>
  <si>
    <t>IN0001</t>
  </si>
  <si>
    <t>Item 1</t>
  </si>
  <si>
    <t>Desc 1</t>
  </si>
  <si>
    <t>IN0002</t>
  </si>
  <si>
    <t>Item 2</t>
  </si>
  <si>
    <t>Desc 2</t>
  </si>
  <si>
    <t>IN0003</t>
  </si>
  <si>
    <t>Item 3</t>
  </si>
  <si>
    <t>Desc 3</t>
  </si>
  <si>
    <t>IN0004</t>
  </si>
  <si>
    <t>Item 4</t>
  </si>
  <si>
    <t>Desc 4</t>
  </si>
  <si>
    <t>IN0005</t>
  </si>
  <si>
    <t>Item 5</t>
  </si>
  <si>
    <t>Desc 5</t>
  </si>
  <si>
    <t>IN0006</t>
  </si>
  <si>
    <t>Item 6</t>
  </si>
  <si>
    <t>Desc 6</t>
  </si>
  <si>
    <t>IN0007</t>
  </si>
  <si>
    <t>Item 7</t>
  </si>
  <si>
    <t>Desc 7</t>
  </si>
  <si>
    <t>IN0008</t>
  </si>
  <si>
    <t>Item 8</t>
  </si>
  <si>
    <t>Desc 8</t>
  </si>
  <si>
    <t>IN0009</t>
  </si>
  <si>
    <t>Item 9</t>
  </si>
  <si>
    <t>Desc 9</t>
  </si>
  <si>
    <t>IN0010</t>
  </si>
  <si>
    <t>Item 10</t>
  </si>
  <si>
    <t>Desc 10</t>
  </si>
  <si>
    <t>IN0011</t>
  </si>
  <si>
    <t>Item 11</t>
  </si>
  <si>
    <t>Desc 11</t>
  </si>
  <si>
    <t>IN0012</t>
  </si>
  <si>
    <t>Item 12</t>
  </si>
  <si>
    <t>Desc 12</t>
  </si>
  <si>
    <t>IN0013</t>
  </si>
  <si>
    <t>Item 13</t>
  </si>
  <si>
    <t>Desc 13</t>
  </si>
  <si>
    <t>IN0014</t>
  </si>
  <si>
    <t>Item 14</t>
  </si>
  <si>
    <t>Desc 14</t>
  </si>
  <si>
    <t>IN0015</t>
  </si>
  <si>
    <t>Item 15</t>
  </si>
  <si>
    <t>Desc 15</t>
  </si>
  <si>
    <t>IN0016</t>
  </si>
  <si>
    <t>Item 16</t>
  </si>
  <si>
    <t>Desc 16</t>
  </si>
  <si>
    <t>IN0017</t>
  </si>
  <si>
    <t>Item 17</t>
  </si>
  <si>
    <t>Desc 17</t>
  </si>
  <si>
    <t>IN0018</t>
  </si>
  <si>
    <t>Item 18</t>
  </si>
  <si>
    <t>Desc 18</t>
  </si>
  <si>
    <t>IN0019</t>
  </si>
  <si>
    <t>Item 19</t>
  </si>
  <si>
    <t>Desc 19</t>
  </si>
  <si>
    <t>IN0020</t>
  </si>
  <si>
    <t>Item 20</t>
  </si>
  <si>
    <t>Desc 20</t>
  </si>
  <si>
    <t>IN0021</t>
  </si>
  <si>
    <t>Item 21</t>
  </si>
  <si>
    <t>Desc 21</t>
  </si>
  <si>
    <t>IN0022</t>
  </si>
  <si>
    <t>Item 22</t>
  </si>
  <si>
    <t>Desc 22</t>
  </si>
  <si>
    <t>IN0023</t>
  </si>
  <si>
    <t>Item 23</t>
  </si>
  <si>
    <t>Desc 23</t>
  </si>
  <si>
    <t>IN0024</t>
  </si>
  <si>
    <t>Item 24</t>
  </si>
  <si>
    <t>Desc 24</t>
  </si>
  <si>
    <t>IN0025</t>
  </si>
  <si>
    <t>Item 25</t>
  </si>
  <si>
    <t>Desc 25</t>
  </si>
  <si>
    <t>For Reorder</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</si>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</sst>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5" x14ac:knownFonts="1">
    <font>
      <sz val="11"/>
      <color theme="1"/>
      <name val="Franklin Gothic Book"/>
      <family val="2"/>
      <scheme val="minor"/>
    </font>
    <font>
      <sz val="10"/>
      <color theme="1"/>
      <name val="Franklin Gothic Book"/>
      <family val="2"/>
      <scheme val="minor"/>
    </font>
    <font>
      <sz val="10"/>
      <color theme="5"/>
      <name val="Franklin Gothic Book"/>
      <family val="2"/>
      <scheme val="minor"/>
    </font>
    <font>
      <sz val="11"/>
      <color theme="1"/>
      <name val="Franklin Gothic Book"/>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3">
    <xf numFmtId="0" fontId="0" fillId="0" borderId="0"/>
    <xf numFmtId="0" fontId="4" fillId="0" borderId="0" applyNumberFormat="0" applyFill="0" applyBorder="0" applyAlignment="0" applyProtection="0">
      <alignment vertical="top"/>
      <protection locked="0"/>
    </xf>
    <xf numFmtId="0" fontId="3" fillId="0" borderId="0"/>
  </cellStyleXfs>
  <cellXfs count="16">
    <xf numFmtId="0" fontId="0" fillId="0" borderId="0" xfId="0"/>
    <xf numFmtId="0" fontId="1" fillId="0" borderId="0" xfId="0" applyFont="1"/>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indent="1"/>
    </xf>
    <xf numFmtId="0" fontId="1" fillId="0" borderId="0" xfId="0" applyFont="1" applyAlignment="1">
      <alignment horizontal="left" vertical="center" indent="1"/>
    </xf>
    <xf numFmtId="0" fontId="1" fillId="0" borderId="0" xfId="0" applyFont="1" applyAlignment="1">
      <alignment horizontal="right" indent="1"/>
    </xf>
    <xf numFmtId="164" fontId="1" fillId="0" borderId="0" xfId="0" applyNumberFormat="1" applyFont="1" applyAlignment="1">
      <alignment horizontal="right" vertical="center" indent="1"/>
    </xf>
    <xf numFmtId="0" fontId="1" fillId="0" borderId="0" xfId="0" applyFont="1" applyAlignment="1">
      <alignment horizontal="right" vertical="center" indent="1"/>
    </xf>
    <xf numFmtId="0" fontId="0" fillId="0" borderId="0" xfId="0" applyAlignment="1">
      <alignment horizontal="center" vertical="center" wrapText="1"/>
    </xf>
    <xf numFmtId="164" fontId="0" fillId="0" borderId="0" xfId="0" applyNumberFormat="1" applyAlignment="1">
      <alignment horizontal="center" vertical="center" wrapText="1"/>
    </xf>
    <xf numFmtId="0" fontId="1" fillId="0" borderId="0" xfId="0" applyFont="1" applyAlignment="1">
      <alignment horizontal="left" vertical="center"/>
    </xf>
    <xf numFmtId="0" fontId="1" fillId="0" borderId="0" xfId="0" applyFont="1" applyAlignment="1">
      <alignment horizontal="right" vertical="center"/>
    </xf>
    <xf numFmtId="0" fontId="2" fillId="0" borderId="0" xfId="0" applyFont="1" applyAlignment="1">
      <alignment horizontal="right" vertical="center"/>
    </xf>
    <xf numFmtId="0" fontId="2" fillId="0" borderId="0" xfId="0" applyFont="1" applyAlignment="1">
      <alignment horizontal="left" vertical="center" indent="1"/>
    </xf>
  </cellXfs>
  <cellStyles count="3">
    <cellStyle name="Hyperlink 2" xfId="1" xr:uid="{A6D7CB53-2105-482E-AEDA-80FD7ED0371C}"/>
    <cellStyle name="Normal" xfId="0" builtinId="0"/>
    <cellStyle name="Normal 2" xfId="2" xr:uid="{BA2332E6-5D81-431B-8A62-310D2F6DF512}"/>
  </cellStyles>
  <dxfs count="18">
    <dxf>
      <fill>
        <patternFill>
          <bgColor theme="5" tint="0.79998168889431442"/>
        </patternFill>
      </fill>
    </dxf>
    <dxf>
      <font>
        <strike/>
        <color theme="1" tint="0.34998626667073579"/>
      </font>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numFmt numFmtId="164" formatCode="&quot;$&quot;#,##0.00"/>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numFmt numFmtId="164" formatCode="&quot;$&quot;#,##0.00"/>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center" vertical="center" textRotation="0" wrapText="0" indent="0" justifyLastLine="0" shrinkToFit="0" readingOrder="0"/>
    </dxf>
    <dxf>
      <font>
        <strike val="0"/>
        <outline val="0"/>
        <shadow val="0"/>
        <u val="none"/>
        <vertAlign val="baseline"/>
        <sz val="10"/>
        <color theme="1"/>
        <name val="Franklin Gothic Book"/>
        <scheme val="minor"/>
      </font>
      <alignment horizontal="general" vertical="center" textRotation="0" wrapText="0" indent="0" justifyLastLine="0" shrinkToFit="0" readingOrder="0"/>
    </dxf>
    <dxf>
      <font>
        <strike val="0"/>
        <outline val="0"/>
        <shadow val="0"/>
        <u val="none"/>
        <vertAlign val="baseline"/>
        <sz val="11"/>
        <color theme="1"/>
        <name val="Franklin Gothic Book"/>
        <scheme val="minor"/>
      </font>
      <fill>
        <patternFill patternType="none">
          <fgColor indexed="64"/>
          <bgColor auto="1"/>
        </patternFill>
      </fill>
      <alignment horizontal="center" vertical="center" textRotation="0" wrapText="1" indent="0" justifyLastLine="0" shrinkToFit="0" readingOrder="0"/>
    </dxf>
    <dxf>
      <fill>
        <patternFill>
          <bgColor theme="0" tint="-4.9989318521683403E-2"/>
        </patternFill>
      </fill>
    </dxf>
    <dxf>
      <font>
        <b/>
        <i val="0"/>
        <strike val="0"/>
        <color theme="0"/>
      </font>
      <fill>
        <patternFill>
          <bgColor theme="3"/>
        </patternFill>
      </fill>
      <border>
        <left style="thin">
          <color theme="3"/>
        </left>
        <right style="thin">
          <color theme="3"/>
        </right>
        <top style="thin">
          <color theme="3"/>
        </top>
        <bottom style="thin">
          <color theme="3"/>
        </bottom>
        <vertical style="thin">
          <color theme="5" tint="0.59996337778862885"/>
        </vertical>
        <horizontal style="thin">
          <color theme="3"/>
        </horizontal>
      </border>
    </dxf>
    <dxf>
      <border>
        <left style="thin">
          <color theme="3"/>
        </left>
        <right style="thin">
          <color theme="3"/>
        </right>
        <top style="thick">
          <color theme="3"/>
        </top>
        <bottom style="thick">
          <color theme="3"/>
        </bottom>
        <vertical style="thin">
          <color theme="6" tint="0.59996337778862885"/>
        </vertical>
        <horizontal style="thin">
          <color theme="6" tint="0.59996337778862885"/>
        </horizontal>
      </border>
    </dxf>
  </dxfs>
  <tableStyles count="1" defaultTableStyle="TableStyleMedium2" defaultPivotStyle="PivotStyleLight16">
    <tableStyle name="Business Table" pivot="0" count="3" xr9:uid="{00000000-0011-0000-FFFF-FFFF00000000}">
      <tableStyleElement type="wholeTable" dxfId="17"/>
      <tableStyleElement type="headerRow" dxfId="16"/>
      <tableStyleElement type="secondRowStripe" dxfId="1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152400</xdr:rowOff>
    </xdr:from>
    <xdr:to>
      <xdr:col>11</xdr:col>
      <xdr:colOff>821055</xdr:colOff>
      <xdr:row>1</xdr:row>
      <xdr:rowOff>2133</xdr:rowOff>
    </xdr:to>
    <xdr:pic>
      <xdr:nvPicPr>
        <xdr:cNvPr id="2" name="Picture 1" descr="Abstract banner" title="Banner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152400" y="152400"/>
          <a:ext cx="11003280" cy="1320393"/>
        </a:xfrm>
        <a:prstGeom prst="rect">
          <a:avLst/>
        </a:prstGeom>
      </xdr:spPr>
    </xdr:pic>
    <xdr:clientData/>
  </xdr:twoCellAnchor>
  <xdr:twoCellAnchor>
    <xdr:from>
      <xdr:col>0</xdr:col>
      <xdr:colOff>152399</xdr:colOff>
      <xdr:row>0</xdr:row>
      <xdr:rowOff>514350</xdr:rowOff>
    </xdr:from>
    <xdr:to>
      <xdr:col>3</xdr:col>
      <xdr:colOff>981074</xdr:colOff>
      <xdr:row>1</xdr:row>
      <xdr:rowOff>0</xdr:rowOff>
    </xdr:to>
    <xdr:sp macro="" textlink="">
      <xdr:nvSpPr>
        <xdr:cNvPr id="8" name="TextBox 1" descr="Inventory List" title="Title 1">
          <a:extLst>
            <a:ext uri="{FF2B5EF4-FFF2-40B4-BE49-F238E27FC236}">
              <a16:creationId xmlns:a16="http://schemas.microsoft.com/office/drawing/2014/main" id="{00000000-0008-0000-0000-000008000000}"/>
            </a:ext>
          </a:extLst>
        </xdr:cNvPr>
        <xdr:cNvSpPr txBox="1"/>
      </xdr:nvSpPr>
      <xdr:spPr>
        <a:xfrm>
          <a:off x="152399" y="514350"/>
          <a:ext cx="2657475" cy="962025"/>
        </a:xfrm>
        <a:prstGeom prst="rect">
          <a:avLst/>
        </a:prstGeom>
        <a:noFill/>
        <a:ln w="63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algn="l"/>
          <a:r>
            <a:rPr lang="en-US" sz="3600">
              <a:solidFill>
                <a:schemeClr val="accent3">
                  <a:lumMod val="20000"/>
                  <a:lumOff val="80000"/>
                </a:schemeClr>
              </a:solidFill>
              <a:latin typeface="+mj-lt"/>
            </a:rPr>
            <a:t>Inventory List</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Inventory_List_Table" displayName="Inventory_List_Table" ref="B3:L28" totalsRowShown="0" headerRowDxfId="14" dataDxfId="13">
  <autoFilter ref="B3:L28" xr:uid="{00000000-0009-0000-0100-000001000000}"/>
  <tableColumns count="11">
    <tableColumn id="1" xr3:uid="{00000000-0010-0000-0000-000001000000}" name="For Reorder" dataDxfId="12"/>
    <tableColumn id="2" xr3:uid="{00000000-0010-0000-0000-000002000000}" name="Inventory ID" dataDxfId="11"/>
    <tableColumn id="3" xr3:uid="{00000000-0010-0000-0000-000003000000}" name="Name" dataDxfId="10"/>
    <tableColumn id="4" xr3:uid="{00000000-0010-0000-0000-000004000000}" name="Description" dataDxfId="9"/>
    <tableColumn id="5" xr3:uid="{00000000-0010-0000-0000-000005000000}" name="Unit Price" dataDxfId="8"/>
    <tableColumn id="6" xr3:uid="{00000000-0010-0000-0000-000006000000}" name="Quantity in Stock" dataDxfId="7"/>
    <tableColumn id="7" xr3:uid="{00000000-0010-0000-0000-000007000000}" name="Inventory Value" dataDxfId="6">
      <calculatedColumnFormula>Inventory_List_Table[[#This Row],[Unit Price]]*Inventory_List_Table[[#This Row],[Quantity in Stock]]</calculatedColumnFormula>
    </tableColumn>
    <tableColumn id="8" xr3:uid="{00000000-0010-0000-0000-000008000000}" name="Reorder Level" dataDxfId="5"/>
    <tableColumn id="9" xr3:uid="{00000000-0010-0000-0000-000009000000}" name="Reorder Time in Days" dataDxfId="4"/>
    <tableColumn id="10" xr3:uid="{00000000-0010-0000-0000-00000A000000}" name="Quantity in Reorder" dataDxfId="3"/>
    <tableColumn id="11" xr3:uid="{00000000-0010-0000-0000-00000B000000}" name="Discontinued?" dataDxfId="2"/>
  </tableColumns>
  <tableStyleInfo name="Business Table" showFirstColumn="0" showLastColumn="0" showRowStripes="1" showColumnStripes="0"/>
</table>
</file>

<file path=xl/theme/theme1.xml><?xml version="1.0" encoding="utf-8"?>
<a:theme xmlns:a="http://schemas.openxmlformats.org/drawingml/2006/main" name="Business Templates Theme">
  <a:themeElements>
    <a:clrScheme name="BUS_Activity Based Cost Tracker">
      <a:dk1>
        <a:sysClr val="windowText" lastClr="000000"/>
      </a:dk1>
      <a:lt1>
        <a:sysClr val="window" lastClr="FFFFFF"/>
      </a:lt1>
      <a:dk2>
        <a:srgbClr val="1F497D"/>
      </a:dk2>
      <a:lt2>
        <a:srgbClr val="EEECE1"/>
      </a:lt2>
      <a:accent1>
        <a:srgbClr val="F7F5E6"/>
      </a:accent1>
      <a:accent2>
        <a:srgbClr val="333A56"/>
      </a:accent2>
      <a:accent3>
        <a:srgbClr val="52658F"/>
      </a:accent3>
      <a:accent4>
        <a:srgbClr val="E8E8E8"/>
      </a:accent4>
      <a:accent5>
        <a:srgbClr val="000000"/>
      </a:accent5>
      <a:accent6>
        <a:srgbClr val="8A8A8A"/>
      </a:accent6>
      <a:hlink>
        <a:srgbClr val="0096D2"/>
      </a:hlink>
      <a:folHlink>
        <a:srgbClr val="00578B"/>
      </a:folHlink>
    </a:clrScheme>
    <a:fontScheme name="Business Templates Font Set">
      <a:majorFont>
        <a:latin typeface="Franklin Gothic Book"/>
        <a:ea typeface=""/>
        <a:cs typeface=""/>
      </a:majorFont>
      <a:minorFont>
        <a:latin typeface="Franklin Gothic Book"/>
        <a:ea typeface=""/>
        <a:cs typeface=""/>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Dark" id="{D39323B7-B2D6-4C10-818B-A5CD4ACE85BD}" vid="{15FD9199-0511-4D87-8BFB-2FF3F0C5B55D}"/>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M28"/>
  <sheetViews>
    <sheetView showGridLines="0" tabSelected="1" zoomScaleNormal="100" workbookViewId="0">
      <selection activeCell="M1" sqref="M1"/>
    </sheetView>
  </sheetViews>
  <sheetFormatPr defaultColWidth="8.77734375" defaultRowHeight="24" customHeight="1" x14ac:dyDescent="0.3"/>
  <cols>
    <col min="1" max="1" width="1.77734375" style="4" customWidth="1"/>
    <col min="2" max="2" width="10.33203125" style="3" bestFit="1" customWidth="1"/>
    <col min="3" max="3" width="12.77734375" style="6" customWidth="1"/>
    <col min="4" max="5" width="16.77734375" style="6" customWidth="1"/>
    <col min="6" max="11" width="10.77734375" style="9" customWidth="1"/>
    <col min="12" max="12" width="12.77734375" style="6" customWidth="1"/>
    <col min="13" max="13" width="1.77734375" style="4" customWidth="1"/>
    <col min="14" max="16384" width="8.77734375" style="4"/>
  </cols>
  <sheetData>
    <row r="1" spans="2:13" s="1" customFormat="1" ht="116.25" customHeight="1" x14ac:dyDescent="0.25">
      <c r="B1" s="2"/>
      <c r="C1" s="5"/>
      <c r="D1" s="5"/>
      <c r="E1" s="5"/>
      <c r="G1" s="7"/>
      <c r="I1" s="7"/>
      <c r="J1" s="7"/>
      <c r="M1" s="1" t="s">
        <v>88</v>
      </c>
    </row>
    <row r="2" spans="2:13" ht="23.25" customHeight="1" x14ac:dyDescent="0.3">
      <c r="C2" s="12"/>
      <c r="D2" s="12"/>
      <c r="E2" s="12"/>
      <c r="F2" s="4"/>
      <c r="G2" s="13"/>
      <c r="H2" s="4"/>
      <c r="I2" s="13"/>
      <c r="J2" s="13"/>
      <c r="K2" s="14" t="s">
        <v>0</v>
      </c>
      <c r="L2" s="15" t="s">
        <v>1</v>
      </c>
    </row>
    <row r="3" spans="2:13" s="3" customFormat="1" ht="50.1" customHeight="1" x14ac:dyDescent="0.3">
      <c r="B3" s="10" t="s">
        <v>87</v>
      </c>
      <c r="C3" s="10" t="s">
        <v>2</v>
      </c>
      <c r="D3" s="10" t="s">
        <v>3</v>
      </c>
      <c r="E3" s="10" t="s">
        <v>4</v>
      </c>
      <c r="F3" s="11" t="s">
        <v>5</v>
      </c>
      <c r="G3" s="10" t="s">
        <v>6</v>
      </c>
      <c r="H3" s="11" t="s">
        <v>7</v>
      </c>
      <c r="I3" s="10" t="s">
        <v>8</v>
      </c>
      <c r="J3" s="10" t="s">
        <v>9</v>
      </c>
      <c r="K3" s="10" t="s">
        <v>10</v>
      </c>
      <c r="L3" s="10" t="s">
        <v>11</v>
      </c>
    </row>
    <row r="4" spans="2:13" ht="24" customHeight="1" x14ac:dyDescent="0.3">
      <c r="B4" s="3">
        <f>IFERROR((Inventory_List_Table[[#This Row],[Quantity in Stock]]&lt;=Inventory_List_Table[[#This Row],[Reorder Level]])*(Inventory_List_Table[[#This Row],[Discontinued?]]="")*valHighlight,0)</f>
        <v>1</v>
      </c>
      <c r="C4" s="6" t="s">
        <v>12</v>
      </c>
      <c r="D4" s="6" t="s">
        <v>13</v>
      </c>
      <c r="E4" s="6" t="s">
        <v>14</v>
      </c>
      <c r="F4" s="8">
        <v>51</v>
      </c>
      <c r="G4" s="9">
        <v>25</v>
      </c>
      <c r="H4" s="8">
        <f>Inventory_List_Table[[#This Row],[Unit Price]]*Inventory_List_Table[[#This Row],[Quantity in Stock]]</f>
        <v>1275</v>
      </c>
      <c r="I4" s="9">
        <v>29</v>
      </c>
      <c r="J4" s="9">
        <v>13</v>
      </c>
      <c r="K4" s="9">
        <v>50</v>
      </c>
    </row>
    <row r="5" spans="2:13" ht="24" customHeight="1" x14ac:dyDescent="0.3">
      <c r="B5" s="3">
        <f>IFERROR((Inventory_List_Table[[#This Row],[Quantity in Stock]]&lt;=Inventory_List_Table[[#This Row],[Reorder Level]])*(Inventory_List_Table[[#This Row],[Discontinued?]]="")*valHighlight,0)</f>
        <v>1</v>
      </c>
      <c r="C5" s="6" t="s">
        <v>15</v>
      </c>
      <c r="D5" s="6" t="s">
        <v>16</v>
      </c>
      <c r="E5" s="6" t="s">
        <v>17</v>
      </c>
      <c r="F5" s="8">
        <v>93</v>
      </c>
      <c r="G5" s="9">
        <v>132</v>
      </c>
      <c r="H5" s="8">
        <f>Inventory_List_Table[[#This Row],[Unit Price]]*Inventory_List_Table[[#This Row],[Quantity in Stock]]</f>
        <v>12276</v>
      </c>
      <c r="I5" s="9">
        <v>231</v>
      </c>
      <c r="J5" s="9">
        <v>4</v>
      </c>
      <c r="K5" s="9">
        <v>50</v>
      </c>
    </row>
    <row r="6" spans="2:13" ht="24" customHeight="1" x14ac:dyDescent="0.3">
      <c r="B6" s="3">
        <f>IFERROR((Inventory_List_Table[[#This Row],[Quantity in Stock]]&lt;=Inventory_List_Table[[#This Row],[Reorder Level]])*(Inventory_List_Table[[#This Row],[Discontinued?]]="")*valHighlight,0)</f>
        <v>0</v>
      </c>
      <c r="C6" s="6" t="s">
        <v>18</v>
      </c>
      <c r="D6" s="6" t="s">
        <v>19</v>
      </c>
      <c r="E6" s="6" t="s">
        <v>20</v>
      </c>
      <c r="F6" s="8">
        <v>57</v>
      </c>
      <c r="G6" s="9">
        <v>151</v>
      </c>
      <c r="H6" s="8">
        <f>Inventory_List_Table[[#This Row],[Unit Price]]*Inventory_List_Table[[#This Row],[Quantity in Stock]]</f>
        <v>8607</v>
      </c>
      <c r="I6" s="9">
        <v>114</v>
      </c>
      <c r="J6" s="9">
        <v>11</v>
      </c>
      <c r="K6" s="9">
        <v>150</v>
      </c>
    </row>
    <row r="7" spans="2:13" ht="24" customHeight="1" x14ac:dyDescent="0.3">
      <c r="B7" s="3">
        <f>IFERROR((Inventory_List_Table[[#This Row],[Quantity in Stock]]&lt;=Inventory_List_Table[[#This Row],[Reorder Level]])*(Inventory_List_Table[[#This Row],[Discontinued?]]="")*valHighlight,0)</f>
        <v>0</v>
      </c>
      <c r="C7" s="6" t="s">
        <v>21</v>
      </c>
      <c r="D7" s="6" t="s">
        <v>22</v>
      </c>
      <c r="E7" s="6" t="s">
        <v>23</v>
      </c>
      <c r="F7" s="8">
        <v>19</v>
      </c>
      <c r="G7" s="9">
        <v>186</v>
      </c>
      <c r="H7" s="8">
        <f>Inventory_List_Table[[#This Row],[Unit Price]]*Inventory_List_Table[[#This Row],[Quantity in Stock]]</f>
        <v>3534</v>
      </c>
      <c r="I7" s="9">
        <v>158</v>
      </c>
      <c r="J7" s="9">
        <v>6</v>
      </c>
      <c r="K7" s="9">
        <v>50</v>
      </c>
    </row>
    <row r="8" spans="2:13" ht="24" customHeight="1" x14ac:dyDescent="0.3">
      <c r="B8" s="3">
        <f>IFERROR((Inventory_List_Table[[#This Row],[Quantity in Stock]]&lt;=Inventory_List_Table[[#This Row],[Reorder Level]])*(Inventory_List_Table[[#This Row],[Discontinued?]]="")*valHighlight,0)</f>
        <v>0</v>
      </c>
      <c r="C8" s="6" t="s">
        <v>24</v>
      </c>
      <c r="D8" s="6" t="s">
        <v>25</v>
      </c>
      <c r="E8" s="6" t="s">
        <v>26</v>
      </c>
      <c r="F8" s="8">
        <v>75</v>
      </c>
      <c r="G8" s="9">
        <v>62</v>
      </c>
      <c r="H8" s="8">
        <f>Inventory_List_Table[[#This Row],[Unit Price]]*Inventory_List_Table[[#This Row],[Quantity in Stock]]</f>
        <v>4650</v>
      </c>
      <c r="I8" s="9">
        <v>39</v>
      </c>
      <c r="J8" s="9">
        <v>12</v>
      </c>
      <c r="K8" s="9">
        <v>50</v>
      </c>
    </row>
    <row r="9" spans="2:13" ht="24" customHeight="1" x14ac:dyDescent="0.3">
      <c r="B9" s="3">
        <f>IFERROR((Inventory_List_Table[[#This Row],[Quantity in Stock]]&lt;=Inventory_List_Table[[#This Row],[Reorder Level]])*(Inventory_List_Table[[#This Row],[Discontinued?]]="")*valHighlight,0)</f>
        <v>1</v>
      </c>
      <c r="C9" s="6" t="s">
        <v>27</v>
      </c>
      <c r="D9" s="6" t="s">
        <v>28</v>
      </c>
      <c r="E9" s="6" t="s">
        <v>29</v>
      </c>
      <c r="F9" s="8">
        <v>11</v>
      </c>
      <c r="G9" s="9">
        <v>5</v>
      </c>
      <c r="H9" s="8">
        <f>Inventory_List_Table[[#This Row],[Unit Price]]*Inventory_List_Table[[#This Row],[Quantity in Stock]]</f>
        <v>55</v>
      </c>
      <c r="I9" s="9">
        <v>9</v>
      </c>
      <c r="J9" s="9">
        <v>13</v>
      </c>
      <c r="K9" s="9">
        <v>150</v>
      </c>
    </row>
    <row r="10" spans="2:13" ht="24" customHeight="1" x14ac:dyDescent="0.3">
      <c r="B10" s="3">
        <f>IFERROR((Inventory_List_Table[[#This Row],[Quantity in Stock]]&lt;=Inventory_List_Table[[#This Row],[Reorder Level]])*(Inventory_List_Table[[#This Row],[Discontinued?]]="")*valHighlight,0)</f>
        <v>0</v>
      </c>
      <c r="C10" s="6" t="s">
        <v>30</v>
      </c>
      <c r="D10" s="6" t="s">
        <v>31</v>
      </c>
      <c r="E10" s="6" t="s">
        <v>32</v>
      </c>
      <c r="F10" s="8">
        <v>56</v>
      </c>
      <c r="G10" s="9">
        <v>58</v>
      </c>
      <c r="H10" s="8">
        <f>Inventory_List_Table[[#This Row],[Unit Price]]*Inventory_List_Table[[#This Row],[Quantity in Stock]]</f>
        <v>3248</v>
      </c>
      <c r="I10" s="9">
        <v>109</v>
      </c>
      <c r="J10" s="9">
        <v>7</v>
      </c>
      <c r="K10" s="9">
        <v>100</v>
      </c>
      <c r="L10" s="6" t="s">
        <v>1</v>
      </c>
    </row>
    <row r="11" spans="2:13" ht="24" customHeight="1" x14ac:dyDescent="0.3">
      <c r="B11" s="3">
        <f>IFERROR((Inventory_List_Table[[#This Row],[Quantity in Stock]]&lt;=Inventory_List_Table[[#This Row],[Reorder Level]])*(Inventory_List_Table[[#This Row],[Discontinued?]]="")*valHighlight,0)</f>
        <v>1</v>
      </c>
      <c r="C11" s="6" t="s">
        <v>33</v>
      </c>
      <c r="D11" s="6" t="s">
        <v>34</v>
      </c>
      <c r="E11" s="6" t="s">
        <v>35</v>
      </c>
      <c r="F11" s="8">
        <v>38</v>
      </c>
      <c r="G11" s="9">
        <v>101</v>
      </c>
      <c r="H11" s="8">
        <f>Inventory_List_Table[[#This Row],[Unit Price]]*Inventory_List_Table[[#This Row],[Quantity in Stock]]</f>
        <v>3838</v>
      </c>
      <c r="I11" s="9">
        <v>162</v>
      </c>
      <c r="J11" s="9">
        <v>3</v>
      </c>
      <c r="K11" s="9">
        <v>100</v>
      </c>
    </row>
    <row r="12" spans="2:13" ht="24" customHeight="1" x14ac:dyDescent="0.3">
      <c r="B12" s="3">
        <f>IFERROR((Inventory_List_Table[[#This Row],[Quantity in Stock]]&lt;=Inventory_List_Table[[#This Row],[Reorder Level]])*(Inventory_List_Table[[#This Row],[Discontinued?]]="")*valHighlight,0)</f>
        <v>0</v>
      </c>
      <c r="C12" s="6" t="s">
        <v>36</v>
      </c>
      <c r="D12" s="6" t="s">
        <v>37</v>
      </c>
      <c r="E12" s="6" t="s">
        <v>38</v>
      </c>
      <c r="F12" s="8">
        <v>59</v>
      </c>
      <c r="G12" s="9">
        <v>122</v>
      </c>
      <c r="H12" s="8">
        <f>Inventory_List_Table[[#This Row],[Unit Price]]*Inventory_List_Table[[#This Row],[Quantity in Stock]]</f>
        <v>7198</v>
      </c>
      <c r="I12" s="9">
        <v>82</v>
      </c>
      <c r="J12" s="9">
        <v>3</v>
      </c>
      <c r="K12" s="9">
        <v>150</v>
      </c>
    </row>
    <row r="13" spans="2:13" ht="24" customHeight="1" x14ac:dyDescent="0.3">
      <c r="B13" s="3">
        <f>IFERROR((Inventory_List_Table[[#This Row],[Quantity in Stock]]&lt;=Inventory_List_Table[[#This Row],[Reorder Level]])*(Inventory_List_Table[[#This Row],[Discontinued?]]="")*valHighlight,0)</f>
        <v>1</v>
      </c>
      <c r="C13" s="6" t="s">
        <v>39</v>
      </c>
      <c r="D13" s="6" t="s">
        <v>40</v>
      </c>
      <c r="E13" s="6" t="s">
        <v>41</v>
      </c>
      <c r="F13" s="8">
        <v>50</v>
      </c>
      <c r="G13" s="9">
        <v>175</v>
      </c>
      <c r="H13" s="8">
        <f>Inventory_List_Table[[#This Row],[Unit Price]]*Inventory_List_Table[[#This Row],[Quantity in Stock]]</f>
        <v>8750</v>
      </c>
      <c r="I13" s="9">
        <v>283</v>
      </c>
      <c r="J13" s="9">
        <v>8</v>
      </c>
      <c r="K13" s="9">
        <v>150</v>
      </c>
    </row>
    <row r="14" spans="2:13" ht="24" customHeight="1" x14ac:dyDescent="0.3">
      <c r="B14" s="3">
        <f>IFERROR((Inventory_List_Table[[#This Row],[Quantity in Stock]]&lt;=Inventory_List_Table[[#This Row],[Reorder Level]])*(Inventory_List_Table[[#This Row],[Discontinued?]]="")*valHighlight,0)</f>
        <v>1</v>
      </c>
      <c r="C14" s="6" t="s">
        <v>42</v>
      </c>
      <c r="D14" s="6" t="s">
        <v>43</v>
      </c>
      <c r="E14" s="6" t="s">
        <v>44</v>
      </c>
      <c r="F14" s="8">
        <v>59</v>
      </c>
      <c r="G14" s="9">
        <v>176</v>
      </c>
      <c r="H14" s="8">
        <f>Inventory_List_Table[[#This Row],[Unit Price]]*Inventory_List_Table[[#This Row],[Quantity in Stock]]</f>
        <v>10384</v>
      </c>
      <c r="I14" s="9">
        <v>229</v>
      </c>
      <c r="J14" s="9">
        <v>1</v>
      </c>
      <c r="K14" s="9">
        <v>100</v>
      </c>
    </row>
    <row r="15" spans="2:13" ht="24" customHeight="1" x14ac:dyDescent="0.3">
      <c r="B15" s="3">
        <f>IFERROR((Inventory_List_Table[[#This Row],[Quantity in Stock]]&lt;=Inventory_List_Table[[#This Row],[Reorder Level]])*(Inventory_List_Table[[#This Row],[Discontinued?]]="")*valHighlight,0)</f>
        <v>1</v>
      </c>
      <c r="C15" s="6" t="s">
        <v>45</v>
      </c>
      <c r="D15" s="6" t="s">
        <v>46</v>
      </c>
      <c r="E15" s="6" t="s">
        <v>47</v>
      </c>
      <c r="F15" s="8">
        <v>18</v>
      </c>
      <c r="G15" s="9">
        <v>22</v>
      </c>
      <c r="H15" s="8">
        <f>Inventory_List_Table[[#This Row],[Unit Price]]*Inventory_List_Table[[#This Row],[Quantity in Stock]]</f>
        <v>396</v>
      </c>
      <c r="I15" s="9">
        <v>36</v>
      </c>
      <c r="J15" s="9">
        <v>12</v>
      </c>
      <c r="K15" s="9">
        <v>50</v>
      </c>
    </row>
    <row r="16" spans="2:13" ht="24" customHeight="1" x14ac:dyDescent="0.3">
      <c r="B16" s="3">
        <f>IFERROR((Inventory_List_Table[[#This Row],[Quantity in Stock]]&lt;=Inventory_List_Table[[#This Row],[Reorder Level]])*(Inventory_List_Table[[#This Row],[Discontinued?]]="")*valHighlight,0)</f>
        <v>1</v>
      </c>
      <c r="C16" s="6" t="s">
        <v>48</v>
      </c>
      <c r="D16" s="6" t="s">
        <v>49</v>
      </c>
      <c r="E16" s="6" t="s">
        <v>50</v>
      </c>
      <c r="F16" s="8">
        <v>26</v>
      </c>
      <c r="G16" s="9">
        <v>72</v>
      </c>
      <c r="H16" s="8">
        <f>Inventory_List_Table[[#This Row],[Unit Price]]*Inventory_List_Table[[#This Row],[Quantity in Stock]]</f>
        <v>1872</v>
      </c>
      <c r="I16" s="9">
        <v>102</v>
      </c>
      <c r="J16" s="9">
        <v>9</v>
      </c>
      <c r="K16" s="9">
        <v>100</v>
      </c>
    </row>
    <row r="17" spans="2:12" ht="24" customHeight="1" x14ac:dyDescent="0.3">
      <c r="B17" s="3">
        <f>IFERROR((Inventory_List_Table[[#This Row],[Quantity in Stock]]&lt;=Inventory_List_Table[[#This Row],[Reorder Level]])*(Inventory_List_Table[[#This Row],[Discontinued?]]="")*valHighlight,0)</f>
        <v>1</v>
      </c>
      <c r="C17" s="6" t="s">
        <v>51</v>
      </c>
      <c r="D17" s="6" t="s">
        <v>52</v>
      </c>
      <c r="E17" s="6" t="s">
        <v>53</v>
      </c>
      <c r="F17" s="8">
        <v>42</v>
      </c>
      <c r="G17" s="9">
        <v>62</v>
      </c>
      <c r="H17" s="8">
        <f>Inventory_List_Table[[#This Row],[Unit Price]]*Inventory_List_Table[[#This Row],[Quantity in Stock]]</f>
        <v>2604</v>
      </c>
      <c r="I17" s="9">
        <v>83</v>
      </c>
      <c r="J17" s="9">
        <v>2</v>
      </c>
      <c r="K17" s="9">
        <v>100</v>
      </c>
    </row>
    <row r="18" spans="2:12" ht="24" customHeight="1" x14ac:dyDescent="0.3">
      <c r="B18" s="3">
        <f>IFERROR((Inventory_List_Table[[#This Row],[Quantity in Stock]]&lt;=Inventory_List_Table[[#This Row],[Reorder Level]])*(Inventory_List_Table[[#This Row],[Discontinued?]]="")*valHighlight,0)</f>
        <v>0</v>
      </c>
      <c r="C18" s="6" t="s">
        <v>54</v>
      </c>
      <c r="D18" s="6" t="s">
        <v>55</v>
      </c>
      <c r="E18" s="6" t="s">
        <v>56</v>
      </c>
      <c r="F18" s="8">
        <v>32</v>
      </c>
      <c r="G18" s="9">
        <v>46</v>
      </c>
      <c r="H18" s="8">
        <f>Inventory_List_Table[[#This Row],[Unit Price]]*Inventory_List_Table[[#This Row],[Quantity in Stock]]</f>
        <v>1472</v>
      </c>
      <c r="I18" s="9">
        <v>23</v>
      </c>
      <c r="J18" s="9">
        <v>15</v>
      </c>
      <c r="K18" s="9">
        <v>50</v>
      </c>
    </row>
    <row r="19" spans="2:12" ht="24" customHeight="1" x14ac:dyDescent="0.3">
      <c r="B19" s="3">
        <f>IFERROR((Inventory_List_Table[[#This Row],[Quantity in Stock]]&lt;=Inventory_List_Table[[#This Row],[Reorder Level]])*(Inventory_List_Table[[#This Row],[Discontinued?]]="")*valHighlight,0)</f>
        <v>1</v>
      </c>
      <c r="C19" s="6" t="s">
        <v>57</v>
      </c>
      <c r="D19" s="6" t="s">
        <v>58</v>
      </c>
      <c r="E19" s="6" t="s">
        <v>59</v>
      </c>
      <c r="F19" s="8">
        <v>90</v>
      </c>
      <c r="G19" s="9">
        <v>96</v>
      </c>
      <c r="H19" s="8">
        <f>Inventory_List_Table[[#This Row],[Unit Price]]*Inventory_List_Table[[#This Row],[Quantity in Stock]]</f>
        <v>8640</v>
      </c>
      <c r="I19" s="9">
        <v>180</v>
      </c>
      <c r="J19" s="9">
        <v>3</v>
      </c>
      <c r="K19" s="9">
        <v>50</v>
      </c>
    </row>
    <row r="20" spans="2:12" ht="24" customHeight="1" x14ac:dyDescent="0.3">
      <c r="B20" s="3">
        <f>IFERROR((Inventory_List_Table[[#This Row],[Quantity in Stock]]&lt;=Inventory_List_Table[[#This Row],[Reorder Level]])*(Inventory_List_Table[[#This Row],[Discontinued?]]="")*valHighlight,0)</f>
        <v>0</v>
      </c>
      <c r="C20" s="6" t="s">
        <v>60</v>
      </c>
      <c r="D20" s="6" t="s">
        <v>61</v>
      </c>
      <c r="E20" s="6" t="s">
        <v>62</v>
      </c>
      <c r="F20" s="8">
        <v>97</v>
      </c>
      <c r="G20" s="9">
        <v>57</v>
      </c>
      <c r="H20" s="8">
        <f>Inventory_List_Table[[#This Row],[Unit Price]]*Inventory_List_Table[[#This Row],[Quantity in Stock]]</f>
        <v>5529</v>
      </c>
      <c r="I20" s="9">
        <v>98</v>
      </c>
      <c r="J20" s="9">
        <v>12</v>
      </c>
      <c r="K20" s="9">
        <v>50</v>
      </c>
      <c r="L20" s="6" t="s">
        <v>1</v>
      </c>
    </row>
    <row r="21" spans="2:12" ht="24" customHeight="1" x14ac:dyDescent="0.3">
      <c r="B21" s="3">
        <f>IFERROR((Inventory_List_Table[[#This Row],[Quantity in Stock]]&lt;=Inventory_List_Table[[#This Row],[Reorder Level]])*(Inventory_List_Table[[#This Row],[Discontinued?]]="")*valHighlight,0)</f>
        <v>1</v>
      </c>
      <c r="C21" s="6" t="s">
        <v>63</v>
      </c>
      <c r="D21" s="6" t="s">
        <v>64</v>
      </c>
      <c r="E21" s="6" t="s">
        <v>65</v>
      </c>
      <c r="F21" s="8">
        <v>12</v>
      </c>
      <c r="G21" s="9">
        <v>6</v>
      </c>
      <c r="H21" s="8">
        <f>Inventory_List_Table[[#This Row],[Unit Price]]*Inventory_List_Table[[#This Row],[Quantity in Stock]]</f>
        <v>72</v>
      </c>
      <c r="I21" s="9">
        <v>7</v>
      </c>
      <c r="J21" s="9">
        <v>13</v>
      </c>
      <c r="K21" s="9">
        <v>50</v>
      </c>
    </row>
    <row r="22" spans="2:12" ht="24" customHeight="1" x14ac:dyDescent="0.3">
      <c r="B22" s="3">
        <f>IFERROR((Inventory_List_Table[[#This Row],[Quantity in Stock]]&lt;=Inventory_List_Table[[#This Row],[Reorder Level]])*(Inventory_List_Table[[#This Row],[Discontinued?]]="")*valHighlight,0)</f>
        <v>1</v>
      </c>
      <c r="C22" s="6" t="s">
        <v>66</v>
      </c>
      <c r="D22" s="6" t="s">
        <v>67</v>
      </c>
      <c r="E22" s="6" t="s">
        <v>68</v>
      </c>
      <c r="F22" s="8">
        <v>82</v>
      </c>
      <c r="G22" s="9">
        <v>143</v>
      </c>
      <c r="H22" s="8">
        <f>Inventory_List_Table[[#This Row],[Unit Price]]*Inventory_List_Table[[#This Row],[Quantity in Stock]]</f>
        <v>11726</v>
      </c>
      <c r="I22" s="9">
        <v>164</v>
      </c>
      <c r="J22" s="9">
        <v>12</v>
      </c>
      <c r="K22" s="9">
        <v>150</v>
      </c>
    </row>
    <row r="23" spans="2:12" ht="24" customHeight="1" x14ac:dyDescent="0.3">
      <c r="B23" s="3">
        <f>IFERROR((Inventory_List_Table[[#This Row],[Quantity in Stock]]&lt;=Inventory_List_Table[[#This Row],[Reorder Level]])*(Inventory_List_Table[[#This Row],[Discontinued?]]="")*valHighlight,0)</f>
        <v>0</v>
      </c>
      <c r="C23" s="6" t="s">
        <v>69</v>
      </c>
      <c r="D23" s="6" t="s">
        <v>70</v>
      </c>
      <c r="E23" s="6" t="s">
        <v>71</v>
      </c>
      <c r="F23" s="8">
        <v>16</v>
      </c>
      <c r="G23" s="9">
        <v>124</v>
      </c>
      <c r="H23" s="8">
        <f>Inventory_List_Table[[#This Row],[Unit Price]]*Inventory_List_Table[[#This Row],[Quantity in Stock]]</f>
        <v>1984</v>
      </c>
      <c r="I23" s="9">
        <v>113</v>
      </c>
      <c r="J23" s="9">
        <v>14</v>
      </c>
      <c r="K23" s="9">
        <v>50</v>
      </c>
    </row>
    <row r="24" spans="2:12" ht="24" customHeight="1" x14ac:dyDescent="0.3">
      <c r="B24" s="3">
        <f>IFERROR((Inventory_List_Table[[#This Row],[Quantity in Stock]]&lt;=Inventory_List_Table[[#This Row],[Reorder Level]])*(Inventory_List_Table[[#This Row],[Discontinued?]]="")*valHighlight,0)</f>
        <v>0</v>
      </c>
      <c r="C24" s="6" t="s">
        <v>72</v>
      </c>
      <c r="D24" s="6" t="s">
        <v>73</v>
      </c>
      <c r="E24" s="6" t="s">
        <v>74</v>
      </c>
      <c r="F24" s="8">
        <v>19</v>
      </c>
      <c r="G24" s="9">
        <v>112</v>
      </c>
      <c r="H24" s="8">
        <f>Inventory_List_Table[[#This Row],[Unit Price]]*Inventory_List_Table[[#This Row],[Quantity in Stock]]</f>
        <v>2128</v>
      </c>
      <c r="I24" s="9">
        <v>75</v>
      </c>
      <c r="J24" s="9">
        <v>11</v>
      </c>
      <c r="K24" s="9">
        <v>50</v>
      </c>
    </row>
    <row r="25" spans="2:12" ht="24" customHeight="1" x14ac:dyDescent="0.3">
      <c r="B25" s="3">
        <f>IFERROR((Inventory_List_Table[[#This Row],[Quantity in Stock]]&lt;=Inventory_List_Table[[#This Row],[Reorder Level]])*(Inventory_List_Table[[#This Row],[Discontinued?]]="")*valHighlight,0)</f>
        <v>0</v>
      </c>
      <c r="C25" s="6" t="s">
        <v>75</v>
      </c>
      <c r="D25" s="6" t="s">
        <v>76</v>
      </c>
      <c r="E25" s="6" t="s">
        <v>77</v>
      </c>
      <c r="F25" s="8">
        <v>24</v>
      </c>
      <c r="G25" s="9">
        <v>182</v>
      </c>
      <c r="H25" s="8">
        <f>Inventory_List_Table[[#This Row],[Unit Price]]*Inventory_List_Table[[#This Row],[Quantity in Stock]]</f>
        <v>4368</v>
      </c>
      <c r="I25" s="9">
        <v>132</v>
      </c>
      <c r="J25" s="9">
        <v>15</v>
      </c>
      <c r="K25" s="9">
        <v>150</v>
      </c>
    </row>
    <row r="26" spans="2:12" ht="24" customHeight="1" x14ac:dyDescent="0.3">
      <c r="B26" s="3">
        <f>IFERROR((Inventory_List_Table[[#This Row],[Quantity in Stock]]&lt;=Inventory_List_Table[[#This Row],[Reorder Level]])*(Inventory_List_Table[[#This Row],[Discontinued?]]="")*valHighlight,0)</f>
        <v>0</v>
      </c>
      <c r="C26" s="6" t="s">
        <v>78</v>
      </c>
      <c r="D26" s="6" t="s">
        <v>79</v>
      </c>
      <c r="E26" s="6" t="s">
        <v>80</v>
      </c>
      <c r="F26" s="8">
        <v>29</v>
      </c>
      <c r="G26" s="9">
        <v>106</v>
      </c>
      <c r="H26" s="8">
        <f>Inventory_List_Table[[#This Row],[Unit Price]]*Inventory_List_Table[[#This Row],[Quantity in Stock]]</f>
        <v>3074</v>
      </c>
      <c r="I26" s="9">
        <v>142</v>
      </c>
      <c r="J26" s="9">
        <v>1</v>
      </c>
      <c r="K26" s="9">
        <v>150</v>
      </c>
      <c r="L26" s="6" t="s">
        <v>1</v>
      </c>
    </row>
    <row r="27" spans="2:12" ht="24" customHeight="1" x14ac:dyDescent="0.3">
      <c r="B27" s="3">
        <f>IFERROR((Inventory_List_Table[[#This Row],[Quantity in Stock]]&lt;=Inventory_List_Table[[#This Row],[Reorder Level]])*(Inventory_List_Table[[#This Row],[Discontinued?]]="")*valHighlight,0)</f>
        <v>0</v>
      </c>
      <c r="C27" s="6" t="s">
        <v>81</v>
      </c>
      <c r="D27" s="6" t="s">
        <v>82</v>
      </c>
      <c r="E27" s="6" t="s">
        <v>83</v>
      </c>
      <c r="F27" s="8">
        <v>75</v>
      </c>
      <c r="G27" s="9">
        <v>173</v>
      </c>
      <c r="H27" s="8">
        <f>Inventory_List_Table[[#This Row],[Unit Price]]*Inventory_List_Table[[#This Row],[Quantity in Stock]]</f>
        <v>12975</v>
      </c>
      <c r="I27" s="9">
        <v>127</v>
      </c>
      <c r="J27" s="9">
        <v>9</v>
      </c>
      <c r="K27" s="9">
        <v>100</v>
      </c>
    </row>
    <row r="28" spans="2:12" ht="24" customHeight="1" x14ac:dyDescent="0.3">
      <c r="B28" s="3">
        <f>IFERROR((Inventory_List_Table[[#This Row],[Quantity in Stock]]&lt;=Inventory_List_Table[[#This Row],[Reorder Level]])*(Inventory_List_Table[[#This Row],[Discontinued?]]="")*valHighlight,0)</f>
        <v>0</v>
      </c>
      <c r="C28" s="6" t="s">
        <v>84</v>
      </c>
      <c r="D28" s="6" t="s">
        <v>85</v>
      </c>
      <c r="E28" s="6" t="s">
        <v>86</v>
      </c>
      <c r="F28" s="8">
        <v>14</v>
      </c>
      <c r="G28" s="9">
        <v>28</v>
      </c>
      <c r="H28" s="8">
        <f>Inventory_List_Table[[#This Row],[Unit Price]]*Inventory_List_Table[[#This Row],[Quantity in Stock]]</f>
        <v>392</v>
      </c>
      <c r="I28" s="9">
        <v>21</v>
      </c>
      <c r="J28" s="9">
        <v>8</v>
      </c>
      <c r="K28" s="9">
        <v>50</v>
      </c>
    </row>
  </sheetData>
  <conditionalFormatting sqref="B4:L28">
    <cfRule type="expression" dxfId="1" priority="1">
      <formula>$L4="Yes"</formula>
    </cfRule>
    <cfRule type="expression" dxfId="0" priority="2">
      <formula>$B4=1</formula>
    </cfRule>
  </conditionalFormatting>
  <dataValidations xWindow="67" yWindow="628" count="15">
    <dataValidation allowBlank="1" showInputMessage="1" showErrorMessage="1" promptTitle="Inventory List" prompt="_x000a_This worksheet tracks inventory for items listed in the inventory list table and contains the ability to highlight and flag those items that are ready to be reordered. Discontinued items have strikethrough formatting and a Yes in the Discontinued column." sqref="A2" xr:uid="{00000000-0002-0000-0000-000000000000}"/>
    <dataValidation allowBlank="1" showInputMessage="1" showErrorMessage="1" prompt="This is an automated column. _x000a__x000a_A flag icon in this column indicates items in the inventory list that are ready to be reordered. Flag icons only appear when a Yes is selected in L2 and the item meets the reorder criteria." sqref="B3" xr:uid="{00000000-0002-0000-0000-000001000000}"/>
    <dataValidation allowBlank="1" showInputMessage="1" showErrorMessage="1" prompt="Enter the item inventory ID in this column" sqref="C3" xr:uid="{00000000-0002-0000-0000-000002000000}"/>
    <dataValidation allowBlank="1" showInputMessage="1" showErrorMessage="1" prompt="Enter the name of the item in this column" sqref="D3" xr:uid="{00000000-0002-0000-0000-000003000000}"/>
    <dataValidation allowBlank="1" showInputMessage="1" showErrorMessage="1" prompt="Enter yes if the item has been discontinued. When a yes is entered, the corresponding row is highlighted a light grey and the font style changed to strikethrough" sqref="L3" xr:uid="{00000000-0002-0000-0000-000004000000}"/>
    <dataValidation allowBlank="1" showInputMessage="1" showErrorMessage="1" prompt="Enter the quantity in reorder for each item in this column" sqref="K3" xr:uid="{00000000-0002-0000-0000-000005000000}"/>
    <dataValidation allowBlank="1" showInputMessage="1" showErrorMessage="1" prompt="Enter the number of days it takes to reorder each item in this column" sqref="J3" xr:uid="{00000000-0002-0000-0000-000006000000}"/>
    <dataValidation allowBlank="1" showInputMessage="1" showErrorMessage="1" prompt="Enter the reorder level for each item in this column" sqref="I3" xr:uid="{00000000-0002-0000-0000-000007000000}"/>
    <dataValidation allowBlank="1" showInputMessage="1" showErrorMessage="1" prompt="This is an automated column._x000a__x000a_The inventory value for each item is automatically calculated in this column." sqref="H3" xr:uid="{00000000-0002-0000-0000-000008000000}"/>
    <dataValidation allowBlank="1" showInputMessage="1" showErrorMessage="1" prompt="Enter the quantity in stock for each item in this column" sqref="G3" xr:uid="{00000000-0002-0000-0000-000009000000}"/>
    <dataValidation allowBlank="1" showInputMessage="1" showErrorMessage="1" prompt="Enter the unit price of each item in this column" sqref="F3" xr:uid="{00000000-0002-0000-0000-00000A000000}"/>
    <dataValidation allowBlank="1" showInputMessage="1" showErrorMessage="1" prompt="Enter a description of the item in this column" sqref="E3" xr:uid="{00000000-0002-0000-0000-00000B000000}"/>
    <dataValidation type="list" allowBlank="1" showInputMessage="1" showErrorMessage="1" sqref="L4:L28" xr:uid="{00000000-0002-0000-0000-00000C000000}">
      <formula1>"Yes"</formula1>
    </dataValidation>
    <dataValidation type="list" allowBlank="1" showInputMessage="1" showErrorMessage="1" prompt="Select Yes to enable highlighting of items for reorder. This will put a flag in column B and highlight the corresponding row in the Inventory List table.  Selecting No clears the flag and all highlights." sqref="L2" xr:uid="{00000000-0002-0000-0000-00000D000000}">
      <formula1>"Yes, No"</formula1>
    </dataValidation>
    <dataValidation allowBlank="1" showInputMessage="1" showErrorMessage="1" promptTitle="Inventory List" prompt="This worksheet tracks inventory for items listed in the inventory list table and contains the ability to highlight and flag those items that are ready to be reordered. Discontinued items have strikethrough formatting and a Yes in the Discontinued column." sqref="A1" xr:uid="{8F182C1C-C305-48BB-889F-2AD958D3312B}"/>
  </dataValidations>
  <pageMargins left="0.25" right="0.25" top="0.75" bottom="0.75" header="0.3" footer="0.3"/>
  <pageSetup scale="67" fitToHeight="0"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5" id="{22614FA3-6814-43BC-85E4-CF5B29361B41}">
            <x14:iconSet showValue="0" custom="1">
              <x14:cfvo type="percent">
                <xm:f>0</xm:f>
              </x14:cfvo>
              <x14:cfvo type="num">
                <xm:f>-1</xm:f>
              </x14:cfvo>
              <x14:cfvo type="num">
                <xm:f>1</xm:f>
              </x14:cfvo>
              <x14:cfIcon iconSet="NoIcons" iconId="0"/>
              <x14:cfIcon iconSet="NoIcons" iconId="0"/>
              <x14:cfIcon iconSet="3Flags" iconId="0"/>
            </x14:iconSet>
          </x14:cfRule>
          <xm:sqref>B4:B28</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0" ma:contentTypeDescription="Create a new document." ma:contentTypeScope="" ma:versionID="e3b47856d4cf355c0dacb39e1084d14f">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a845a615265fdb1f7b12cc65ac20ecbd"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E17AD16-C3BD-472A-B362-8A85F95573CA}">
  <ds:schemaRefs>
    <ds:schemaRef ds:uri="http://schemas.microsoft.com/sharepoint/v3/contenttype/forms"/>
  </ds:schemaRefs>
</ds:datastoreItem>
</file>

<file path=customXml/itemProps2.xml><?xml version="1.0" encoding="utf-8"?>
<ds:datastoreItem xmlns:ds="http://schemas.openxmlformats.org/officeDocument/2006/customXml" ds:itemID="{81F3298A-223B-42B2-9FEF-AB506EA6B5F6}">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E1227E31-123E-44EE-A422-2705DF3A59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TM78443713</Templat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INVENTORY LIST</vt:lpstr>
      <vt:lpstr>'INVENTORY LIST'!Print_Titles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2018-08-16T20:38:17Z</dcterms:created>
  <dcterms:modified xsi:type="dcterms:W3CDTF">2024-02-04T17:55:54Z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