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Alexandros\PlantEnvBio Lab\Publications\3. Grantham Project Methodological paper\GitHub Data Availability\6. AOB fast-track validation with NIs\"/>
    </mc:Choice>
  </mc:AlternateContent>
  <xr:revisionPtr revIDLastSave="0" documentId="13_ncr:1_{0AFFE971-E92F-4145-BD60-A8D06CC577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º N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0" i="2" l="1"/>
  <c r="H990" i="2"/>
  <c r="I993" i="2"/>
  <c r="H993" i="2"/>
  <c r="I996" i="2"/>
  <c r="H996" i="2"/>
  <c r="I999" i="2"/>
  <c r="H999" i="2"/>
  <c r="I978" i="2"/>
  <c r="H978" i="2"/>
  <c r="I981" i="2"/>
  <c r="H981" i="2"/>
  <c r="I984" i="2"/>
  <c r="H984" i="2"/>
  <c r="I987" i="2"/>
  <c r="H987" i="2"/>
  <c r="I972" i="2"/>
  <c r="H972" i="2"/>
  <c r="I960" i="2"/>
  <c r="H960" i="2"/>
  <c r="I963" i="2"/>
  <c r="H963" i="2"/>
  <c r="I966" i="2"/>
  <c r="H966" i="2"/>
  <c r="I969" i="2"/>
  <c r="H969" i="2"/>
  <c r="I948" i="2"/>
  <c r="H948" i="2"/>
  <c r="I951" i="2"/>
  <c r="H951" i="2"/>
  <c r="I954" i="2"/>
  <c r="H954" i="2"/>
  <c r="I957" i="2"/>
  <c r="H957" i="2"/>
  <c r="I942" i="2"/>
  <c r="H942" i="2"/>
  <c r="I930" i="2"/>
  <c r="H930" i="2"/>
  <c r="I933" i="2"/>
  <c r="H933" i="2"/>
  <c r="I936" i="2"/>
  <c r="H936" i="2"/>
  <c r="I939" i="2"/>
  <c r="H939" i="2"/>
  <c r="I918" i="2"/>
  <c r="H918" i="2"/>
  <c r="I921" i="2"/>
  <c r="H921" i="2"/>
  <c r="I924" i="2"/>
  <c r="H924" i="2"/>
  <c r="I927" i="2"/>
  <c r="H927" i="2"/>
  <c r="I912" i="2"/>
  <c r="H912" i="2"/>
  <c r="I900" i="2"/>
  <c r="H900" i="2"/>
  <c r="I903" i="2"/>
  <c r="H903" i="2"/>
  <c r="I906" i="2"/>
  <c r="H906" i="2"/>
  <c r="I909" i="2"/>
  <c r="H909" i="2"/>
  <c r="I888" i="2"/>
  <c r="H888" i="2"/>
  <c r="I891" i="2"/>
  <c r="H891" i="2"/>
  <c r="I894" i="2"/>
  <c r="H894" i="2"/>
  <c r="I897" i="2"/>
  <c r="H897" i="2"/>
  <c r="I882" i="2"/>
  <c r="H882" i="2"/>
  <c r="I879" i="2"/>
  <c r="H879" i="2"/>
  <c r="I867" i="2"/>
  <c r="H867" i="2"/>
  <c r="I870" i="2"/>
  <c r="H870" i="2"/>
  <c r="I873" i="2"/>
  <c r="H873" i="2"/>
  <c r="I876" i="2"/>
  <c r="H876" i="2"/>
  <c r="I855" i="2"/>
  <c r="H855" i="2"/>
  <c r="I858" i="2"/>
  <c r="H858" i="2"/>
  <c r="I861" i="2"/>
  <c r="H861" i="2"/>
  <c r="I864" i="2"/>
  <c r="H864" i="2"/>
  <c r="I849" i="2"/>
  <c r="H849" i="2"/>
  <c r="I846" i="2"/>
  <c r="H846" i="2"/>
  <c r="I834" i="2"/>
  <c r="H834" i="2"/>
  <c r="I837" i="2"/>
  <c r="H837" i="2"/>
  <c r="I840" i="2"/>
  <c r="H840" i="2"/>
  <c r="I843" i="2"/>
  <c r="H843" i="2"/>
  <c r="I822" i="2"/>
  <c r="H822" i="2"/>
  <c r="I825" i="2"/>
  <c r="H825" i="2"/>
  <c r="I828" i="2"/>
  <c r="H828" i="2"/>
  <c r="I831" i="2"/>
  <c r="H831" i="2"/>
  <c r="I816" i="2"/>
  <c r="H816" i="2"/>
  <c r="I813" i="2"/>
  <c r="H813" i="2"/>
  <c r="I801" i="2"/>
  <c r="H801" i="2"/>
  <c r="I804" i="2"/>
  <c r="H804" i="2"/>
  <c r="I807" i="2"/>
  <c r="H807" i="2"/>
  <c r="I810" i="2"/>
  <c r="H810" i="2"/>
  <c r="I789" i="2"/>
  <c r="H789" i="2"/>
  <c r="I792" i="2"/>
  <c r="H792" i="2"/>
  <c r="I795" i="2"/>
  <c r="H795" i="2"/>
  <c r="I798" i="2"/>
  <c r="H798" i="2"/>
  <c r="I786" i="2"/>
  <c r="H786" i="2"/>
  <c r="I783" i="2"/>
  <c r="H783" i="2"/>
  <c r="I771" i="2"/>
  <c r="H771" i="2"/>
  <c r="I774" i="2"/>
  <c r="H774" i="2"/>
  <c r="I777" i="2"/>
  <c r="H777" i="2"/>
  <c r="I780" i="2"/>
  <c r="H780" i="2"/>
  <c r="I759" i="2"/>
  <c r="H759" i="2"/>
  <c r="I762" i="2"/>
  <c r="H762" i="2"/>
  <c r="I765" i="2"/>
  <c r="H765" i="2"/>
  <c r="I768" i="2"/>
  <c r="H768" i="2"/>
  <c r="I756" i="2"/>
  <c r="H756" i="2"/>
  <c r="I753" i="2"/>
  <c r="H753" i="2"/>
  <c r="I741" i="2"/>
  <c r="H741" i="2"/>
  <c r="I744" i="2"/>
  <c r="H744" i="2"/>
  <c r="I747" i="2"/>
  <c r="H747" i="2"/>
  <c r="I750" i="2"/>
  <c r="H750" i="2"/>
  <c r="I729" i="2"/>
  <c r="H729" i="2"/>
  <c r="I732" i="2"/>
  <c r="H732" i="2"/>
  <c r="I735" i="2"/>
  <c r="H735" i="2"/>
  <c r="I738" i="2"/>
  <c r="H738" i="2"/>
  <c r="I726" i="2"/>
  <c r="H726" i="2"/>
  <c r="I723" i="2"/>
  <c r="H723" i="2"/>
  <c r="J948" i="2" l="1"/>
  <c r="J927" i="2"/>
  <c r="J936" i="2"/>
  <c r="J984" i="2"/>
  <c r="J981" i="2"/>
  <c r="J930" i="2"/>
  <c r="J960" i="2"/>
  <c r="J972" i="2"/>
  <c r="J942" i="2"/>
  <c r="J993" i="2"/>
  <c r="J939" i="2"/>
  <c r="J966" i="2"/>
  <c r="J924" i="2"/>
  <c r="J963" i="2"/>
  <c r="J921" i="2"/>
  <c r="J999" i="2"/>
  <c r="J957" i="2"/>
  <c r="J978" i="2"/>
  <c r="J918" i="2"/>
  <c r="J996" i="2"/>
  <c r="J954" i="2"/>
  <c r="J912" i="2"/>
  <c r="J951" i="2"/>
  <c r="J933" i="2"/>
  <c r="J987" i="2"/>
  <c r="J969" i="2"/>
  <c r="J990" i="2"/>
  <c r="J888" i="2"/>
  <c r="J909" i="2"/>
  <c r="J903" i="2"/>
  <c r="J900" i="2"/>
  <c r="J906" i="2"/>
  <c r="J897" i="2"/>
  <c r="J894" i="2"/>
  <c r="J891" i="2"/>
  <c r="J840" i="2"/>
  <c r="J855" i="2"/>
  <c r="J882" i="2"/>
  <c r="J747" i="2"/>
  <c r="J768" i="2"/>
  <c r="J774" i="2"/>
  <c r="J795" i="2"/>
  <c r="J801" i="2"/>
  <c r="J813" i="2"/>
  <c r="J876" i="2"/>
  <c r="J828" i="2"/>
  <c r="J825" i="2"/>
  <c r="J849" i="2"/>
  <c r="J861" i="2"/>
  <c r="J867" i="2"/>
  <c r="J837" i="2"/>
  <c r="J816" i="2"/>
  <c r="J873" i="2"/>
  <c r="J864" i="2"/>
  <c r="J804" i="2"/>
  <c r="J843" i="2"/>
  <c r="J858" i="2"/>
  <c r="J831" i="2"/>
  <c r="J834" i="2"/>
  <c r="J846" i="2"/>
  <c r="J870" i="2"/>
  <c r="J822" i="2"/>
  <c r="J798" i="2"/>
  <c r="J879" i="2"/>
  <c r="J738" i="2"/>
  <c r="J765" i="2"/>
  <c r="J741" i="2"/>
  <c r="J744" i="2"/>
  <c r="J783" i="2"/>
  <c r="J759" i="2"/>
  <c r="J723" i="2"/>
  <c r="J726" i="2"/>
  <c r="J777" i="2"/>
  <c r="J792" i="2"/>
  <c r="J735" i="2"/>
  <c r="J789" i="2"/>
  <c r="J753" i="2"/>
  <c r="J810" i="2"/>
  <c r="J729" i="2"/>
  <c r="J780" i="2"/>
  <c r="J771" i="2"/>
  <c r="J762" i="2"/>
  <c r="J732" i="2"/>
  <c r="J786" i="2"/>
  <c r="J756" i="2"/>
  <c r="J807" i="2"/>
  <c r="J750" i="2"/>
  <c r="I710" i="2" l="1"/>
  <c r="H710" i="2"/>
  <c r="I713" i="2"/>
  <c r="H713" i="2"/>
  <c r="I716" i="2"/>
  <c r="H716" i="2"/>
  <c r="I719" i="2"/>
  <c r="H719" i="2"/>
  <c r="I704" i="2"/>
  <c r="H704" i="2"/>
  <c r="I692" i="2"/>
  <c r="H692" i="2"/>
  <c r="I695" i="2"/>
  <c r="H695" i="2"/>
  <c r="I698" i="2"/>
  <c r="H698" i="2"/>
  <c r="I701" i="2"/>
  <c r="H701" i="2"/>
  <c r="I686" i="2"/>
  <c r="H686" i="2"/>
  <c r="I674" i="2"/>
  <c r="H674" i="2"/>
  <c r="I677" i="2"/>
  <c r="H677" i="2"/>
  <c r="I680" i="2"/>
  <c r="H680" i="2"/>
  <c r="I683" i="2"/>
  <c r="H683" i="2"/>
  <c r="I668" i="2"/>
  <c r="H668" i="2"/>
  <c r="I665" i="2"/>
  <c r="H665" i="2"/>
  <c r="I662" i="2"/>
  <c r="H662" i="2"/>
  <c r="I659" i="2"/>
  <c r="H659" i="2"/>
  <c r="I656" i="2"/>
  <c r="H656" i="2"/>
  <c r="I653" i="2"/>
  <c r="H653" i="2"/>
  <c r="I650" i="2"/>
  <c r="H650" i="2"/>
  <c r="I647" i="2"/>
  <c r="H647" i="2"/>
  <c r="I644" i="2"/>
  <c r="H644" i="2"/>
  <c r="I641" i="2"/>
  <c r="H641" i="2"/>
  <c r="I638" i="2"/>
  <c r="H638" i="2"/>
  <c r="I635" i="2"/>
  <c r="H635" i="2"/>
  <c r="I632" i="2"/>
  <c r="H632" i="2"/>
  <c r="I629" i="2"/>
  <c r="H629" i="2"/>
  <c r="I626" i="2"/>
  <c r="H626" i="2"/>
  <c r="I623" i="2"/>
  <c r="H623" i="2"/>
  <c r="I620" i="2"/>
  <c r="H620" i="2"/>
  <c r="I617" i="2"/>
  <c r="H617" i="2"/>
  <c r="I614" i="2"/>
  <c r="H614" i="2"/>
  <c r="I611" i="2"/>
  <c r="H611" i="2"/>
  <c r="I608" i="2"/>
  <c r="H608" i="2"/>
  <c r="I605" i="2"/>
  <c r="H605" i="2"/>
  <c r="I602" i="2"/>
  <c r="H602" i="2"/>
  <c r="I599" i="2"/>
  <c r="H599" i="2"/>
  <c r="I596" i="2"/>
  <c r="H596" i="2"/>
  <c r="I593" i="2"/>
  <c r="H593" i="2"/>
  <c r="I590" i="2"/>
  <c r="H590" i="2"/>
  <c r="I587" i="2"/>
  <c r="H587" i="2"/>
  <c r="I584" i="2"/>
  <c r="H584" i="2"/>
  <c r="I581" i="2"/>
  <c r="H581" i="2"/>
  <c r="I578" i="2"/>
  <c r="H578" i="2"/>
  <c r="I575" i="2"/>
  <c r="H575" i="2"/>
  <c r="I572" i="2"/>
  <c r="H572" i="2"/>
  <c r="I569" i="2"/>
  <c r="H569" i="2"/>
  <c r="I566" i="2"/>
  <c r="H566" i="2"/>
  <c r="I563" i="2"/>
  <c r="H563" i="2"/>
  <c r="I560" i="2"/>
  <c r="H560" i="2"/>
  <c r="I557" i="2"/>
  <c r="H557" i="2"/>
  <c r="I554" i="2"/>
  <c r="H554" i="2"/>
  <c r="I551" i="2"/>
  <c r="H551" i="2"/>
  <c r="I548" i="2"/>
  <c r="H548" i="2"/>
  <c r="I545" i="2"/>
  <c r="H545" i="2"/>
  <c r="I542" i="2"/>
  <c r="H542" i="2"/>
  <c r="I539" i="2"/>
  <c r="H539" i="2"/>
  <c r="I536" i="2"/>
  <c r="H536" i="2"/>
  <c r="I533" i="2"/>
  <c r="H533" i="2"/>
  <c r="I530" i="2"/>
  <c r="H530" i="2"/>
  <c r="I527" i="2"/>
  <c r="H527" i="2"/>
  <c r="I524" i="2"/>
  <c r="H524" i="2"/>
  <c r="I521" i="2"/>
  <c r="H521" i="2"/>
  <c r="I518" i="2"/>
  <c r="H518" i="2"/>
  <c r="I515" i="2"/>
  <c r="H515" i="2"/>
  <c r="I512" i="2"/>
  <c r="H512" i="2"/>
  <c r="I509" i="2"/>
  <c r="H509" i="2"/>
  <c r="I506" i="2"/>
  <c r="H506" i="2"/>
  <c r="I503" i="2"/>
  <c r="H503" i="2"/>
  <c r="I500" i="2"/>
  <c r="H500" i="2"/>
  <c r="I497" i="2"/>
  <c r="H497" i="2"/>
  <c r="I494" i="2"/>
  <c r="H494" i="2"/>
  <c r="I491" i="2"/>
  <c r="H491" i="2"/>
  <c r="I488" i="2"/>
  <c r="H488" i="2"/>
  <c r="I485" i="2"/>
  <c r="H485" i="2"/>
  <c r="I482" i="2"/>
  <c r="H482" i="2"/>
  <c r="I479" i="2"/>
  <c r="H479" i="2"/>
  <c r="I476" i="2"/>
  <c r="H476" i="2"/>
  <c r="I473" i="2"/>
  <c r="H473" i="2"/>
  <c r="I470" i="2"/>
  <c r="H470" i="2"/>
  <c r="I467" i="2"/>
  <c r="H467" i="2"/>
  <c r="I464" i="2"/>
  <c r="H464" i="2"/>
  <c r="I461" i="2"/>
  <c r="H461" i="2"/>
  <c r="I458" i="2"/>
  <c r="H458" i="2"/>
  <c r="I455" i="2"/>
  <c r="H455" i="2"/>
  <c r="I452" i="2"/>
  <c r="H452" i="2"/>
  <c r="I449" i="2"/>
  <c r="H449" i="2"/>
  <c r="I446" i="2"/>
  <c r="H446" i="2"/>
  <c r="I443" i="2"/>
  <c r="H443" i="2"/>
  <c r="I440" i="2"/>
  <c r="H440" i="2"/>
  <c r="I437" i="2"/>
  <c r="H437" i="2"/>
  <c r="I434" i="2"/>
  <c r="H434" i="2"/>
  <c r="I431" i="2"/>
  <c r="H431" i="2"/>
  <c r="I428" i="2"/>
  <c r="H428" i="2"/>
  <c r="I425" i="2"/>
  <c r="H425" i="2"/>
  <c r="I422" i="2"/>
  <c r="H422" i="2"/>
  <c r="I419" i="2"/>
  <c r="H419" i="2"/>
  <c r="I416" i="2"/>
  <c r="H416" i="2"/>
  <c r="J683" i="2" l="1"/>
  <c r="J698" i="2"/>
  <c r="J713" i="2"/>
  <c r="J695" i="2"/>
  <c r="J692" i="2"/>
  <c r="J674" i="2"/>
  <c r="J686" i="2"/>
  <c r="J701" i="2"/>
  <c r="J710" i="2"/>
  <c r="J677" i="2"/>
  <c r="J716" i="2"/>
  <c r="J680" i="2"/>
  <c r="J704" i="2"/>
  <c r="J719" i="2"/>
  <c r="J494" i="2"/>
  <c r="J668" i="2"/>
  <c r="J620" i="2"/>
  <c r="J557" i="2"/>
  <c r="J659" i="2"/>
  <c r="J644" i="2"/>
  <c r="J581" i="2"/>
  <c r="J596" i="2"/>
  <c r="J518" i="2"/>
  <c r="J533" i="2"/>
  <c r="J455" i="2"/>
  <c r="J470" i="2"/>
  <c r="J431" i="2"/>
  <c r="J434" i="2"/>
  <c r="J458" i="2"/>
  <c r="J536" i="2"/>
  <c r="J605" i="2"/>
  <c r="J623" i="2"/>
  <c r="J662" i="2"/>
  <c r="J419" i="2"/>
  <c r="J476" i="2"/>
  <c r="J545" i="2"/>
  <c r="J608" i="2"/>
  <c r="J665" i="2"/>
  <c r="J446" i="2"/>
  <c r="J509" i="2"/>
  <c r="J548" i="2"/>
  <c r="J566" i="2"/>
  <c r="J572" i="2"/>
  <c r="J587" i="2"/>
  <c r="J611" i="2"/>
  <c r="J629" i="2"/>
  <c r="J635" i="2"/>
  <c r="J650" i="2"/>
  <c r="J425" i="2"/>
  <c r="J443" i="2"/>
  <c r="J449" i="2"/>
  <c r="J464" i="2"/>
  <c r="J488" i="2"/>
  <c r="J506" i="2"/>
  <c r="J512" i="2"/>
  <c r="J527" i="2"/>
  <c r="J551" i="2"/>
  <c r="J569" i="2"/>
  <c r="J575" i="2"/>
  <c r="J590" i="2"/>
  <c r="J614" i="2"/>
  <c r="J632" i="2"/>
  <c r="J638" i="2"/>
  <c r="J653" i="2"/>
  <c r="J479" i="2"/>
  <c r="J542" i="2"/>
  <c r="J584" i="2"/>
  <c r="J647" i="2"/>
  <c r="J437" i="2"/>
  <c r="J500" i="2"/>
  <c r="J539" i="2"/>
  <c r="J602" i="2"/>
  <c r="J440" i="2"/>
  <c r="J485" i="2"/>
  <c r="J524" i="2"/>
  <c r="J428" i="2"/>
  <c r="J452" i="2"/>
  <c r="J530" i="2"/>
  <c r="J554" i="2"/>
  <c r="J593" i="2"/>
  <c r="J617" i="2"/>
  <c r="J656" i="2"/>
  <c r="J416" i="2"/>
  <c r="J473" i="2"/>
  <c r="J497" i="2"/>
  <c r="J521" i="2"/>
  <c r="J560" i="2"/>
  <c r="J599" i="2"/>
  <c r="J482" i="2"/>
  <c r="J563" i="2"/>
  <c r="J626" i="2"/>
  <c r="J422" i="2"/>
  <c r="J461" i="2"/>
  <c r="J503" i="2"/>
  <c r="J467" i="2"/>
  <c r="J491" i="2"/>
  <c r="J515" i="2"/>
  <c r="J578" i="2"/>
  <c r="J641" i="2"/>
  <c r="I414" i="2" l="1"/>
  <c r="H414" i="2"/>
  <c r="I411" i="2"/>
  <c r="H411" i="2"/>
  <c r="I408" i="2"/>
  <c r="H408" i="2"/>
  <c r="I405" i="2"/>
  <c r="H405" i="2"/>
  <c r="I402" i="2"/>
  <c r="H402" i="2"/>
  <c r="I399" i="2"/>
  <c r="H399" i="2"/>
  <c r="I396" i="2"/>
  <c r="H396" i="2"/>
  <c r="I393" i="2"/>
  <c r="H393" i="2"/>
  <c r="I390" i="2"/>
  <c r="H390" i="2"/>
  <c r="I387" i="2"/>
  <c r="H387" i="2"/>
  <c r="I384" i="2"/>
  <c r="H384" i="2"/>
  <c r="I381" i="2"/>
  <c r="H381" i="2"/>
  <c r="I378" i="2"/>
  <c r="H378" i="2"/>
  <c r="I375" i="2"/>
  <c r="H375" i="2"/>
  <c r="I372" i="2"/>
  <c r="H372" i="2"/>
  <c r="I369" i="2"/>
  <c r="H369" i="2"/>
  <c r="I366" i="2"/>
  <c r="H366" i="2"/>
  <c r="I363" i="2"/>
  <c r="H363" i="2"/>
  <c r="I360" i="2"/>
  <c r="H360" i="2"/>
  <c r="I357" i="2"/>
  <c r="H357" i="2"/>
  <c r="I354" i="2"/>
  <c r="H354" i="2"/>
  <c r="I351" i="2"/>
  <c r="H351" i="2"/>
  <c r="I348" i="2"/>
  <c r="H348" i="2"/>
  <c r="I345" i="2"/>
  <c r="H345" i="2"/>
  <c r="I342" i="2"/>
  <c r="H342" i="2"/>
  <c r="I339" i="2"/>
  <c r="H339" i="2"/>
  <c r="I336" i="2"/>
  <c r="H336" i="2"/>
  <c r="I333" i="2"/>
  <c r="H333" i="2"/>
  <c r="I330" i="2"/>
  <c r="H330" i="2"/>
  <c r="I327" i="2"/>
  <c r="H327" i="2"/>
  <c r="I324" i="2"/>
  <c r="H324" i="2"/>
  <c r="I321" i="2"/>
  <c r="H321" i="2"/>
  <c r="I318" i="2"/>
  <c r="H318" i="2"/>
  <c r="I315" i="2"/>
  <c r="H315" i="2"/>
  <c r="I312" i="2"/>
  <c r="H312" i="2"/>
  <c r="I309" i="2"/>
  <c r="H309" i="2"/>
  <c r="I306" i="2"/>
  <c r="H306" i="2"/>
  <c r="I303" i="2"/>
  <c r="H303" i="2"/>
  <c r="I300" i="2"/>
  <c r="H300" i="2"/>
  <c r="I297" i="2"/>
  <c r="H297" i="2"/>
  <c r="I294" i="2"/>
  <c r="H294" i="2"/>
  <c r="I291" i="2"/>
  <c r="H291" i="2"/>
  <c r="I288" i="2"/>
  <c r="H288" i="2"/>
  <c r="I285" i="2"/>
  <c r="H285" i="2"/>
  <c r="I282" i="2"/>
  <c r="H282" i="2"/>
  <c r="I279" i="2"/>
  <c r="H279" i="2"/>
  <c r="I276" i="2"/>
  <c r="H276" i="2"/>
  <c r="I273" i="2"/>
  <c r="H273" i="2"/>
  <c r="H57" i="2"/>
  <c r="I57" i="2"/>
  <c r="H60" i="2"/>
  <c r="I60" i="2"/>
  <c r="H63" i="2"/>
  <c r="I63" i="2"/>
  <c r="J63" i="2" s="1"/>
  <c r="H66" i="2"/>
  <c r="I66" i="2"/>
  <c r="H69" i="2"/>
  <c r="I69" i="2"/>
  <c r="J69" i="2" s="1"/>
  <c r="H72" i="2"/>
  <c r="I72" i="2"/>
  <c r="H75" i="2"/>
  <c r="I75" i="2"/>
  <c r="H78" i="2"/>
  <c r="I78" i="2"/>
  <c r="H81" i="2"/>
  <c r="I81" i="2"/>
  <c r="J81" i="2" s="1"/>
  <c r="H84" i="2"/>
  <c r="I84" i="2"/>
  <c r="H87" i="2"/>
  <c r="I87" i="2"/>
  <c r="H90" i="2"/>
  <c r="I90" i="2"/>
  <c r="H93" i="2"/>
  <c r="I93" i="2"/>
  <c r="H96" i="2"/>
  <c r="I96" i="2"/>
  <c r="H99" i="2"/>
  <c r="I99" i="2"/>
  <c r="J99" i="2" s="1"/>
  <c r="H102" i="2"/>
  <c r="I102" i="2"/>
  <c r="H105" i="2"/>
  <c r="I105" i="2"/>
  <c r="H108" i="2"/>
  <c r="I108" i="2"/>
  <c r="H111" i="2"/>
  <c r="I111" i="2"/>
  <c r="H114" i="2"/>
  <c r="I114" i="2"/>
  <c r="H117" i="2"/>
  <c r="I117" i="2"/>
  <c r="J117" i="2" s="1"/>
  <c r="H120" i="2"/>
  <c r="I120" i="2"/>
  <c r="H123" i="2"/>
  <c r="I123" i="2"/>
  <c r="H126" i="2"/>
  <c r="I126" i="2"/>
  <c r="H129" i="2"/>
  <c r="I129" i="2"/>
  <c r="H132" i="2"/>
  <c r="I132" i="2"/>
  <c r="H135" i="2"/>
  <c r="I135" i="2"/>
  <c r="H138" i="2"/>
  <c r="I138" i="2"/>
  <c r="H141" i="2"/>
  <c r="I141" i="2"/>
  <c r="H144" i="2"/>
  <c r="I144" i="2"/>
  <c r="H147" i="2"/>
  <c r="I147" i="2"/>
  <c r="H150" i="2"/>
  <c r="I150" i="2"/>
  <c r="J150" i="2" s="1"/>
  <c r="H153" i="2"/>
  <c r="I153" i="2"/>
  <c r="H156" i="2"/>
  <c r="I156" i="2"/>
  <c r="H159" i="2"/>
  <c r="I159" i="2"/>
  <c r="H162" i="2"/>
  <c r="I162" i="2"/>
  <c r="H165" i="2"/>
  <c r="I165" i="2"/>
  <c r="H168" i="2"/>
  <c r="I168" i="2"/>
  <c r="H171" i="2"/>
  <c r="I171" i="2"/>
  <c r="H174" i="2"/>
  <c r="I174" i="2"/>
  <c r="J174" i="2" s="1"/>
  <c r="H177" i="2"/>
  <c r="I177" i="2"/>
  <c r="H180" i="2"/>
  <c r="I180" i="2"/>
  <c r="H183" i="2"/>
  <c r="I183" i="2"/>
  <c r="H186" i="2"/>
  <c r="I186" i="2"/>
  <c r="H189" i="2"/>
  <c r="I189" i="2"/>
  <c r="H192" i="2"/>
  <c r="I192" i="2"/>
  <c r="H195" i="2"/>
  <c r="I195" i="2"/>
  <c r="H198" i="2"/>
  <c r="I198" i="2"/>
  <c r="H201" i="2"/>
  <c r="I201" i="2"/>
  <c r="H204" i="2"/>
  <c r="I204" i="2"/>
  <c r="H207" i="2"/>
  <c r="I207" i="2"/>
  <c r="H210" i="2"/>
  <c r="I210" i="2"/>
  <c r="J210" i="2" s="1"/>
  <c r="H213" i="2"/>
  <c r="I213" i="2"/>
  <c r="J213" i="2" s="1"/>
  <c r="H216" i="2"/>
  <c r="I216" i="2"/>
  <c r="H219" i="2"/>
  <c r="I219" i="2"/>
  <c r="H222" i="2"/>
  <c r="I222" i="2"/>
  <c r="H225" i="2"/>
  <c r="I225" i="2"/>
  <c r="H228" i="2"/>
  <c r="I228" i="2"/>
  <c r="H231" i="2"/>
  <c r="I231" i="2"/>
  <c r="H234" i="2"/>
  <c r="I234" i="2"/>
  <c r="H237" i="2"/>
  <c r="I237" i="2"/>
  <c r="H240" i="2"/>
  <c r="I240" i="2"/>
  <c r="H243" i="2"/>
  <c r="I243" i="2"/>
  <c r="H246" i="2"/>
  <c r="I246" i="2"/>
  <c r="H249" i="2"/>
  <c r="I249" i="2"/>
  <c r="H252" i="2"/>
  <c r="I252" i="2"/>
  <c r="H255" i="2"/>
  <c r="I255" i="2"/>
  <c r="H258" i="2"/>
  <c r="I258" i="2"/>
  <c r="H261" i="2"/>
  <c r="I261" i="2"/>
  <c r="J261" i="2" s="1"/>
  <c r="H264" i="2"/>
  <c r="I264" i="2"/>
  <c r="H267" i="2"/>
  <c r="I267" i="2"/>
  <c r="H270" i="2"/>
  <c r="I270" i="2"/>
  <c r="I54" i="2"/>
  <c r="H54" i="2"/>
  <c r="I51" i="2"/>
  <c r="H51" i="2"/>
  <c r="I48" i="2"/>
  <c r="H48" i="2"/>
  <c r="I45" i="2"/>
  <c r="H45" i="2"/>
  <c r="I42" i="2"/>
  <c r="H42" i="2"/>
  <c r="I39" i="2"/>
  <c r="H39" i="2"/>
  <c r="I36" i="2"/>
  <c r="H36" i="2"/>
  <c r="I33" i="2"/>
  <c r="H33" i="2"/>
  <c r="I30" i="2"/>
  <c r="H30" i="2"/>
  <c r="I27" i="2"/>
  <c r="H27" i="2"/>
  <c r="I24" i="2"/>
  <c r="H24" i="2"/>
  <c r="I21" i="2"/>
  <c r="H21" i="2"/>
  <c r="I18" i="2"/>
  <c r="H18" i="2"/>
  <c r="I15" i="2"/>
  <c r="H15" i="2"/>
  <c r="I12" i="2"/>
  <c r="H12" i="2"/>
  <c r="I9" i="2"/>
  <c r="H9" i="2"/>
  <c r="I6" i="2"/>
  <c r="H6" i="2"/>
  <c r="I3" i="2"/>
  <c r="H3" i="2"/>
  <c r="J78" i="2" l="1"/>
  <c r="J60" i="2"/>
  <c r="J105" i="2"/>
  <c r="J132" i="2"/>
  <c r="J198" i="2"/>
  <c r="J165" i="2"/>
  <c r="J147" i="2"/>
  <c r="J129" i="2"/>
  <c r="J93" i="2"/>
  <c r="J75" i="2"/>
  <c r="J57" i="2"/>
  <c r="J270" i="2"/>
  <c r="J234" i="2"/>
  <c r="J102" i="2"/>
  <c r="J279" i="2"/>
  <c r="J315" i="2"/>
  <c r="J351" i="2"/>
  <c r="J387" i="2"/>
  <c r="J255" i="2"/>
  <c r="J126" i="2"/>
  <c r="J291" i="2"/>
  <c r="J327" i="2"/>
  <c r="J363" i="2"/>
  <c r="J399" i="2"/>
  <c r="J138" i="2"/>
  <c r="J318" i="2"/>
  <c r="J390" i="2"/>
  <c r="J303" i="2"/>
  <c r="J339" i="2"/>
  <c r="J375" i="2"/>
  <c r="J411" i="2"/>
  <c r="J342" i="2"/>
  <c r="J414" i="2"/>
  <c r="J246" i="2"/>
  <c r="J177" i="2"/>
  <c r="J294" i="2"/>
  <c r="J366" i="2"/>
  <c r="J384" i="2"/>
  <c r="J189" i="2"/>
  <c r="J171" i="2"/>
  <c r="J312" i="2"/>
  <c r="J345" i="2"/>
  <c r="J285" i="2"/>
  <c r="J333" i="2"/>
  <c r="J381" i="2"/>
  <c r="J408" i="2"/>
  <c r="J393" i="2"/>
  <c r="J330" i="2"/>
  <c r="J378" i="2"/>
  <c r="J300" i="2"/>
  <c r="J396" i="2"/>
  <c r="J360" i="2"/>
  <c r="J297" i="2"/>
  <c r="J282" i="2"/>
  <c r="J348" i="2"/>
  <c r="J141" i="2"/>
  <c r="J288" i="2"/>
  <c r="J336" i="2"/>
  <c r="J273" i="2"/>
  <c r="J321" i="2"/>
  <c r="J369" i="2"/>
  <c r="J33" i="2"/>
  <c r="J306" i="2"/>
  <c r="J354" i="2"/>
  <c r="J402" i="2"/>
  <c r="J276" i="2"/>
  <c r="J324" i="2"/>
  <c r="J372" i="2"/>
  <c r="J84" i="2"/>
  <c r="J66" i="2"/>
  <c r="J309" i="2"/>
  <c r="J357" i="2"/>
  <c r="J405" i="2"/>
  <c r="J36" i="2"/>
  <c r="J186" i="2"/>
  <c r="J3" i="2"/>
  <c r="J21" i="2"/>
  <c r="J114" i="2"/>
  <c r="J258" i="2"/>
  <c r="J156" i="2"/>
  <c r="J222" i="2"/>
  <c r="J39" i="2"/>
  <c r="J252" i="2"/>
  <c r="J216" i="2"/>
  <c r="J90" i="2"/>
  <c r="J24" i="2"/>
  <c r="J42" i="2"/>
  <c r="J9" i="2"/>
  <c r="J45" i="2"/>
  <c r="J264" i="2"/>
  <c r="J30" i="2"/>
  <c r="J162" i="2"/>
  <c r="J51" i="2"/>
  <c r="J240" i="2"/>
  <c r="J54" i="2"/>
  <c r="J237" i="2"/>
  <c r="J201" i="2"/>
  <c r="J153" i="2"/>
  <c r="J123" i="2"/>
  <c r="J108" i="2"/>
  <c r="J267" i="2"/>
  <c r="J207" i="2"/>
  <c r="J192" i="2"/>
  <c r="J249" i="2"/>
  <c r="J219" i="2"/>
  <c r="J204" i="2"/>
  <c r="J159" i="2"/>
  <c r="J144" i="2"/>
  <c r="J18" i="2"/>
  <c r="J15" i="2"/>
  <c r="J48" i="2"/>
  <c r="J111" i="2"/>
  <c r="J96" i="2"/>
  <c r="J231" i="2"/>
  <c r="J243" i="2"/>
  <c r="J228" i="2"/>
  <c r="J183" i="2"/>
  <c r="J168" i="2"/>
  <c r="J225" i="2"/>
  <c r="J195" i="2"/>
  <c r="J180" i="2"/>
  <c r="J135" i="2"/>
  <c r="J120" i="2"/>
  <c r="J6" i="2"/>
  <c r="J12" i="2"/>
  <c r="J27" i="2"/>
  <c r="J87" i="2"/>
  <c r="J72" i="2"/>
</calcChain>
</file>

<file path=xl/sharedStrings.xml><?xml version="1.0" encoding="utf-8"?>
<sst xmlns="http://schemas.openxmlformats.org/spreadsheetml/2006/main" count="4592" uniqueCount="87">
  <si>
    <t>Time (hours)</t>
  </si>
  <si>
    <t>Replicate</t>
  </si>
  <si>
    <t>Mean</t>
  </si>
  <si>
    <t>St. Dev</t>
  </si>
  <si>
    <t>CV%</t>
  </si>
  <si>
    <t>MG3 (1)</t>
  </si>
  <si>
    <t>MG3 (2)</t>
  </si>
  <si>
    <t>MG3 (3)</t>
  </si>
  <si>
    <t>Treatment</t>
  </si>
  <si>
    <t>[Nitrite] (μM)</t>
  </si>
  <si>
    <t>DMPP 0.25μM</t>
  </si>
  <si>
    <t>DMPP 0.5μM</t>
  </si>
  <si>
    <t>DMPP 1μM</t>
  </si>
  <si>
    <t>DMPP 10μM</t>
  </si>
  <si>
    <t>Nitrapyrin 0.25μM</t>
  </si>
  <si>
    <t>Nitrapyrin 0.5μM</t>
  </si>
  <si>
    <t>Nitrapyrin 1μM</t>
  </si>
  <si>
    <t>Nitrapyrin 5μM</t>
  </si>
  <si>
    <t>MHPP 50μM</t>
  </si>
  <si>
    <t>MHPP 100μM</t>
  </si>
  <si>
    <t>MHPP 250μM</t>
  </si>
  <si>
    <t>MHPP 500μM</t>
  </si>
  <si>
    <t>Sakuranetin 25μM</t>
  </si>
  <si>
    <t>Sakuranetin 75μM</t>
  </si>
  <si>
    <t>Sakuranetin 150μM</t>
  </si>
  <si>
    <t>Sakuranetin 300μM</t>
  </si>
  <si>
    <t>Control DMSO 0.1% v/v</t>
  </si>
  <si>
    <t>Control water 0.1% v/v</t>
  </si>
  <si>
    <t>Nitrapyrin 0.1μM</t>
  </si>
  <si>
    <t>MHPP 25μM</t>
  </si>
  <si>
    <t>Sakuranetin 1μM</t>
  </si>
  <si>
    <t>Sakuranetin 5μM</t>
  </si>
  <si>
    <t>Ethoxyquin 5μM</t>
  </si>
  <si>
    <t>Ethoxyquin 25μM</t>
  </si>
  <si>
    <t>Ethoxyquin 50μM</t>
  </si>
  <si>
    <t>Ethoxyquin 100μM</t>
  </si>
  <si>
    <t>Ethoxyquin 150μM</t>
  </si>
  <si>
    <t>Ethoxyquin 250μM</t>
  </si>
  <si>
    <t>Compound</t>
  </si>
  <si>
    <t>Water</t>
  </si>
  <si>
    <t>DMSO</t>
  </si>
  <si>
    <t>Sakuranetin</t>
  </si>
  <si>
    <t>Ethoxyquin</t>
  </si>
  <si>
    <t>DMPP</t>
  </si>
  <si>
    <t>Nitrapyrin</t>
  </si>
  <si>
    <t>MHPP</t>
  </si>
  <si>
    <t>1,9 - decanediol</t>
  </si>
  <si>
    <t>Experiment</t>
  </si>
  <si>
    <t>H1</t>
  </si>
  <si>
    <t>Strain</t>
  </si>
  <si>
    <t>NUE</t>
  </si>
  <si>
    <t>H2</t>
  </si>
  <si>
    <t>MG3 (4)</t>
  </si>
  <si>
    <t>MG3 (5)</t>
  </si>
  <si>
    <t>MG3 (6)</t>
  </si>
  <si>
    <t>1,9 - decanediol 50μM</t>
  </si>
  <si>
    <t>1,9 - decanediol 200μM</t>
  </si>
  <si>
    <t>1,9 - decanediol 400μM</t>
  </si>
  <si>
    <t>1,9 - decanediol 800μM</t>
  </si>
  <si>
    <t>1,9 - decanediol 100μM</t>
  </si>
  <si>
    <t>NMUL</t>
  </si>
  <si>
    <t>AMUL1</t>
  </si>
  <si>
    <t>AMUL2</t>
  </si>
  <si>
    <t>Ethoxyquin 500μM</t>
  </si>
  <si>
    <t>NCOM (1)</t>
  </si>
  <si>
    <t>NCOM (2)</t>
  </si>
  <si>
    <t>NCOM (3)</t>
  </si>
  <si>
    <t>DMPP 4μM</t>
  </si>
  <si>
    <t>DMPP 2μM</t>
  </si>
  <si>
    <t>Nitrapyrin 4μM</t>
  </si>
  <si>
    <t>Nitrapyrin 2μM</t>
  </si>
  <si>
    <t>NCOM</t>
  </si>
  <si>
    <t>ACOM1</t>
  </si>
  <si>
    <t>NCOM (4)</t>
  </si>
  <si>
    <t>NCOM (5)</t>
  </si>
  <si>
    <t>NCOM (6)</t>
  </si>
  <si>
    <t>MHPP 350μM</t>
  </si>
  <si>
    <t>Sakuranetin 600μM</t>
  </si>
  <si>
    <t>Sakuranetin 50μM</t>
  </si>
  <si>
    <t>ACOM2</t>
  </si>
  <si>
    <t>Ethoxyquin 600μM</t>
  </si>
  <si>
    <t>Ethoxyquin 450μM</t>
  </si>
  <si>
    <t>Ethoxyquin 300μM</t>
  </si>
  <si>
    <t>ACOM3</t>
  </si>
  <si>
    <t>1,9 - decanediol 1000μM</t>
  </si>
  <si>
    <t>1,9 - decanediol 600μM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</si>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</sst>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0" xfId="0" applyFont="1"/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/>
    </xf>
    <xf numFmtId="2" fontId="0" fillId="2" borderId="0" xfId="0" applyNumberFormat="1" applyFill="1"/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horizontal="right" vertical="center" wrapText="1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A13D-A725-462B-B3BA-0FB69E29A7ED}">
  <dimension ref="A1:M1000"/>
  <sheetViews>
    <sheetView tabSelected="1" topLeftCell="A804" zoomScale="91" zoomScaleNormal="100" workbookViewId="0">
      <selection activeCell="F818" sqref="F818"/>
    </sheetView>
  </sheetViews>
  <sheetFormatPr defaultRowHeight="14.4" x14ac:dyDescent="0.3"/>
  <cols>
    <col min="1" max="1" width="13.88671875" customWidth="1"/>
    <col min="2" max="2" width="16.6640625" customWidth="1"/>
    <col min="3" max="3" width="23" customWidth="1"/>
    <col min="4" max="5" width="24.5546875" customWidth="1"/>
    <col min="6" max="6" width="13" customWidth="1"/>
    <col min="7" max="7" width="16.109375" customWidth="1"/>
    <col min="8" max="8" width="10.5546875" bestFit="1" customWidth="1"/>
    <col min="9" max="10" width="9.5546875" bestFit="1" customWidth="1"/>
    <col min="11" max="11" width="11.6640625" customWidth="1"/>
    <col min="13" max="13" width="17.33203125" customWidth="1"/>
    <col min="14" max="14" width="25" customWidth="1"/>
  </cols>
  <sheetData>
    <row r="1" spans="1:11" s="3" customFormat="1" ht="40.950000000000003" customHeight="1" x14ac:dyDescent="0.3">
      <c r="A1" s="2" t="s">
        <v>0</v>
      </c>
      <c r="B1" s="2" t="s">
        <v>38</v>
      </c>
      <c r="C1" s="2" t="s">
        <v>49</v>
      </c>
      <c r="D1" s="2" t="s">
        <v>8</v>
      </c>
      <c r="E1" s="2" t="s">
        <v>86</v>
      </c>
      <c r="F1" s="2" t="s">
        <v>1</v>
      </c>
      <c r="G1" s="2" t="s">
        <v>9</v>
      </c>
      <c r="H1" s="2" t="s">
        <v>2</v>
      </c>
      <c r="I1" s="2" t="s">
        <v>3</v>
      </c>
      <c r="J1" s="2" t="s">
        <v>4</v>
      </c>
      <c r="K1" s="2" t="s">
        <v>47</v>
      </c>
    </row>
    <row r="2" spans="1:11" s="3" customFormat="1" ht="14.4" customHeight="1" x14ac:dyDescent="0.3">
      <c r="A2" s="8">
        <v>4</v>
      </c>
      <c r="B2" s="8" t="s">
        <v>39</v>
      </c>
      <c r="C2" s="8" t="s">
        <v>50</v>
      </c>
      <c r="D2" s="8" t="s">
        <v>27</v>
      </c>
      <c r="E2" s="8">
        <v>0</v>
      </c>
      <c r="F2">
        <v>1</v>
      </c>
      <c r="G2" s="12">
        <v>176</v>
      </c>
      <c r="H2" s="1"/>
      <c r="I2" s="1"/>
      <c r="J2" s="1"/>
      <c r="K2" s="3" t="s">
        <v>48</v>
      </c>
    </row>
    <row r="3" spans="1:11" s="3" customFormat="1" ht="14.4" customHeight="1" x14ac:dyDescent="0.3">
      <c r="A3" s="8">
        <v>4</v>
      </c>
      <c r="B3" s="8" t="s">
        <v>39</v>
      </c>
      <c r="C3" s="8" t="s">
        <v>50</v>
      </c>
      <c r="D3" s="8" t="s">
        <v>27</v>
      </c>
      <c r="E3" s="8">
        <v>0</v>
      </c>
      <c r="F3">
        <v>2</v>
      </c>
      <c r="G3" s="12">
        <v>173</v>
      </c>
      <c r="H3" s="13">
        <f>AVERAGE(G2:G4)</f>
        <v>175</v>
      </c>
      <c r="I3" s="13">
        <f>_xlfn.STDEV.P(G2:G4)</f>
        <v>1.4142135623730951</v>
      </c>
      <c r="J3" s="13">
        <f>I3*100/H3</f>
        <v>0.80812203564176865</v>
      </c>
      <c r="K3" s="3" t="s">
        <v>48</v>
      </c>
    </row>
    <row r="4" spans="1:11" s="3" customFormat="1" ht="14.4" customHeight="1" x14ac:dyDescent="0.3">
      <c r="A4" s="8">
        <v>4</v>
      </c>
      <c r="B4" s="8" t="s">
        <v>39</v>
      </c>
      <c r="C4" s="8" t="s">
        <v>50</v>
      </c>
      <c r="D4" s="8" t="s">
        <v>27</v>
      </c>
      <c r="E4" s="8">
        <v>0</v>
      </c>
      <c r="F4">
        <v>3</v>
      </c>
      <c r="G4" s="12">
        <v>176</v>
      </c>
      <c r="H4" s="1"/>
      <c r="I4" s="1"/>
      <c r="J4" s="1"/>
      <c r="K4" s="3" t="s">
        <v>48</v>
      </c>
    </row>
    <row r="5" spans="1:11" s="3" customFormat="1" ht="14.4" customHeight="1" x14ac:dyDescent="0.3">
      <c r="A5" s="9">
        <v>4</v>
      </c>
      <c r="B5" s="9" t="s">
        <v>40</v>
      </c>
      <c r="C5" s="8" t="s">
        <v>50</v>
      </c>
      <c r="D5" s="9" t="s">
        <v>26</v>
      </c>
      <c r="E5" s="9">
        <v>0</v>
      </c>
      <c r="F5" s="5">
        <v>1</v>
      </c>
      <c r="G5" s="14">
        <v>179</v>
      </c>
      <c r="H5" s="11"/>
      <c r="I5" s="11"/>
      <c r="J5" s="11"/>
      <c r="K5" s="3" t="s">
        <v>48</v>
      </c>
    </row>
    <row r="6" spans="1:11" s="3" customFormat="1" ht="14.4" customHeight="1" x14ac:dyDescent="0.3">
      <c r="A6" s="9">
        <v>4</v>
      </c>
      <c r="B6" s="9" t="s">
        <v>40</v>
      </c>
      <c r="C6" s="8" t="s">
        <v>50</v>
      </c>
      <c r="D6" s="9" t="s">
        <v>26</v>
      </c>
      <c r="E6" s="9">
        <v>0</v>
      </c>
      <c r="F6" s="5">
        <v>2</v>
      </c>
      <c r="G6" s="14">
        <v>195</v>
      </c>
      <c r="H6" s="11">
        <f>AVERAGE(G5:G7)</f>
        <v>188.66666666666666</v>
      </c>
      <c r="I6" s="11">
        <f>_xlfn.STDEV.P(G5:G7)</f>
        <v>6.9442222186665532</v>
      </c>
      <c r="J6" s="11">
        <f>I6*100/H6</f>
        <v>3.6806831547702576</v>
      </c>
      <c r="K6" s="3" t="s">
        <v>48</v>
      </c>
    </row>
    <row r="7" spans="1:11" s="3" customFormat="1" ht="14.4" customHeight="1" x14ac:dyDescent="0.3">
      <c r="A7" s="9">
        <v>4</v>
      </c>
      <c r="B7" s="9" t="s">
        <v>40</v>
      </c>
      <c r="C7" s="8" t="s">
        <v>50</v>
      </c>
      <c r="D7" s="9" t="s">
        <v>26</v>
      </c>
      <c r="E7" s="9">
        <v>0</v>
      </c>
      <c r="F7" s="5">
        <v>3</v>
      </c>
      <c r="G7" s="14">
        <v>192</v>
      </c>
      <c r="H7" s="11"/>
      <c r="I7" s="11"/>
      <c r="J7" s="11"/>
      <c r="K7" s="3" t="s">
        <v>48</v>
      </c>
    </row>
    <row r="8" spans="1:11" s="3" customFormat="1" ht="14.4" customHeight="1" x14ac:dyDescent="0.3">
      <c r="A8" s="8">
        <v>4</v>
      </c>
      <c r="B8" s="8" t="s">
        <v>43</v>
      </c>
      <c r="C8" s="8" t="s">
        <v>50</v>
      </c>
      <c r="D8" s="8" t="s">
        <v>10</v>
      </c>
      <c r="E8" s="8">
        <v>0.25</v>
      </c>
      <c r="F8">
        <v>1</v>
      </c>
      <c r="G8" s="12">
        <v>165</v>
      </c>
      <c r="H8" s="1"/>
      <c r="I8" s="1"/>
      <c r="J8" s="1"/>
      <c r="K8" s="3" t="s">
        <v>48</v>
      </c>
    </row>
    <row r="9" spans="1:11" s="3" customFormat="1" ht="14.4" customHeight="1" x14ac:dyDescent="0.3">
      <c r="A9" s="8">
        <v>4</v>
      </c>
      <c r="B9" s="8" t="s">
        <v>43</v>
      </c>
      <c r="C9" s="8" t="s">
        <v>50</v>
      </c>
      <c r="D9" s="8" t="s">
        <v>10</v>
      </c>
      <c r="E9" s="8">
        <v>0.25</v>
      </c>
      <c r="F9">
        <v>2</v>
      </c>
      <c r="G9" s="12">
        <v>158</v>
      </c>
      <c r="H9" s="1">
        <f>AVERAGE(G8:G10)</f>
        <v>159.33333333333334</v>
      </c>
      <c r="I9" s="1">
        <f>_xlfn.STDEV.P(G8:G10)</f>
        <v>4.1899350299921778</v>
      </c>
      <c r="J9" s="1">
        <f>I9*100/H9</f>
        <v>2.6296663368151738</v>
      </c>
      <c r="K9" s="3" t="s">
        <v>48</v>
      </c>
    </row>
    <row r="10" spans="1:11" s="3" customFormat="1" ht="14.4" customHeight="1" x14ac:dyDescent="0.3">
      <c r="A10" s="8">
        <v>4</v>
      </c>
      <c r="B10" s="8" t="s">
        <v>43</v>
      </c>
      <c r="C10" s="8" t="s">
        <v>50</v>
      </c>
      <c r="D10" s="8" t="s">
        <v>10</v>
      </c>
      <c r="E10" s="8">
        <v>0.25</v>
      </c>
      <c r="F10">
        <v>3</v>
      </c>
      <c r="G10" s="12">
        <v>155</v>
      </c>
      <c r="H10" s="1"/>
      <c r="I10" s="1"/>
      <c r="J10" s="1"/>
      <c r="K10" s="3" t="s">
        <v>48</v>
      </c>
    </row>
    <row r="11" spans="1:11" s="3" customFormat="1" ht="14.4" customHeight="1" x14ac:dyDescent="0.3">
      <c r="A11" s="8">
        <v>4</v>
      </c>
      <c r="B11" s="8" t="s">
        <v>43</v>
      </c>
      <c r="C11" s="8" t="s">
        <v>50</v>
      </c>
      <c r="D11" s="8" t="s">
        <v>11</v>
      </c>
      <c r="E11" s="8">
        <v>0.5</v>
      </c>
      <c r="F11">
        <v>1</v>
      </c>
      <c r="G11" s="12">
        <v>138</v>
      </c>
      <c r="H11" s="1"/>
      <c r="I11" s="1"/>
      <c r="J11" s="1"/>
      <c r="K11" s="3" t="s">
        <v>48</v>
      </c>
    </row>
    <row r="12" spans="1:11" x14ac:dyDescent="0.3">
      <c r="A12" s="8">
        <v>4</v>
      </c>
      <c r="B12" s="8" t="s">
        <v>43</v>
      </c>
      <c r="C12" s="8" t="s">
        <v>50</v>
      </c>
      <c r="D12" s="8" t="s">
        <v>11</v>
      </c>
      <c r="E12" s="8">
        <v>0.5</v>
      </c>
      <c r="F12">
        <v>2</v>
      </c>
      <c r="G12" s="12">
        <v>132</v>
      </c>
      <c r="H12" s="1">
        <f t="shared" ref="H12" si="0">AVERAGE(G11:G13)</f>
        <v>137.33333333333334</v>
      </c>
      <c r="I12" s="1">
        <f t="shared" ref="I12" si="1">_xlfn.STDEV.P(G11:G13)</f>
        <v>4.1096093353126513</v>
      </c>
      <c r="J12" s="1">
        <f t="shared" ref="J12" si="2">I12*100/H12</f>
        <v>2.9924339820237753</v>
      </c>
      <c r="K12" s="3" t="s">
        <v>48</v>
      </c>
    </row>
    <row r="13" spans="1:11" ht="14.4" customHeight="1" x14ac:dyDescent="0.3">
      <c r="A13" s="8">
        <v>4</v>
      </c>
      <c r="B13" s="8" t="s">
        <v>43</v>
      </c>
      <c r="C13" s="8" t="s">
        <v>50</v>
      </c>
      <c r="D13" s="8" t="s">
        <v>11</v>
      </c>
      <c r="E13" s="8">
        <v>0.5</v>
      </c>
      <c r="F13">
        <v>3</v>
      </c>
      <c r="G13" s="12">
        <v>142</v>
      </c>
      <c r="H13" s="1"/>
      <c r="I13" s="1"/>
      <c r="J13" s="1"/>
      <c r="K13" s="3" t="s">
        <v>48</v>
      </c>
    </row>
    <row r="14" spans="1:11" ht="14.4" customHeight="1" x14ac:dyDescent="0.3">
      <c r="A14" s="8">
        <v>4</v>
      </c>
      <c r="B14" s="8" t="s">
        <v>43</v>
      </c>
      <c r="C14" s="8" t="s">
        <v>50</v>
      </c>
      <c r="D14" s="8" t="s">
        <v>12</v>
      </c>
      <c r="E14" s="8">
        <v>1</v>
      </c>
      <c r="F14">
        <v>1</v>
      </c>
      <c r="G14" s="12">
        <v>108</v>
      </c>
      <c r="H14" s="1"/>
      <c r="I14" s="1"/>
      <c r="J14" s="1"/>
      <c r="K14" s="3" t="s">
        <v>48</v>
      </c>
    </row>
    <row r="15" spans="1:11" ht="14.4" customHeight="1" x14ac:dyDescent="0.3">
      <c r="A15" s="8">
        <v>4</v>
      </c>
      <c r="B15" s="8" t="s">
        <v>43</v>
      </c>
      <c r="C15" s="8" t="s">
        <v>50</v>
      </c>
      <c r="D15" s="8" t="s">
        <v>12</v>
      </c>
      <c r="E15" s="8">
        <v>1</v>
      </c>
      <c r="F15">
        <v>2</v>
      </c>
      <c r="G15" s="12">
        <v>109</v>
      </c>
      <c r="H15" s="1">
        <f t="shared" ref="H15" si="3">AVERAGE(G14:G16)</f>
        <v>131</v>
      </c>
      <c r="I15" s="1">
        <f t="shared" ref="I15" si="4">_xlfn.STDEV.P(G14:G16)</f>
        <v>31.822423959633664</v>
      </c>
      <c r="J15" s="1">
        <f t="shared" ref="J15" si="5">I15*100/H15</f>
        <v>24.291926686743256</v>
      </c>
      <c r="K15" s="3" t="s">
        <v>48</v>
      </c>
    </row>
    <row r="16" spans="1:11" ht="14.4" customHeight="1" x14ac:dyDescent="0.3">
      <c r="A16" s="8">
        <v>4</v>
      </c>
      <c r="B16" s="8" t="s">
        <v>43</v>
      </c>
      <c r="C16" s="8" t="s">
        <v>50</v>
      </c>
      <c r="D16" s="8" t="s">
        <v>12</v>
      </c>
      <c r="E16" s="8">
        <v>1</v>
      </c>
      <c r="F16">
        <v>3</v>
      </c>
      <c r="G16" s="12">
        <v>176</v>
      </c>
      <c r="H16" s="1"/>
      <c r="I16" s="1"/>
      <c r="J16" s="1"/>
      <c r="K16" s="3" t="s">
        <v>48</v>
      </c>
    </row>
    <row r="17" spans="1:11" ht="14.4" customHeight="1" x14ac:dyDescent="0.3">
      <c r="A17" s="8">
        <v>4</v>
      </c>
      <c r="B17" s="8" t="s">
        <v>43</v>
      </c>
      <c r="C17" s="8" t="s">
        <v>50</v>
      </c>
      <c r="D17" s="8" t="s">
        <v>13</v>
      </c>
      <c r="E17" s="8">
        <v>10</v>
      </c>
      <c r="F17">
        <v>1</v>
      </c>
      <c r="G17" s="12">
        <v>18.5</v>
      </c>
      <c r="H17" s="1"/>
      <c r="I17" s="1"/>
      <c r="J17" s="1"/>
      <c r="K17" s="3" t="s">
        <v>48</v>
      </c>
    </row>
    <row r="18" spans="1:11" ht="14.4" customHeight="1" x14ac:dyDescent="0.3">
      <c r="A18" s="8">
        <v>4</v>
      </c>
      <c r="B18" s="8" t="s">
        <v>43</v>
      </c>
      <c r="C18" s="8" t="s">
        <v>50</v>
      </c>
      <c r="D18" s="8" t="s">
        <v>13</v>
      </c>
      <c r="E18" s="8">
        <v>10</v>
      </c>
      <c r="F18">
        <v>2</v>
      </c>
      <c r="G18" s="12">
        <v>19.8</v>
      </c>
      <c r="H18" s="1">
        <f t="shared" ref="H18" si="6">AVERAGE(G17:G19)</f>
        <v>18.166666666666668</v>
      </c>
      <c r="I18" s="1">
        <f t="shared" ref="I18" si="7">_xlfn.STDEV.P(G17:G19)</f>
        <v>1.4884742374510744</v>
      </c>
      <c r="J18" s="1">
        <f t="shared" ref="J18" si="8">I18*100/H18</f>
        <v>8.1934361694554561</v>
      </c>
      <c r="K18" s="3" t="s">
        <v>48</v>
      </c>
    </row>
    <row r="19" spans="1:11" ht="14.4" customHeight="1" x14ac:dyDescent="0.3">
      <c r="A19" s="8">
        <v>4</v>
      </c>
      <c r="B19" s="8" t="s">
        <v>43</v>
      </c>
      <c r="C19" s="8" t="s">
        <v>50</v>
      </c>
      <c r="D19" s="8" t="s">
        <v>13</v>
      </c>
      <c r="E19" s="8">
        <v>10</v>
      </c>
      <c r="F19">
        <v>3</v>
      </c>
      <c r="G19" s="12">
        <v>16.2</v>
      </c>
      <c r="H19" s="1"/>
      <c r="I19" s="1"/>
      <c r="J19" s="1"/>
      <c r="K19" s="3" t="s">
        <v>48</v>
      </c>
    </row>
    <row r="20" spans="1:11" x14ac:dyDescent="0.3">
      <c r="A20" s="9">
        <v>4</v>
      </c>
      <c r="B20" s="9" t="s">
        <v>44</v>
      </c>
      <c r="C20" s="8" t="s">
        <v>50</v>
      </c>
      <c r="D20" s="9" t="s">
        <v>28</v>
      </c>
      <c r="E20" s="9">
        <v>0.1</v>
      </c>
      <c r="F20" s="5">
        <v>1</v>
      </c>
      <c r="G20" s="14">
        <v>123</v>
      </c>
      <c r="H20" s="11"/>
      <c r="I20" s="11"/>
      <c r="J20" s="11"/>
      <c r="K20" s="3" t="s">
        <v>48</v>
      </c>
    </row>
    <row r="21" spans="1:11" x14ac:dyDescent="0.3">
      <c r="A21" s="9">
        <v>4</v>
      </c>
      <c r="B21" s="9" t="s">
        <v>44</v>
      </c>
      <c r="C21" s="8" t="s">
        <v>50</v>
      </c>
      <c r="D21" s="9" t="s">
        <v>28</v>
      </c>
      <c r="E21" s="9">
        <v>0.1</v>
      </c>
      <c r="F21" s="5">
        <v>2</v>
      </c>
      <c r="G21" s="14">
        <v>123</v>
      </c>
      <c r="H21" s="11">
        <f>AVERAGE(G20:G22)</f>
        <v>127.66666666666667</v>
      </c>
      <c r="I21" s="11">
        <f>_xlfn.STDEV.P(G20:G22)</f>
        <v>6.5996632910744442</v>
      </c>
      <c r="J21" s="11">
        <f>I21*100/H21</f>
        <v>5.1694490530609221</v>
      </c>
      <c r="K21" s="3" t="s">
        <v>48</v>
      </c>
    </row>
    <row r="22" spans="1:11" x14ac:dyDescent="0.3">
      <c r="A22" s="9">
        <v>4</v>
      </c>
      <c r="B22" s="9" t="s">
        <v>44</v>
      </c>
      <c r="C22" s="8" t="s">
        <v>50</v>
      </c>
      <c r="D22" s="9" t="s">
        <v>28</v>
      </c>
      <c r="E22" s="9">
        <v>0.1</v>
      </c>
      <c r="F22" s="5">
        <v>3</v>
      </c>
      <c r="G22" s="14">
        <v>137</v>
      </c>
      <c r="H22" s="11"/>
      <c r="I22" s="11"/>
      <c r="J22" s="11"/>
      <c r="K22" s="3" t="s">
        <v>48</v>
      </c>
    </row>
    <row r="23" spans="1:11" x14ac:dyDescent="0.3">
      <c r="A23" s="9">
        <v>4</v>
      </c>
      <c r="B23" s="9" t="s">
        <v>44</v>
      </c>
      <c r="C23" s="8" t="s">
        <v>50</v>
      </c>
      <c r="D23" s="9" t="s">
        <v>14</v>
      </c>
      <c r="E23" s="9">
        <v>0.25</v>
      </c>
      <c r="F23" s="5">
        <v>1</v>
      </c>
      <c r="G23" s="14">
        <v>109</v>
      </c>
      <c r="H23" s="11"/>
      <c r="I23" s="11"/>
      <c r="J23" s="11"/>
      <c r="K23" s="3" t="s">
        <v>48</v>
      </c>
    </row>
    <row r="24" spans="1:11" x14ac:dyDescent="0.3">
      <c r="A24" s="9">
        <v>4</v>
      </c>
      <c r="B24" s="9" t="s">
        <v>44</v>
      </c>
      <c r="C24" s="8" t="s">
        <v>50</v>
      </c>
      <c r="D24" s="9" t="s">
        <v>14</v>
      </c>
      <c r="E24" s="9">
        <v>0.25</v>
      </c>
      <c r="F24" s="5">
        <v>2</v>
      </c>
      <c r="G24" s="14">
        <v>123</v>
      </c>
      <c r="H24" s="11">
        <f t="shared" ref="H24" si="9">AVERAGE(G23:G25)</f>
        <v>113</v>
      </c>
      <c r="I24" s="11">
        <f t="shared" ref="I24" si="10">_xlfn.STDEV.P(G23:G25)</f>
        <v>7.1180521680208741</v>
      </c>
      <c r="J24" s="11">
        <f t="shared" ref="J24" si="11">I24*100/H24</f>
        <v>6.2991612106379415</v>
      </c>
      <c r="K24" s="3" t="s">
        <v>48</v>
      </c>
    </row>
    <row r="25" spans="1:11" x14ac:dyDescent="0.3">
      <c r="A25" s="9">
        <v>4</v>
      </c>
      <c r="B25" s="9" t="s">
        <v>44</v>
      </c>
      <c r="C25" s="8" t="s">
        <v>50</v>
      </c>
      <c r="D25" s="9" t="s">
        <v>14</v>
      </c>
      <c r="E25" s="9">
        <v>0.25</v>
      </c>
      <c r="F25" s="5">
        <v>3</v>
      </c>
      <c r="G25" s="14">
        <v>107</v>
      </c>
      <c r="H25" s="11"/>
      <c r="I25" s="11"/>
      <c r="J25" s="11"/>
      <c r="K25" s="3" t="s">
        <v>48</v>
      </c>
    </row>
    <row r="26" spans="1:11" x14ac:dyDescent="0.3">
      <c r="A26" s="9">
        <v>4</v>
      </c>
      <c r="B26" s="9" t="s">
        <v>44</v>
      </c>
      <c r="C26" s="8" t="s">
        <v>50</v>
      </c>
      <c r="D26" s="9" t="s">
        <v>15</v>
      </c>
      <c r="E26" s="9">
        <v>0.5</v>
      </c>
      <c r="F26" s="5">
        <v>1</v>
      </c>
      <c r="G26" s="14">
        <v>56.6</v>
      </c>
      <c r="H26" s="11"/>
      <c r="I26" s="11"/>
      <c r="J26" s="11"/>
      <c r="K26" s="3" t="s">
        <v>48</v>
      </c>
    </row>
    <row r="27" spans="1:11" x14ac:dyDescent="0.3">
      <c r="A27" s="9">
        <v>4</v>
      </c>
      <c r="B27" s="9" t="s">
        <v>44</v>
      </c>
      <c r="C27" s="8" t="s">
        <v>50</v>
      </c>
      <c r="D27" s="9" t="s">
        <v>15</v>
      </c>
      <c r="E27" s="9">
        <v>0.5</v>
      </c>
      <c r="F27" s="5">
        <v>2</v>
      </c>
      <c r="G27" s="14">
        <v>55.2</v>
      </c>
      <c r="H27" s="11">
        <f t="shared" ref="H27" si="12">AVERAGE(G26:G28)</f>
        <v>52.866666666666674</v>
      </c>
      <c r="I27" s="11">
        <f t="shared" ref="I27" si="13">_xlfn.STDEV.P(G26:G28)</f>
        <v>4.3276886312313305</v>
      </c>
      <c r="J27" s="11">
        <f t="shared" ref="J27" si="14">I27*100/H27</f>
        <v>8.1860440691639269</v>
      </c>
      <c r="K27" s="3" t="s">
        <v>48</v>
      </c>
    </row>
    <row r="28" spans="1:11" x14ac:dyDescent="0.3">
      <c r="A28" s="9">
        <v>4</v>
      </c>
      <c r="B28" s="9" t="s">
        <v>44</v>
      </c>
      <c r="C28" s="8" t="s">
        <v>50</v>
      </c>
      <c r="D28" s="9" t="s">
        <v>15</v>
      </c>
      <c r="E28" s="9">
        <v>0.5</v>
      </c>
      <c r="F28" s="5">
        <v>3</v>
      </c>
      <c r="G28" s="14">
        <v>46.8</v>
      </c>
      <c r="H28" s="11"/>
      <c r="I28" s="11"/>
      <c r="J28" s="11"/>
      <c r="K28" s="3" t="s">
        <v>48</v>
      </c>
    </row>
    <row r="29" spans="1:11" x14ac:dyDescent="0.3">
      <c r="A29" s="9">
        <v>4</v>
      </c>
      <c r="B29" s="9" t="s">
        <v>44</v>
      </c>
      <c r="C29" s="8" t="s">
        <v>50</v>
      </c>
      <c r="D29" s="9" t="s">
        <v>17</v>
      </c>
      <c r="E29" s="9">
        <v>5</v>
      </c>
      <c r="F29" s="5">
        <v>1</v>
      </c>
      <c r="G29" s="14">
        <v>23.8</v>
      </c>
      <c r="H29" s="11"/>
      <c r="I29" s="11"/>
      <c r="J29" s="11"/>
      <c r="K29" s="3" t="s">
        <v>48</v>
      </c>
    </row>
    <row r="30" spans="1:11" x14ac:dyDescent="0.3">
      <c r="A30" s="9">
        <v>4</v>
      </c>
      <c r="B30" s="9" t="s">
        <v>44</v>
      </c>
      <c r="C30" s="8" t="s">
        <v>50</v>
      </c>
      <c r="D30" s="9" t="s">
        <v>17</v>
      </c>
      <c r="E30" s="9">
        <v>5</v>
      </c>
      <c r="F30" s="5">
        <v>2</v>
      </c>
      <c r="G30" s="14">
        <v>25</v>
      </c>
      <c r="H30" s="11">
        <f t="shared" ref="H30" si="15">AVERAGE(G29:G31)</f>
        <v>25.433333333333334</v>
      </c>
      <c r="I30" s="11">
        <f t="shared" ref="I30" si="16">_xlfn.STDEV.P(G29:G31)</f>
        <v>1.5412837362262519</v>
      </c>
      <c r="J30" s="11">
        <f t="shared" ref="J30" si="17">I30*100/H30</f>
        <v>6.0600933272329698</v>
      </c>
      <c r="K30" s="3" t="s">
        <v>48</v>
      </c>
    </row>
    <row r="31" spans="1:11" x14ac:dyDescent="0.3">
      <c r="A31" s="9">
        <v>4</v>
      </c>
      <c r="B31" s="9" t="s">
        <v>44</v>
      </c>
      <c r="C31" s="8" t="s">
        <v>50</v>
      </c>
      <c r="D31" s="9" t="s">
        <v>17</v>
      </c>
      <c r="E31" s="9">
        <v>5</v>
      </c>
      <c r="F31" s="5">
        <v>3</v>
      </c>
      <c r="G31" s="14">
        <v>27.5</v>
      </c>
      <c r="H31" s="11"/>
      <c r="I31" s="11"/>
      <c r="J31" s="11"/>
      <c r="K31" s="3" t="s">
        <v>48</v>
      </c>
    </row>
    <row r="32" spans="1:11" x14ac:dyDescent="0.3">
      <c r="A32" s="8">
        <v>4</v>
      </c>
      <c r="B32" s="8" t="s">
        <v>45</v>
      </c>
      <c r="C32" s="8" t="s">
        <v>50</v>
      </c>
      <c r="D32" s="8" t="s">
        <v>29</v>
      </c>
      <c r="E32" s="8">
        <v>25</v>
      </c>
      <c r="F32">
        <v>1</v>
      </c>
      <c r="G32" s="12">
        <v>133</v>
      </c>
      <c r="H32" s="1"/>
      <c r="I32" s="1"/>
      <c r="J32" s="1"/>
      <c r="K32" s="3" t="s">
        <v>48</v>
      </c>
    </row>
    <row r="33" spans="1:11" x14ac:dyDescent="0.3">
      <c r="A33" s="8">
        <v>4</v>
      </c>
      <c r="B33" s="8" t="s">
        <v>45</v>
      </c>
      <c r="C33" s="8" t="s">
        <v>50</v>
      </c>
      <c r="D33" s="8" t="s">
        <v>29</v>
      </c>
      <c r="E33" s="8">
        <v>25</v>
      </c>
      <c r="F33">
        <v>2</v>
      </c>
      <c r="G33" s="15">
        <v>132</v>
      </c>
      <c r="H33" s="1">
        <f>AVERAGE(G32:G34)</f>
        <v>135.66666666666666</v>
      </c>
      <c r="I33" s="1">
        <f>_xlfn.STDEV.P(G32:G34)</f>
        <v>4.4969125210773466</v>
      </c>
      <c r="J33" s="1">
        <f>I33*100/H33</f>
        <v>3.3146775339636463</v>
      </c>
      <c r="K33" s="3" t="s">
        <v>48</v>
      </c>
    </row>
    <row r="34" spans="1:11" x14ac:dyDescent="0.3">
      <c r="A34" s="8">
        <v>4</v>
      </c>
      <c r="B34" s="8" t="s">
        <v>45</v>
      </c>
      <c r="C34" s="8" t="s">
        <v>50</v>
      </c>
      <c r="D34" s="8" t="s">
        <v>29</v>
      </c>
      <c r="E34" s="8">
        <v>25</v>
      </c>
      <c r="F34">
        <v>3</v>
      </c>
      <c r="G34" s="1">
        <v>142</v>
      </c>
      <c r="H34" s="1"/>
      <c r="I34" s="1"/>
      <c r="J34" s="1"/>
      <c r="K34" s="3" t="s">
        <v>48</v>
      </c>
    </row>
    <row r="35" spans="1:11" x14ac:dyDescent="0.3">
      <c r="A35" s="8">
        <v>4</v>
      </c>
      <c r="B35" s="8" t="s">
        <v>45</v>
      </c>
      <c r="C35" s="8" t="s">
        <v>50</v>
      </c>
      <c r="D35" s="8" t="s">
        <v>18</v>
      </c>
      <c r="E35" s="8">
        <v>50</v>
      </c>
      <c r="F35">
        <v>1</v>
      </c>
      <c r="G35" s="12">
        <v>109</v>
      </c>
      <c r="H35" s="1"/>
      <c r="I35" s="1"/>
      <c r="J35" s="1"/>
      <c r="K35" s="3" t="s">
        <v>48</v>
      </c>
    </row>
    <row r="36" spans="1:11" x14ac:dyDescent="0.3">
      <c r="A36" s="8">
        <v>4</v>
      </c>
      <c r="B36" s="8" t="s">
        <v>45</v>
      </c>
      <c r="C36" s="8" t="s">
        <v>50</v>
      </c>
      <c r="D36" s="8" t="s">
        <v>18</v>
      </c>
      <c r="E36" s="8">
        <v>50</v>
      </c>
      <c r="F36">
        <v>2</v>
      </c>
      <c r="G36" s="15">
        <v>103</v>
      </c>
      <c r="H36" s="1">
        <f t="shared" ref="H36" si="18">AVERAGE(G35:G37)</f>
        <v>107.66666666666667</v>
      </c>
      <c r="I36" s="1">
        <f t="shared" ref="I36" si="19">_xlfn.STDEV.P(G35:G37)</f>
        <v>3.39934634239519</v>
      </c>
      <c r="J36" s="1">
        <f t="shared" ref="J36" si="20">I36*100/H36</f>
        <v>3.1572876245156558</v>
      </c>
      <c r="K36" s="3" t="s">
        <v>48</v>
      </c>
    </row>
    <row r="37" spans="1:11" x14ac:dyDescent="0.3">
      <c r="A37" s="8">
        <v>4</v>
      </c>
      <c r="B37" s="8" t="s">
        <v>45</v>
      </c>
      <c r="C37" s="8" t="s">
        <v>50</v>
      </c>
      <c r="D37" s="8" t="s">
        <v>18</v>
      </c>
      <c r="E37" s="8">
        <v>50</v>
      </c>
      <c r="F37">
        <v>3</v>
      </c>
      <c r="G37" s="1">
        <v>111</v>
      </c>
      <c r="H37" s="1"/>
      <c r="I37" s="1"/>
      <c r="J37" s="1"/>
      <c r="K37" s="3" t="s">
        <v>48</v>
      </c>
    </row>
    <row r="38" spans="1:11" x14ac:dyDescent="0.3">
      <c r="A38" s="8">
        <v>4</v>
      </c>
      <c r="B38" s="8" t="s">
        <v>45</v>
      </c>
      <c r="C38" s="8" t="s">
        <v>50</v>
      </c>
      <c r="D38" s="8" t="s">
        <v>19</v>
      </c>
      <c r="E38" s="8">
        <v>100</v>
      </c>
      <c r="F38">
        <v>1</v>
      </c>
      <c r="G38" s="15">
        <v>78.8</v>
      </c>
      <c r="H38" s="1"/>
      <c r="I38" s="1"/>
      <c r="J38" s="1"/>
      <c r="K38" s="3" t="s">
        <v>48</v>
      </c>
    </row>
    <row r="39" spans="1:11" x14ac:dyDescent="0.3">
      <c r="A39" s="8">
        <v>4</v>
      </c>
      <c r="B39" s="8" t="s">
        <v>45</v>
      </c>
      <c r="C39" s="8" t="s">
        <v>50</v>
      </c>
      <c r="D39" s="8" t="s">
        <v>19</v>
      </c>
      <c r="E39" s="8">
        <v>100</v>
      </c>
      <c r="F39">
        <v>2</v>
      </c>
      <c r="G39" s="1">
        <v>81.599999999999994</v>
      </c>
      <c r="H39" s="1">
        <f t="shared" ref="H39" si="21">AVERAGE(G38:G40)</f>
        <v>77.36666666666666</v>
      </c>
      <c r="I39" s="1">
        <f t="shared" ref="I39" si="22">_xlfn.STDEV.P(G38:G40)</f>
        <v>4.1667999978667307</v>
      </c>
      <c r="J39" s="1">
        <f t="shared" ref="J39" si="23">I39*100/H39</f>
        <v>5.3857819877639779</v>
      </c>
      <c r="K39" s="3" t="s">
        <v>48</v>
      </c>
    </row>
    <row r="40" spans="1:11" x14ac:dyDescent="0.3">
      <c r="A40" s="8">
        <v>4</v>
      </c>
      <c r="B40" s="8" t="s">
        <v>45</v>
      </c>
      <c r="C40" s="8" t="s">
        <v>50</v>
      </c>
      <c r="D40" s="8" t="s">
        <v>19</v>
      </c>
      <c r="E40" s="8">
        <v>100</v>
      </c>
      <c r="F40">
        <v>3</v>
      </c>
      <c r="G40" s="15">
        <v>71.7</v>
      </c>
      <c r="H40" s="1"/>
      <c r="I40" s="1"/>
      <c r="J40" s="1"/>
      <c r="K40" s="3" t="s">
        <v>48</v>
      </c>
    </row>
    <row r="41" spans="1:11" x14ac:dyDescent="0.3">
      <c r="A41" s="8">
        <v>4</v>
      </c>
      <c r="B41" s="8" t="s">
        <v>45</v>
      </c>
      <c r="C41" s="8" t="s">
        <v>50</v>
      </c>
      <c r="D41" s="8" t="s">
        <v>20</v>
      </c>
      <c r="E41" s="8">
        <v>250</v>
      </c>
      <c r="F41">
        <v>1</v>
      </c>
      <c r="G41" s="15">
        <v>12.7</v>
      </c>
      <c r="H41" s="1"/>
      <c r="I41" s="1"/>
      <c r="J41" s="1"/>
      <c r="K41" s="3" t="s">
        <v>48</v>
      </c>
    </row>
    <row r="42" spans="1:11" x14ac:dyDescent="0.3">
      <c r="A42" s="8">
        <v>4</v>
      </c>
      <c r="B42" s="8" t="s">
        <v>45</v>
      </c>
      <c r="C42" s="8" t="s">
        <v>50</v>
      </c>
      <c r="D42" s="8" t="s">
        <v>20</v>
      </c>
      <c r="E42" s="8">
        <v>250</v>
      </c>
      <c r="F42">
        <v>2</v>
      </c>
      <c r="G42" s="1">
        <v>11.8</v>
      </c>
      <c r="H42" s="1">
        <f t="shared" ref="H42" si="24">AVERAGE(G41:G43)</f>
        <v>12.6</v>
      </c>
      <c r="I42" s="1">
        <f t="shared" ref="I42" si="25">_xlfn.STDEV.P(G41:G43)</f>
        <v>0.61644140029689753</v>
      </c>
      <c r="J42" s="1">
        <f t="shared" ref="J42" si="26">I42*100/H42</f>
        <v>4.8923920658483935</v>
      </c>
      <c r="K42" s="3" t="s">
        <v>48</v>
      </c>
    </row>
    <row r="43" spans="1:11" x14ac:dyDescent="0.3">
      <c r="A43" s="8">
        <v>4</v>
      </c>
      <c r="B43" s="8" t="s">
        <v>45</v>
      </c>
      <c r="C43" s="8" t="s">
        <v>50</v>
      </c>
      <c r="D43" s="8" t="s">
        <v>20</v>
      </c>
      <c r="E43" s="8">
        <v>250</v>
      </c>
      <c r="F43">
        <v>3</v>
      </c>
      <c r="G43" s="15">
        <v>13.3</v>
      </c>
      <c r="H43" s="1"/>
      <c r="I43" s="1"/>
      <c r="J43" s="1"/>
      <c r="K43" s="3" t="s">
        <v>48</v>
      </c>
    </row>
    <row r="44" spans="1:11" ht="15" customHeight="1" x14ac:dyDescent="0.3">
      <c r="A44" s="9">
        <v>4</v>
      </c>
      <c r="B44" s="9" t="s">
        <v>46</v>
      </c>
      <c r="C44" s="8" t="s">
        <v>50</v>
      </c>
      <c r="D44" s="9" t="s">
        <v>55</v>
      </c>
      <c r="E44" s="9">
        <v>50</v>
      </c>
      <c r="F44" s="5">
        <v>1</v>
      </c>
      <c r="G44" s="14">
        <v>127</v>
      </c>
      <c r="H44" s="11"/>
      <c r="I44" s="11"/>
      <c r="J44" s="11"/>
      <c r="K44" s="3" t="s">
        <v>48</v>
      </c>
    </row>
    <row r="45" spans="1:11" x14ac:dyDescent="0.3">
      <c r="A45" s="9">
        <v>4</v>
      </c>
      <c r="B45" s="9" t="s">
        <v>46</v>
      </c>
      <c r="C45" s="8" t="s">
        <v>50</v>
      </c>
      <c r="D45" s="9" t="s">
        <v>55</v>
      </c>
      <c r="E45" s="9">
        <v>50</v>
      </c>
      <c r="F45" s="5">
        <v>2</v>
      </c>
      <c r="G45" s="14">
        <v>103</v>
      </c>
      <c r="H45" s="11">
        <f>AVERAGE(G44:G46)</f>
        <v>113.33333333333333</v>
      </c>
      <c r="I45" s="11">
        <f>_xlfn.STDEV.P(G44:G46)</f>
        <v>10.077477638553983</v>
      </c>
      <c r="J45" s="11">
        <f>I45*100/H45</f>
        <v>8.8918920340182197</v>
      </c>
      <c r="K45" s="3" t="s">
        <v>48</v>
      </c>
    </row>
    <row r="46" spans="1:11" x14ac:dyDescent="0.3">
      <c r="A46" s="9">
        <v>4</v>
      </c>
      <c r="B46" s="9" t="s">
        <v>46</v>
      </c>
      <c r="C46" s="8" t="s">
        <v>50</v>
      </c>
      <c r="D46" s="9" t="s">
        <v>55</v>
      </c>
      <c r="E46" s="9">
        <v>50</v>
      </c>
      <c r="F46" s="5">
        <v>3</v>
      </c>
      <c r="G46" s="14">
        <v>110</v>
      </c>
      <c r="H46" s="11"/>
      <c r="I46" s="11"/>
      <c r="J46" s="11"/>
      <c r="K46" s="3" t="s">
        <v>48</v>
      </c>
    </row>
    <row r="47" spans="1:11" x14ac:dyDescent="0.3">
      <c r="A47" s="9">
        <v>4</v>
      </c>
      <c r="B47" s="9" t="s">
        <v>46</v>
      </c>
      <c r="C47" s="8" t="s">
        <v>50</v>
      </c>
      <c r="D47" s="9" t="s">
        <v>56</v>
      </c>
      <c r="E47" s="9">
        <v>200</v>
      </c>
      <c r="F47" s="5">
        <v>1</v>
      </c>
      <c r="G47" s="14">
        <v>65.099999999999994</v>
      </c>
      <c r="H47" s="11"/>
      <c r="I47" s="11"/>
      <c r="J47" s="11"/>
      <c r="K47" s="3" t="s">
        <v>48</v>
      </c>
    </row>
    <row r="48" spans="1:11" x14ac:dyDescent="0.3">
      <c r="A48" s="9">
        <v>4</v>
      </c>
      <c r="B48" s="9" t="s">
        <v>46</v>
      </c>
      <c r="C48" s="8" t="s">
        <v>50</v>
      </c>
      <c r="D48" s="9" t="s">
        <v>56</v>
      </c>
      <c r="E48" s="9">
        <v>200</v>
      </c>
      <c r="F48" s="5">
        <v>2</v>
      </c>
      <c r="G48" s="14">
        <v>88.2</v>
      </c>
      <c r="H48" s="11">
        <f t="shared" ref="H48" si="27">AVERAGE(G47:G49)</f>
        <v>86.766666666666666</v>
      </c>
      <c r="I48" s="11">
        <f t="shared" ref="I48" si="28">_xlfn.STDEV.P(G47:G49)</f>
        <v>17.135602962513097</v>
      </c>
      <c r="J48" s="11">
        <f t="shared" ref="J48" si="29">I48*100/H48</f>
        <v>19.749062192677407</v>
      </c>
      <c r="K48" s="3" t="s">
        <v>48</v>
      </c>
    </row>
    <row r="49" spans="1:11" x14ac:dyDescent="0.3">
      <c r="A49" s="9">
        <v>4</v>
      </c>
      <c r="B49" s="9" t="s">
        <v>46</v>
      </c>
      <c r="C49" s="8" t="s">
        <v>50</v>
      </c>
      <c r="D49" s="9" t="s">
        <v>56</v>
      </c>
      <c r="E49" s="9">
        <v>200</v>
      </c>
      <c r="F49" s="5">
        <v>3</v>
      </c>
      <c r="G49" s="14">
        <v>107</v>
      </c>
      <c r="H49" s="11"/>
      <c r="I49" s="11"/>
      <c r="J49" s="11"/>
      <c r="K49" s="3" t="s">
        <v>48</v>
      </c>
    </row>
    <row r="50" spans="1:11" x14ac:dyDescent="0.3">
      <c r="A50" s="9">
        <v>4</v>
      </c>
      <c r="B50" s="9" t="s">
        <v>46</v>
      </c>
      <c r="C50" s="8" t="s">
        <v>50</v>
      </c>
      <c r="D50" s="9" t="s">
        <v>57</v>
      </c>
      <c r="E50" s="9">
        <v>400</v>
      </c>
      <c r="F50" s="5">
        <v>1</v>
      </c>
      <c r="G50" s="14">
        <v>25.1</v>
      </c>
      <c r="H50" s="11"/>
      <c r="I50" s="11"/>
      <c r="J50" s="11"/>
      <c r="K50" s="3" t="s">
        <v>48</v>
      </c>
    </row>
    <row r="51" spans="1:11" x14ac:dyDescent="0.3">
      <c r="A51" s="9">
        <v>4</v>
      </c>
      <c r="B51" s="9" t="s">
        <v>46</v>
      </c>
      <c r="C51" s="8" t="s">
        <v>50</v>
      </c>
      <c r="D51" s="9" t="s">
        <v>57</v>
      </c>
      <c r="E51" s="9">
        <v>400</v>
      </c>
      <c r="F51" s="5">
        <v>2</v>
      </c>
      <c r="G51" s="14">
        <v>24.7</v>
      </c>
      <c r="H51" s="11">
        <f t="shared" ref="H51" si="30">AVERAGE(G50:G52)</f>
        <v>16.599999999999998</v>
      </c>
      <c r="I51" s="11">
        <f t="shared" ref="I51" si="31">_xlfn.STDEV.P(G50:G52)</f>
        <v>11.739108427247221</v>
      </c>
      <c r="J51" s="11">
        <f t="shared" ref="J51" si="32">I51*100/H51</f>
        <v>70.717520646067598</v>
      </c>
      <c r="K51" s="3" t="s">
        <v>48</v>
      </c>
    </row>
    <row r="52" spans="1:11" x14ac:dyDescent="0.3">
      <c r="A52" s="9">
        <v>4</v>
      </c>
      <c r="B52" s="9" t="s">
        <v>46</v>
      </c>
      <c r="C52" s="8" t="s">
        <v>50</v>
      </c>
      <c r="D52" s="9" t="s">
        <v>57</v>
      </c>
      <c r="E52" s="9">
        <v>400</v>
      </c>
      <c r="F52" s="5">
        <v>3</v>
      </c>
      <c r="G52" s="14">
        <v>0</v>
      </c>
      <c r="H52" s="11"/>
      <c r="I52" s="11"/>
      <c r="J52" s="11"/>
      <c r="K52" s="3" t="s">
        <v>48</v>
      </c>
    </row>
    <row r="53" spans="1:11" x14ac:dyDescent="0.3">
      <c r="A53" s="9">
        <v>4</v>
      </c>
      <c r="B53" s="9" t="s">
        <v>46</v>
      </c>
      <c r="C53" s="8" t="s">
        <v>50</v>
      </c>
      <c r="D53" s="9" t="s">
        <v>58</v>
      </c>
      <c r="E53" s="9">
        <v>800</v>
      </c>
      <c r="F53" s="5">
        <v>1</v>
      </c>
      <c r="G53" s="14">
        <v>23.8</v>
      </c>
      <c r="H53" s="11"/>
      <c r="I53" s="11"/>
      <c r="J53" s="11"/>
      <c r="K53" s="3" t="s">
        <v>48</v>
      </c>
    </row>
    <row r="54" spans="1:11" x14ac:dyDescent="0.3">
      <c r="A54" s="9">
        <v>4</v>
      </c>
      <c r="B54" s="9" t="s">
        <v>46</v>
      </c>
      <c r="C54" s="8" t="s">
        <v>50</v>
      </c>
      <c r="D54" s="9" t="s">
        <v>58</v>
      </c>
      <c r="E54" s="9">
        <v>800</v>
      </c>
      <c r="F54" s="5">
        <v>2</v>
      </c>
      <c r="G54" s="14">
        <v>25</v>
      </c>
      <c r="H54" s="11">
        <f t="shared" ref="H54" si="33">AVERAGE(G53:G55)</f>
        <v>25.433333333333334</v>
      </c>
      <c r="I54" s="11">
        <f t="shared" ref="I54" si="34">_xlfn.STDEV.P(G53:G55)</f>
        <v>1.5412837362262519</v>
      </c>
      <c r="J54" s="11">
        <f t="shared" ref="J54" si="35">I54*100/H54</f>
        <v>6.0600933272329698</v>
      </c>
      <c r="K54" s="3" t="s">
        <v>48</v>
      </c>
    </row>
    <row r="55" spans="1:11" x14ac:dyDescent="0.3">
      <c r="A55" s="9">
        <v>4</v>
      </c>
      <c r="B55" s="9" t="s">
        <v>46</v>
      </c>
      <c r="C55" s="8" t="s">
        <v>50</v>
      </c>
      <c r="D55" s="9" t="s">
        <v>58</v>
      </c>
      <c r="E55" s="9">
        <v>800</v>
      </c>
      <c r="F55" s="5">
        <v>3</v>
      </c>
      <c r="G55" s="14">
        <v>27.5</v>
      </c>
      <c r="H55" s="11"/>
      <c r="I55" s="11"/>
      <c r="J55" s="11"/>
      <c r="K55" s="3" t="s">
        <v>48</v>
      </c>
    </row>
    <row r="56" spans="1:11" s="3" customFormat="1" ht="14.4" customHeight="1" x14ac:dyDescent="0.3">
      <c r="A56" s="8">
        <v>8</v>
      </c>
      <c r="B56" s="8" t="s">
        <v>39</v>
      </c>
      <c r="C56" s="8" t="s">
        <v>50</v>
      </c>
      <c r="D56" s="8" t="s">
        <v>27</v>
      </c>
      <c r="E56" s="8">
        <v>0</v>
      </c>
      <c r="F56">
        <v>1</v>
      </c>
      <c r="G56" s="12">
        <v>385</v>
      </c>
      <c r="H56" s="1"/>
      <c r="I56" s="1"/>
      <c r="J56" s="1"/>
      <c r="K56" s="3" t="s">
        <v>48</v>
      </c>
    </row>
    <row r="57" spans="1:11" s="3" customFormat="1" ht="14.4" customHeight="1" x14ac:dyDescent="0.3">
      <c r="A57" s="8">
        <v>8</v>
      </c>
      <c r="B57" s="8" t="s">
        <v>39</v>
      </c>
      <c r="C57" s="8" t="s">
        <v>50</v>
      </c>
      <c r="D57" s="8" t="s">
        <v>27</v>
      </c>
      <c r="E57" s="8">
        <v>0</v>
      </c>
      <c r="F57">
        <v>2</v>
      </c>
      <c r="G57" s="12">
        <v>374</v>
      </c>
      <c r="H57" s="13">
        <f t="shared" ref="H57" si="36">AVERAGE(G56:G58)</f>
        <v>379.33333333333331</v>
      </c>
      <c r="I57" s="13">
        <f t="shared" ref="I57" si="37">_xlfn.STDEV.P(G56:G58)</f>
        <v>4.4969125210773475</v>
      </c>
      <c r="J57" s="13">
        <f t="shared" ref="J57" si="38">I57*100/H57</f>
        <v>1.1854778175072094</v>
      </c>
      <c r="K57" s="3" t="s">
        <v>48</v>
      </c>
    </row>
    <row r="58" spans="1:11" s="3" customFormat="1" ht="14.4" customHeight="1" x14ac:dyDescent="0.3">
      <c r="A58" s="8">
        <v>8</v>
      </c>
      <c r="B58" s="8" t="s">
        <v>39</v>
      </c>
      <c r="C58" s="8" t="s">
        <v>50</v>
      </c>
      <c r="D58" s="8" t="s">
        <v>27</v>
      </c>
      <c r="E58" s="8">
        <v>0</v>
      </c>
      <c r="F58">
        <v>3</v>
      </c>
      <c r="G58" s="12">
        <v>379</v>
      </c>
      <c r="H58" s="1"/>
      <c r="I58" s="1"/>
      <c r="J58" s="1"/>
      <c r="K58" s="3" t="s">
        <v>48</v>
      </c>
    </row>
    <row r="59" spans="1:11" s="3" customFormat="1" ht="14.4" customHeight="1" x14ac:dyDescent="0.3">
      <c r="A59" s="9">
        <v>8</v>
      </c>
      <c r="B59" s="9" t="s">
        <v>40</v>
      </c>
      <c r="C59" s="8" t="s">
        <v>50</v>
      </c>
      <c r="D59" s="9" t="s">
        <v>26</v>
      </c>
      <c r="E59" s="9">
        <v>0</v>
      </c>
      <c r="F59" s="5">
        <v>1</v>
      </c>
      <c r="G59" s="14">
        <v>364</v>
      </c>
      <c r="H59" s="11"/>
      <c r="I59" s="11"/>
      <c r="J59" s="11"/>
      <c r="K59" s="3" t="s">
        <v>48</v>
      </c>
    </row>
    <row r="60" spans="1:11" s="3" customFormat="1" ht="14.4" customHeight="1" x14ac:dyDescent="0.3">
      <c r="A60" s="9">
        <v>8</v>
      </c>
      <c r="B60" s="9" t="s">
        <v>40</v>
      </c>
      <c r="C60" s="8" t="s">
        <v>50</v>
      </c>
      <c r="D60" s="9" t="s">
        <v>26</v>
      </c>
      <c r="E60" s="9">
        <v>0</v>
      </c>
      <c r="F60" s="5">
        <v>2</v>
      </c>
      <c r="G60" s="14">
        <v>352</v>
      </c>
      <c r="H60" s="11">
        <f t="shared" ref="H60" si="39">AVERAGE(G59:G61)</f>
        <v>357</v>
      </c>
      <c r="I60" s="11">
        <f t="shared" ref="I60" si="40">_xlfn.STDEV.P(G59:G61)</f>
        <v>5.0990195135927845</v>
      </c>
      <c r="J60" s="11">
        <f t="shared" ref="J60" si="41">I60*100/H60</f>
        <v>1.4282967825189872</v>
      </c>
      <c r="K60" s="3" t="s">
        <v>48</v>
      </c>
    </row>
    <row r="61" spans="1:11" s="3" customFormat="1" ht="14.4" customHeight="1" x14ac:dyDescent="0.3">
      <c r="A61" s="9">
        <v>8</v>
      </c>
      <c r="B61" s="9" t="s">
        <v>40</v>
      </c>
      <c r="C61" s="8" t="s">
        <v>50</v>
      </c>
      <c r="D61" s="9" t="s">
        <v>26</v>
      </c>
      <c r="E61" s="9">
        <v>0</v>
      </c>
      <c r="F61" s="5">
        <v>3</v>
      </c>
      <c r="G61" s="14">
        <v>355</v>
      </c>
      <c r="H61" s="11"/>
      <c r="I61" s="11"/>
      <c r="J61" s="11"/>
      <c r="K61" s="3" t="s">
        <v>48</v>
      </c>
    </row>
    <row r="62" spans="1:11" s="3" customFormat="1" ht="14.4" customHeight="1" x14ac:dyDescent="0.3">
      <c r="A62" s="8">
        <v>8</v>
      </c>
      <c r="B62" s="8" t="s">
        <v>43</v>
      </c>
      <c r="C62" s="8" t="s">
        <v>50</v>
      </c>
      <c r="D62" s="8" t="s">
        <v>10</v>
      </c>
      <c r="E62" s="8">
        <v>0.25</v>
      </c>
      <c r="F62">
        <v>1</v>
      </c>
      <c r="G62" s="12">
        <v>314</v>
      </c>
      <c r="H62" s="1"/>
      <c r="I62" s="1"/>
      <c r="J62" s="1"/>
      <c r="K62" s="3" t="s">
        <v>48</v>
      </c>
    </row>
    <row r="63" spans="1:11" s="3" customFormat="1" ht="14.4" customHeight="1" x14ac:dyDescent="0.3">
      <c r="A63" s="8">
        <v>8</v>
      </c>
      <c r="B63" s="8" t="s">
        <v>43</v>
      </c>
      <c r="C63" s="8" t="s">
        <v>50</v>
      </c>
      <c r="D63" s="8" t="s">
        <v>10</v>
      </c>
      <c r="E63" s="8">
        <v>0.25</v>
      </c>
      <c r="F63">
        <v>2</v>
      </c>
      <c r="G63" s="12">
        <v>322</v>
      </c>
      <c r="H63" s="1">
        <f t="shared" ref="H63" si="42">AVERAGE(G62:G64)</f>
        <v>329.33333333333331</v>
      </c>
      <c r="I63" s="1">
        <f t="shared" ref="I63" si="43">_xlfn.STDEV.P(G62:G64)</f>
        <v>16.35712552851373</v>
      </c>
      <c r="J63" s="1">
        <f t="shared" ref="J63" si="44">I63*100/H63</f>
        <v>4.966738520803764</v>
      </c>
      <c r="K63" s="3" t="s">
        <v>48</v>
      </c>
    </row>
    <row r="64" spans="1:11" s="3" customFormat="1" ht="14.4" customHeight="1" x14ac:dyDescent="0.3">
      <c r="A64" s="8">
        <v>8</v>
      </c>
      <c r="B64" s="8" t="s">
        <v>43</v>
      </c>
      <c r="C64" s="8" t="s">
        <v>50</v>
      </c>
      <c r="D64" s="8" t="s">
        <v>10</v>
      </c>
      <c r="E64" s="8">
        <v>0.25</v>
      </c>
      <c r="F64">
        <v>3</v>
      </c>
      <c r="G64" s="12">
        <v>352</v>
      </c>
      <c r="H64" s="1"/>
      <c r="I64" s="1"/>
      <c r="J64" s="1"/>
      <c r="K64" s="3" t="s">
        <v>48</v>
      </c>
    </row>
    <row r="65" spans="1:11" s="3" customFormat="1" ht="14.4" customHeight="1" x14ac:dyDescent="0.3">
      <c r="A65" s="8">
        <v>8</v>
      </c>
      <c r="B65" s="8" t="s">
        <v>43</v>
      </c>
      <c r="C65" s="8" t="s">
        <v>50</v>
      </c>
      <c r="D65" s="8" t="s">
        <v>11</v>
      </c>
      <c r="E65" s="8">
        <v>0.5</v>
      </c>
      <c r="F65">
        <v>1</v>
      </c>
      <c r="G65" s="12">
        <v>250</v>
      </c>
      <c r="H65" s="1"/>
      <c r="I65" s="1"/>
      <c r="J65" s="1"/>
      <c r="K65" s="3" t="s">
        <v>48</v>
      </c>
    </row>
    <row r="66" spans="1:11" x14ac:dyDescent="0.3">
      <c r="A66" s="8">
        <v>8</v>
      </c>
      <c r="B66" s="8" t="s">
        <v>43</v>
      </c>
      <c r="C66" s="8" t="s">
        <v>50</v>
      </c>
      <c r="D66" s="8" t="s">
        <v>11</v>
      </c>
      <c r="E66" s="8">
        <v>0.5</v>
      </c>
      <c r="F66">
        <v>2</v>
      </c>
      <c r="G66" s="12">
        <v>254</v>
      </c>
      <c r="H66" s="1">
        <f t="shared" ref="H66:H120" si="45">AVERAGE(G65:G67)</f>
        <v>253.66666666666666</v>
      </c>
      <c r="I66" s="1">
        <f t="shared" ref="I66" si="46">_xlfn.STDEV.P(G65:G67)</f>
        <v>2.8674417556808756</v>
      </c>
      <c r="J66" s="1">
        <f t="shared" ref="J66" si="47">I66*100/H66</f>
        <v>1.1303975383761664</v>
      </c>
      <c r="K66" s="3" t="s">
        <v>48</v>
      </c>
    </row>
    <row r="67" spans="1:11" ht="14.4" customHeight="1" x14ac:dyDescent="0.3">
      <c r="A67" s="8">
        <v>8</v>
      </c>
      <c r="B67" s="8" t="s">
        <v>43</v>
      </c>
      <c r="C67" s="8" t="s">
        <v>50</v>
      </c>
      <c r="D67" s="8" t="s">
        <v>11</v>
      </c>
      <c r="E67" s="8">
        <v>0.5</v>
      </c>
      <c r="F67">
        <v>3</v>
      </c>
      <c r="G67" s="12">
        <v>257</v>
      </c>
      <c r="H67" s="1"/>
      <c r="I67" s="1"/>
      <c r="J67" s="1"/>
      <c r="K67" s="3" t="s">
        <v>48</v>
      </c>
    </row>
    <row r="68" spans="1:11" ht="14.4" customHeight="1" x14ac:dyDescent="0.3">
      <c r="A68" s="8">
        <v>8</v>
      </c>
      <c r="B68" s="8" t="s">
        <v>43</v>
      </c>
      <c r="C68" s="8" t="s">
        <v>50</v>
      </c>
      <c r="D68" s="8" t="s">
        <v>12</v>
      </c>
      <c r="E68" s="8">
        <v>1</v>
      </c>
      <c r="F68">
        <v>1</v>
      </c>
      <c r="G68" s="12">
        <v>180</v>
      </c>
      <c r="H68" s="1"/>
      <c r="I68" s="1"/>
      <c r="J68" s="1"/>
      <c r="K68" s="3" t="s">
        <v>48</v>
      </c>
    </row>
    <row r="69" spans="1:11" ht="14.4" customHeight="1" x14ac:dyDescent="0.3">
      <c r="A69" s="8">
        <v>8</v>
      </c>
      <c r="B69" s="8" t="s">
        <v>43</v>
      </c>
      <c r="C69" s="8" t="s">
        <v>50</v>
      </c>
      <c r="D69" s="8" t="s">
        <v>12</v>
      </c>
      <c r="E69" s="8">
        <v>1</v>
      </c>
      <c r="F69">
        <v>2</v>
      </c>
      <c r="G69" s="12">
        <v>185</v>
      </c>
      <c r="H69" s="1">
        <f t="shared" ref="H69:H123" si="48">AVERAGE(G68:G70)</f>
        <v>185</v>
      </c>
      <c r="I69" s="1">
        <f t="shared" ref="I69" si="49">_xlfn.STDEV.P(G68:G70)</f>
        <v>4.0824829046386304</v>
      </c>
      <c r="J69" s="1">
        <f t="shared" ref="J69" si="50">I69*100/H69</f>
        <v>2.2067475160208812</v>
      </c>
      <c r="K69" s="3" t="s">
        <v>48</v>
      </c>
    </row>
    <row r="70" spans="1:11" ht="14.4" customHeight="1" x14ac:dyDescent="0.3">
      <c r="A70" s="8">
        <v>8</v>
      </c>
      <c r="B70" s="8" t="s">
        <v>43</v>
      </c>
      <c r="C70" s="8" t="s">
        <v>50</v>
      </c>
      <c r="D70" s="8" t="s">
        <v>12</v>
      </c>
      <c r="E70" s="8">
        <v>1</v>
      </c>
      <c r="F70">
        <v>3</v>
      </c>
      <c r="G70" s="12">
        <v>190</v>
      </c>
      <c r="H70" s="1"/>
      <c r="I70" s="1"/>
      <c r="J70" s="1"/>
      <c r="K70" s="3" t="s">
        <v>48</v>
      </c>
    </row>
    <row r="71" spans="1:11" ht="14.4" customHeight="1" x14ac:dyDescent="0.3">
      <c r="A71" s="8">
        <v>8</v>
      </c>
      <c r="B71" s="8" t="s">
        <v>43</v>
      </c>
      <c r="C71" s="8" t="s">
        <v>50</v>
      </c>
      <c r="D71" s="8" t="s">
        <v>13</v>
      </c>
      <c r="E71" s="8">
        <v>10</v>
      </c>
      <c r="F71">
        <v>1</v>
      </c>
      <c r="G71" s="12">
        <v>26.7</v>
      </c>
      <c r="H71" s="1"/>
      <c r="I71" s="1"/>
      <c r="J71" s="1"/>
      <c r="K71" s="3" t="s">
        <v>48</v>
      </c>
    </row>
    <row r="72" spans="1:11" ht="14.4" customHeight="1" x14ac:dyDescent="0.3">
      <c r="A72" s="8">
        <v>8</v>
      </c>
      <c r="B72" s="8" t="s">
        <v>43</v>
      </c>
      <c r="C72" s="8" t="s">
        <v>50</v>
      </c>
      <c r="D72" s="8" t="s">
        <v>13</v>
      </c>
      <c r="E72" s="8">
        <v>10</v>
      </c>
      <c r="F72">
        <v>2</v>
      </c>
      <c r="G72" s="12">
        <v>41</v>
      </c>
      <c r="H72" s="1">
        <f t="shared" ref="H72:H126" si="51">AVERAGE(G71:G73)</f>
        <v>28.2</v>
      </c>
      <c r="I72" s="1">
        <f t="shared" ref="I72" si="52">_xlfn.STDEV.P(G71:G73)</f>
        <v>9.8957903507838516</v>
      </c>
      <c r="J72" s="1">
        <f t="shared" ref="J72" si="53">I72*100/H72</f>
        <v>35.091455144623588</v>
      </c>
      <c r="K72" s="3" t="s">
        <v>48</v>
      </c>
    </row>
    <row r="73" spans="1:11" ht="14.4" customHeight="1" x14ac:dyDescent="0.3">
      <c r="A73" s="8">
        <v>8</v>
      </c>
      <c r="B73" s="8" t="s">
        <v>43</v>
      </c>
      <c r="C73" s="8" t="s">
        <v>50</v>
      </c>
      <c r="D73" s="8" t="s">
        <v>13</v>
      </c>
      <c r="E73" s="8">
        <v>10</v>
      </c>
      <c r="F73">
        <v>3</v>
      </c>
      <c r="G73" s="12">
        <v>16.899999999999999</v>
      </c>
      <c r="H73" s="1"/>
      <c r="I73" s="1"/>
      <c r="J73" s="1"/>
      <c r="K73" s="3" t="s">
        <v>48</v>
      </c>
    </row>
    <row r="74" spans="1:11" x14ac:dyDescent="0.3">
      <c r="A74" s="9">
        <v>8</v>
      </c>
      <c r="B74" s="9" t="s">
        <v>44</v>
      </c>
      <c r="C74" s="8" t="s">
        <v>50</v>
      </c>
      <c r="D74" s="9" t="s">
        <v>28</v>
      </c>
      <c r="E74" s="9">
        <v>0.1</v>
      </c>
      <c r="F74" s="5">
        <v>1</v>
      </c>
      <c r="G74" s="14">
        <v>265</v>
      </c>
      <c r="H74" s="11"/>
      <c r="I74" s="11"/>
      <c r="J74" s="11"/>
      <c r="K74" s="3" t="s">
        <v>48</v>
      </c>
    </row>
    <row r="75" spans="1:11" x14ac:dyDescent="0.3">
      <c r="A75" s="9">
        <v>8</v>
      </c>
      <c r="B75" s="9" t="s">
        <v>44</v>
      </c>
      <c r="C75" s="8" t="s">
        <v>50</v>
      </c>
      <c r="D75" s="9" t="s">
        <v>28</v>
      </c>
      <c r="E75" s="9">
        <v>0.1</v>
      </c>
      <c r="F75" s="5">
        <v>2</v>
      </c>
      <c r="G75" s="14">
        <v>256</v>
      </c>
      <c r="H75" s="11">
        <f t="shared" ref="H75" si="54">AVERAGE(G74:G76)</f>
        <v>264</v>
      </c>
      <c r="I75" s="11">
        <f t="shared" ref="I75" si="55">_xlfn.STDEV.P(G74:G76)</f>
        <v>6.164414002968976</v>
      </c>
      <c r="J75" s="11">
        <f t="shared" ref="J75" si="56">I75*100/H75</f>
        <v>2.3350053041549153</v>
      </c>
      <c r="K75" s="3" t="s">
        <v>48</v>
      </c>
    </row>
    <row r="76" spans="1:11" x14ac:dyDescent="0.3">
      <c r="A76" s="9">
        <v>8</v>
      </c>
      <c r="B76" s="9" t="s">
        <v>44</v>
      </c>
      <c r="C76" s="8" t="s">
        <v>50</v>
      </c>
      <c r="D76" s="9" t="s">
        <v>28</v>
      </c>
      <c r="E76" s="9">
        <v>0.1</v>
      </c>
      <c r="F76" s="5">
        <v>3</v>
      </c>
      <c r="G76" s="14">
        <v>271</v>
      </c>
      <c r="H76" s="11"/>
      <c r="I76" s="11"/>
      <c r="J76" s="11"/>
      <c r="K76" s="3" t="s">
        <v>48</v>
      </c>
    </row>
    <row r="77" spans="1:11" x14ac:dyDescent="0.3">
      <c r="A77" s="9">
        <v>8</v>
      </c>
      <c r="B77" s="9" t="s">
        <v>44</v>
      </c>
      <c r="C77" s="8" t="s">
        <v>50</v>
      </c>
      <c r="D77" s="9" t="s">
        <v>14</v>
      </c>
      <c r="E77" s="9">
        <v>0.25</v>
      </c>
      <c r="F77" s="5">
        <v>1</v>
      </c>
      <c r="G77" s="14">
        <v>109</v>
      </c>
      <c r="H77" s="11"/>
      <c r="I77" s="11"/>
      <c r="J77" s="11"/>
      <c r="K77" s="3" t="s">
        <v>48</v>
      </c>
    </row>
    <row r="78" spans="1:11" x14ac:dyDescent="0.3">
      <c r="A78" s="9">
        <v>8</v>
      </c>
      <c r="B78" s="9" t="s">
        <v>44</v>
      </c>
      <c r="C78" s="8" t="s">
        <v>50</v>
      </c>
      <c r="D78" s="9" t="s">
        <v>14</v>
      </c>
      <c r="E78" s="9">
        <v>0.25</v>
      </c>
      <c r="F78" s="5">
        <v>2</v>
      </c>
      <c r="G78" s="14">
        <v>184</v>
      </c>
      <c r="H78" s="11">
        <f t="shared" ref="H78:H132" si="57">AVERAGE(G77:G79)</f>
        <v>159</v>
      </c>
      <c r="I78" s="11">
        <f t="shared" ref="I78" si="58">_xlfn.STDEV.P(G77:G79)</f>
        <v>35.355339059327378</v>
      </c>
      <c r="J78" s="11">
        <f t="shared" ref="J78" si="59">I78*100/H78</f>
        <v>22.236062301463761</v>
      </c>
      <c r="K78" s="3" t="s">
        <v>48</v>
      </c>
    </row>
    <row r="79" spans="1:11" x14ac:dyDescent="0.3">
      <c r="A79" s="9">
        <v>8</v>
      </c>
      <c r="B79" s="9" t="s">
        <v>44</v>
      </c>
      <c r="C79" s="8" t="s">
        <v>50</v>
      </c>
      <c r="D79" s="9" t="s">
        <v>14</v>
      </c>
      <c r="E79" s="9">
        <v>0.25</v>
      </c>
      <c r="F79" s="5">
        <v>3</v>
      </c>
      <c r="G79" s="14">
        <v>184</v>
      </c>
      <c r="H79" s="11"/>
      <c r="I79" s="11"/>
      <c r="J79" s="11"/>
      <c r="K79" s="3" t="s">
        <v>48</v>
      </c>
    </row>
    <row r="80" spans="1:11" x14ac:dyDescent="0.3">
      <c r="A80" s="9">
        <v>8</v>
      </c>
      <c r="B80" s="9" t="s">
        <v>44</v>
      </c>
      <c r="C80" s="8" t="s">
        <v>50</v>
      </c>
      <c r="D80" s="9" t="s">
        <v>15</v>
      </c>
      <c r="E80" s="9">
        <v>0.5</v>
      </c>
      <c r="F80" s="5">
        <v>1</v>
      </c>
      <c r="G80" s="14">
        <v>79.599999999999994</v>
      </c>
      <c r="H80" s="11"/>
      <c r="I80" s="11"/>
      <c r="J80" s="11"/>
      <c r="K80" s="3" t="s">
        <v>48</v>
      </c>
    </row>
    <row r="81" spans="1:11" x14ac:dyDescent="0.3">
      <c r="A81" s="9">
        <v>8</v>
      </c>
      <c r="B81" s="9" t="s">
        <v>44</v>
      </c>
      <c r="C81" s="8" t="s">
        <v>50</v>
      </c>
      <c r="D81" s="9" t="s">
        <v>15</v>
      </c>
      <c r="E81" s="9">
        <v>0.5</v>
      </c>
      <c r="F81" s="5">
        <v>2</v>
      </c>
      <c r="G81" s="14">
        <v>63.5</v>
      </c>
      <c r="H81" s="11">
        <f t="shared" ref="H81:H135" si="60">AVERAGE(G80:G82)</f>
        <v>66.533333333333331</v>
      </c>
      <c r="I81" s="11">
        <f t="shared" ref="I81" si="61">_xlfn.STDEV.P(G80:G82)</f>
        <v>9.6713781621625934</v>
      </c>
      <c r="J81" s="11">
        <f t="shared" ref="J81" si="62">I81*100/H81</f>
        <v>14.536139522288467</v>
      </c>
      <c r="K81" s="3" t="s">
        <v>48</v>
      </c>
    </row>
    <row r="82" spans="1:11" x14ac:dyDescent="0.3">
      <c r="A82" s="9">
        <v>8</v>
      </c>
      <c r="B82" s="9" t="s">
        <v>44</v>
      </c>
      <c r="C82" s="8" t="s">
        <v>50</v>
      </c>
      <c r="D82" s="9" t="s">
        <v>15</v>
      </c>
      <c r="E82" s="9">
        <v>0.5</v>
      </c>
      <c r="F82" s="5">
        <v>3</v>
      </c>
      <c r="G82" s="14">
        <v>56.5</v>
      </c>
      <c r="H82" s="11"/>
      <c r="I82" s="11"/>
      <c r="J82" s="11"/>
      <c r="K82" s="3" t="s">
        <v>48</v>
      </c>
    </row>
    <row r="83" spans="1:11" x14ac:dyDescent="0.3">
      <c r="A83" s="9">
        <v>8</v>
      </c>
      <c r="B83" s="9" t="s">
        <v>44</v>
      </c>
      <c r="C83" s="8" t="s">
        <v>50</v>
      </c>
      <c r="D83" s="9" t="s">
        <v>17</v>
      </c>
      <c r="E83" s="9">
        <v>5</v>
      </c>
      <c r="F83" s="5">
        <v>1</v>
      </c>
      <c r="G83" s="14">
        <v>27.7</v>
      </c>
      <c r="H83" s="11"/>
      <c r="I83" s="11"/>
      <c r="J83" s="11"/>
      <c r="K83" s="3" t="s">
        <v>48</v>
      </c>
    </row>
    <row r="84" spans="1:11" x14ac:dyDescent="0.3">
      <c r="A84" s="9">
        <v>8</v>
      </c>
      <c r="B84" s="9" t="s">
        <v>44</v>
      </c>
      <c r="C84" s="8" t="s">
        <v>50</v>
      </c>
      <c r="D84" s="9" t="s">
        <v>17</v>
      </c>
      <c r="E84" s="9">
        <v>5</v>
      </c>
      <c r="F84" s="5">
        <v>2</v>
      </c>
      <c r="G84" s="14">
        <v>26.2</v>
      </c>
      <c r="H84" s="11">
        <f t="shared" ref="H84:H138" si="63">AVERAGE(G83:G85)</f>
        <v>26.566666666666666</v>
      </c>
      <c r="I84" s="11">
        <f t="shared" ref="I84" si="64">_xlfn.STDEV.P(G83:G85)</f>
        <v>0.81785627642568604</v>
      </c>
      <c r="J84" s="11">
        <f t="shared" ref="J84" si="65">I84*100/H84</f>
        <v>3.0785054319661955</v>
      </c>
      <c r="K84" s="3" t="s">
        <v>48</v>
      </c>
    </row>
    <row r="85" spans="1:11" x14ac:dyDescent="0.3">
      <c r="A85" s="9">
        <v>8</v>
      </c>
      <c r="B85" s="9" t="s">
        <v>44</v>
      </c>
      <c r="C85" s="8" t="s">
        <v>50</v>
      </c>
      <c r="D85" s="9" t="s">
        <v>17</v>
      </c>
      <c r="E85" s="9">
        <v>5</v>
      </c>
      <c r="F85" s="5">
        <v>3</v>
      </c>
      <c r="G85" s="14">
        <v>25.8</v>
      </c>
      <c r="H85" s="11"/>
      <c r="I85" s="11"/>
      <c r="J85" s="11"/>
      <c r="K85" s="3" t="s">
        <v>48</v>
      </c>
    </row>
    <row r="86" spans="1:11" x14ac:dyDescent="0.3">
      <c r="A86" s="8">
        <v>8</v>
      </c>
      <c r="B86" s="8" t="s">
        <v>45</v>
      </c>
      <c r="C86" s="8" t="s">
        <v>50</v>
      </c>
      <c r="D86" s="8" t="s">
        <v>29</v>
      </c>
      <c r="E86" s="8">
        <v>25</v>
      </c>
      <c r="F86">
        <v>1</v>
      </c>
      <c r="G86" s="12">
        <v>286</v>
      </c>
      <c r="H86" s="1"/>
      <c r="I86" s="1"/>
      <c r="J86" s="1"/>
      <c r="K86" s="3" t="s">
        <v>48</v>
      </c>
    </row>
    <row r="87" spans="1:11" x14ac:dyDescent="0.3">
      <c r="A87" s="10">
        <v>8</v>
      </c>
      <c r="B87" s="8" t="s">
        <v>45</v>
      </c>
      <c r="C87" s="8" t="s">
        <v>50</v>
      </c>
      <c r="D87" s="8" t="s">
        <v>29</v>
      </c>
      <c r="E87" s="8">
        <v>25</v>
      </c>
      <c r="F87">
        <v>2</v>
      </c>
      <c r="G87" s="15">
        <v>271</v>
      </c>
      <c r="H87" s="1">
        <f t="shared" ref="H87" si="66">AVERAGE(G86:G88)</f>
        <v>280</v>
      </c>
      <c r="I87" s="1">
        <f t="shared" ref="I87" si="67">_xlfn.STDEV.P(G86:G88)</f>
        <v>6.4807406984078604</v>
      </c>
      <c r="J87" s="1">
        <f t="shared" ref="J87" si="68">I87*100/H87</f>
        <v>2.3145502494313788</v>
      </c>
      <c r="K87" s="3" t="s">
        <v>48</v>
      </c>
    </row>
    <row r="88" spans="1:11" x14ac:dyDescent="0.3">
      <c r="A88" s="10">
        <v>8</v>
      </c>
      <c r="B88" s="8" t="s">
        <v>45</v>
      </c>
      <c r="C88" s="8" t="s">
        <v>50</v>
      </c>
      <c r="D88" s="8" t="s">
        <v>29</v>
      </c>
      <c r="E88" s="8">
        <v>25</v>
      </c>
      <c r="F88">
        <v>3</v>
      </c>
      <c r="G88" s="1">
        <v>283</v>
      </c>
      <c r="H88" s="1"/>
      <c r="I88" s="1"/>
      <c r="J88" s="1"/>
      <c r="K88" s="3" t="s">
        <v>48</v>
      </c>
    </row>
    <row r="89" spans="1:11" x14ac:dyDescent="0.3">
      <c r="A89" s="8">
        <v>8</v>
      </c>
      <c r="B89" s="8" t="s">
        <v>45</v>
      </c>
      <c r="C89" s="8" t="s">
        <v>50</v>
      </c>
      <c r="D89" s="8" t="s">
        <v>18</v>
      </c>
      <c r="E89" s="8">
        <v>50</v>
      </c>
      <c r="F89">
        <v>1</v>
      </c>
      <c r="G89" s="12">
        <v>207</v>
      </c>
      <c r="H89" s="1"/>
      <c r="I89" s="1"/>
      <c r="J89" s="1"/>
      <c r="K89" s="3" t="s">
        <v>48</v>
      </c>
    </row>
    <row r="90" spans="1:11" x14ac:dyDescent="0.3">
      <c r="A90" s="10">
        <v>8</v>
      </c>
      <c r="B90" s="8" t="s">
        <v>45</v>
      </c>
      <c r="C90" s="8" t="s">
        <v>50</v>
      </c>
      <c r="D90" s="8" t="s">
        <v>18</v>
      </c>
      <c r="E90" s="8">
        <v>50</v>
      </c>
      <c r="F90">
        <v>2</v>
      </c>
      <c r="G90" s="15">
        <v>198</v>
      </c>
      <c r="H90" s="1">
        <f t="shared" ref="H90:H144" si="69">AVERAGE(G89:G91)</f>
        <v>208.66666666666666</v>
      </c>
      <c r="I90" s="1">
        <f t="shared" ref="I90" si="70">_xlfn.STDEV.P(G89:G91)</f>
        <v>9.4633797110522586</v>
      </c>
      <c r="J90" s="1">
        <f t="shared" ref="J90" si="71">I90*100/H90</f>
        <v>4.535165995711945</v>
      </c>
      <c r="K90" s="3" t="s">
        <v>48</v>
      </c>
    </row>
    <row r="91" spans="1:11" x14ac:dyDescent="0.3">
      <c r="A91" s="10">
        <v>8</v>
      </c>
      <c r="B91" s="8" t="s">
        <v>45</v>
      </c>
      <c r="C91" s="8" t="s">
        <v>50</v>
      </c>
      <c r="D91" s="8" t="s">
        <v>18</v>
      </c>
      <c r="E91" s="8">
        <v>50</v>
      </c>
      <c r="F91">
        <v>3</v>
      </c>
      <c r="G91" s="1">
        <v>221</v>
      </c>
      <c r="H91" s="1"/>
      <c r="I91" s="1"/>
      <c r="J91" s="1"/>
      <c r="K91" s="3" t="s">
        <v>48</v>
      </c>
    </row>
    <row r="92" spans="1:11" x14ac:dyDescent="0.3">
      <c r="A92" s="10">
        <v>8</v>
      </c>
      <c r="B92" s="8" t="s">
        <v>45</v>
      </c>
      <c r="C92" s="8" t="s">
        <v>50</v>
      </c>
      <c r="D92" s="8" t="s">
        <v>19</v>
      </c>
      <c r="E92" s="8">
        <v>100</v>
      </c>
      <c r="F92">
        <v>1</v>
      </c>
      <c r="G92" s="15">
        <v>124</v>
      </c>
      <c r="H92" s="1"/>
      <c r="I92" s="1"/>
      <c r="J92" s="1"/>
      <c r="K92" s="3" t="s">
        <v>48</v>
      </c>
    </row>
    <row r="93" spans="1:11" x14ac:dyDescent="0.3">
      <c r="A93" s="10">
        <v>8</v>
      </c>
      <c r="B93" s="8" t="s">
        <v>45</v>
      </c>
      <c r="C93" s="8" t="s">
        <v>50</v>
      </c>
      <c r="D93" s="8" t="s">
        <v>19</v>
      </c>
      <c r="E93" s="8">
        <v>100</v>
      </c>
      <c r="F93">
        <v>2</v>
      </c>
      <c r="G93" s="1">
        <v>131</v>
      </c>
      <c r="H93" s="1">
        <f t="shared" ref="H93:H147" si="72">AVERAGE(G92:G94)</f>
        <v>125.66666666666667</v>
      </c>
      <c r="I93" s="1">
        <f t="shared" ref="I93" si="73">_xlfn.STDEV.P(G92:G94)</f>
        <v>3.858612300930075</v>
      </c>
      <c r="J93" s="1">
        <f t="shared" ref="J93" si="74">I93*100/H93</f>
        <v>3.0705137673183622</v>
      </c>
      <c r="K93" s="3" t="s">
        <v>48</v>
      </c>
    </row>
    <row r="94" spans="1:11" x14ac:dyDescent="0.3">
      <c r="A94" s="10">
        <v>8</v>
      </c>
      <c r="B94" s="8" t="s">
        <v>45</v>
      </c>
      <c r="C94" s="8" t="s">
        <v>50</v>
      </c>
      <c r="D94" s="8" t="s">
        <v>19</v>
      </c>
      <c r="E94" s="8">
        <v>100</v>
      </c>
      <c r="F94">
        <v>3</v>
      </c>
      <c r="G94" s="15">
        <v>122</v>
      </c>
      <c r="H94" s="1"/>
      <c r="I94" s="1"/>
      <c r="J94" s="1"/>
      <c r="K94" s="3" t="s">
        <v>48</v>
      </c>
    </row>
    <row r="95" spans="1:11" x14ac:dyDescent="0.3">
      <c r="A95" s="10">
        <v>8</v>
      </c>
      <c r="B95" s="8" t="s">
        <v>45</v>
      </c>
      <c r="C95" s="8" t="s">
        <v>50</v>
      </c>
      <c r="D95" s="8" t="s">
        <v>20</v>
      </c>
      <c r="E95" s="8">
        <v>250</v>
      </c>
      <c r="F95">
        <v>1</v>
      </c>
      <c r="G95" s="15">
        <v>16.3</v>
      </c>
      <c r="H95" s="1"/>
      <c r="I95" s="1"/>
      <c r="J95" s="1"/>
      <c r="K95" s="3" t="s">
        <v>48</v>
      </c>
    </row>
    <row r="96" spans="1:11" x14ac:dyDescent="0.3">
      <c r="A96" s="10">
        <v>8</v>
      </c>
      <c r="B96" s="8" t="s">
        <v>45</v>
      </c>
      <c r="C96" s="8" t="s">
        <v>50</v>
      </c>
      <c r="D96" s="8" t="s">
        <v>20</v>
      </c>
      <c r="E96" s="8">
        <v>250</v>
      </c>
      <c r="F96">
        <v>2</v>
      </c>
      <c r="G96" s="1">
        <v>27.8</v>
      </c>
      <c r="H96" s="1">
        <f t="shared" ref="H96:H150" si="75">AVERAGE(G95:G97)</f>
        <v>19.366666666666667</v>
      </c>
      <c r="I96" s="1">
        <f t="shared" ref="I96" si="76">_xlfn.STDEV.P(G95:G97)</f>
        <v>6.0367393700757219</v>
      </c>
      <c r="J96" s="1">
        <f t="shared" ref="J96" si="77">I96*100/H96</f>
        <v>31.170771274057085</v>
      </c>
      <c r="K96" s="3" t="s">
        <v>48</v>
      </c>
    </row>
    <row r="97" spans="1:13" x14ac:dyDescent="0.3">
      <c r="A97" s="10">
        <v>8</v>
      </c>
      <c r="B97" s="8" t="s">
        <v>45</v>
      </c>
      <c r="C97" s="8" t="s">
        <v>50</v>
      </c>
      <c r="D97" s="8" t="s">
        <v>20</v>
      </c>
      <c r="E97" s="8">
        <v>250</v>
      </c>
      <c r="F97">
        <v>3</v>
      </c>
      <c r="G97" s="15">
        <v>14</v>
      </c>
      <c r="H97" s="1"/>
      <c r="I97" s="1"/>
      <c r="J97" s="1"/>
      <c r="K97" s="3" t="s">
        <v>48</v>
      </c>
    </row>
    <row r="98" spans="1:13" x14ac:dyDescent="0.3">
      <c r="A98" s="4">
        <v>8</v>
      </c>
      <c r="B98" s="9" t="s">
        <v>46</v>
      </c>
      <c r="C98" s="8" t="s">
        <v>50</v>
      </c>
      <c r="D98" s="9" t="s">
        <v>55</v>
      </c>
      <c r="E98" s="9">
        <v>50</v>
      </c>
      <c r="F98" s="5">
        <v>1</v>
      </c>
      <c r="G98" s="11">
        <v>277</v>
      </c>
      <c r="H98" s="11"/>
      <c r="I98" s="11"/>
      <c r="J98" s="11"/>
      <c r="K98" s="3" t="s">
        <v>48</v>
      </c>
    </row>
    <row r="99" spans="1:13" x14ac:dyDescent="0.3">
      <c r="A99" s="4">
        <v>8</v>
      </c>
      <c r="B99" s="9" t="s">
        <v>46</v>
      </c>
      <c r="C99" s="8" t="s">
        <v>50</v>
      </c>
      <c r="D99" s="9" t="s">
        <v>55</v>
      </c>
      <c r="E99" s="9">
        <v>50</v>
      </c>
      <c r="F99" s="5">
        <v>2</v>
      </c>
      <c r="G99" s="16">
        <v>231</v>
      </c>
      <c r="H99" s="11">
        <f t="shared" ref="H99" si="78">AVERAGE(G98:G100)</f>
        <v>247.33333333333334</v>
      </c>
      <c r="I99" s="11">
        <f t="shared" ref="I99" si="79">_xlfn.STDEV.P(G98:G100)</f>
        <v>21.013223349965983</v>
      </c>
      <c r="J99" s="11">
        <f t="shared" ref="J99" si="80">I99*100/H99</f>
        <v>8.4959124056466244</v>
      </c>
      <c r="K99" s="3" t="s">
        <v>48</v>
      </c>
    </row>
    <row r="100" spans="1:13" x14ac:dyDescent="0.3">
      <c r="A100" s="4">
        <v>8</v>
      </c>
      <c r="B100" s="9" t="s">
        <v>46</v>
      </c>
      <c r="C100" s="8" t="s">
        <v>50</v>
      </c>
      <c r="D100" s="9" t="s">
        <v>55</v>
      </c>
      <c r="E100" s="9">
        <v>50</v>
      </c>
      <c r="F100" s="5">
        <v>3</v>
      </c>
      <c r="G100" s="11">
        <v>234</v>
      </c>
      <c r="H100" s="11"/>
      <c r="I100" s="11"/>
      <c r="J100" s="11"/>
      <c r="K100" s="3" t="s">
        <v>48</v>
      </c>
    </row>
    <row r="101" spans="1:13" x14ac:dyDescent="0.3">
      <c r="A101" s="4">
        <v>8</v>
      </c>
      <c r="B101" s="9" t="s">
        <v>46</v>
      </c>
      <c r="C101" s="8" t="s">
        <v>50</v>
      </c>
      <c r="D101" s="9" t="s">
        <v>56</v>
      </c>
      <c r="E101" s="9">
        <v>200</v>
      </c>
      <c r="F101" s="5">
        <v>1</v>
      </c>
      <c r="G101" s="11">
        <v>127</v>
      </c>
      <c r="H101" s="11"/>
      <c r="I101" s="11"/>
      <c r="J101" s="11"/>
      <c r="K101" s="3" t="s">
        <v>48</v>
      </c>
    </row>
    <row r="102" spans="1:13" x14ac:dyDescent="0.3">
      <c r="A102" s="4">
        <v>8</v>
      </c>
      <c r="B102" s="9" t="s">
        <v>46</v>
      </c>
      <c r="C102" s="8" t="s">
        <v>50</v>
      </c>
      <c r="D102" s="9" t="s">
        <v>56</v>
      </c>
      <c r="E102" s="9">
        <v>200</v>
      </c>
      <c r="F102" s="5">
        <v>2</v>
      </c>
      <c r="G102" s="16">
        <v>187</v>
      </c>
      <c r="H102" s="11">
        <f t="shared" ref="H102:H156" si="81">AVERAGE(G101:G103)</f>
        <v>175.66666666666666</v>
      </c>
      <c r="I102" s="11">
        <f t="shared" ref="I102" si="82">_xlfn.STDEV.P(G101:G103)</f>
        <v>36.012343562852017</v>
      </c>
      <c r="J102" s="11">
        <f t="shared" ref="J102" si="83">I102*100/H102</f>
        <v>20.500385329896783</v>
      </c>
      <c r="K102" s="3" t="s">
        <v>48</v>
      </c>
    </row>
    <row r="103" spans="1:13" x14ac:dyDescent="0.3">
      <c r="A103" s="4">
        <v>8</v>
      </c>
      <c r="B103" s="9" t="s">
        <v>46</v>
      </c>
      <c r="C103" s="8" t="s">
        <v>50</v>
      </c>
      <c r="D103" s="9" t="s">
        <v>56</v>
      </c>
      <c r="E103" s="9">
        <v>200</v>
      </c>
      <c r="F103" s="5">
        <v>3</v>
      </c>
      <c r="G103" s="11">
        <v>213</v>
      </c>
      <c r="H103" s="11"/>
      <c r="I103" s="11"/>
      <c r="J103" s="11"/>
      <c r="K103" s="3" t="s">
        <v>48</v>
      </c>
    </row>
    <row r="104" spans="1:13" x14ac:dyDescent="0.3">
      <c r="A104" s="4">
        <v>8</v>
      </c>
      <c r="B104" s="9" t="s">
        <v>46</v>
      </c>
      <c r="C104" s="8" t="s">
        <v>50</v>
      </c>
      <c r="D104" s="9" t="s">
        <v>57</v>
      </c>
      <c r="E104" s="9">
        <v>400</v>
      </c>
      <c r="F104" s="5">
        <v>1</v>
      </c>
      <c r="G104" s="16">
        <v>52.2</v>
      </c>
      <c r="H104" s="11"/>
      <c r="I104" s="11"/>
      <c r="J104" s="11"/>
      <c r="K104" s="3" t="s">
        <v>48</v>
      </c>
    </row>
    <row r="105" spans="1:13" x14ac:dyDescent="0.3">
      <c r="A105" s="4">
        <v>8</v>
      </c>
      <c r="B105" s="9" t="s">
        <v>46</v>
      </c>
      <c r="C105" s="8" t="s">
        <v>50</v>
      </c>
      <c r="D105" s="9" t="s">
        <v>57</v>
      </c>
      <c r="E105" s="9">
        <v>400</v>
      </c>
      <c r="F105" s="5">
        <v>2</v>
      </c>
      <c r="G105" s="11">
        <v>52.2</v>
      </c>
      <c r="H105" s="11">
        <f t="shared" ref="H105:H159" si="84">AVERAGE(G104:G106)</f>
        <v>40.6</v>
      </c>
      <c r="I105" s="11">
        <f t="shared" ref="I105" si="85">_xlfn.STDEV.P(G104:G106)</f>
        <v>16.404877323527892</v>
      </c>
      <c r="J105" s="11">
        <f t="shared" ref="J105" si="86">I105*100/H105</f>
        <v>40.406101782088399</v>
      </c>
      <c r="K105" s="3" t="s">
        <v>48</v>
      </c>
    </row>
    <row r="106" spans="1:13" x14ac:dyDescent="0.3">
      <c r="A106" s="4">
        <v>8</v>
      </c>
      <c r="B106" s="9" t="s">
        <v>46</v>
      </c>
      <c r="C106" s="8" t="s">
        <v>50</v>
      </c>
      <c r="D106" s="9" t="s">
        <v>57</v>
      </c>
      <c r="E106" s="9">
        <v>400</v>
      </c>
      <c r="F106" s="5">
        <v>3</v>
      </c>
      <c r="G106" s="16">
        <v>17.399999999999999</v>
      </c>
      <c r="H106" s="11"/>
      <c r="I106" s="11"/>
      <c r="J106" s="11"/>
      <c r="K106" s="3" t="s">
        <v>48</v>
      </c>
    </row>
    <row r="107" spans="1:13" x14ac:dyDescent="0.3">
      <c r="A107" s="4">
        <v>8</v>
      </c>
      <c r="B107" s="9" t="s">
        <v>46</v>
      </c>
      <c r="C107" s="8" t="s">
        <v>50</v>
      </c>
      <c r="D107" s="9" t="s">
        <v>58</v>
      </c>
      <c r="E107" s="9">
        <v>800</v>
      </c>
      <c r="F107" s="5">
        <v>1</v>
      </c>
      <c r="G107" s="16">
        <v>36.5</v>
      </c>
      <c r="H107" s="11"/>
      <c r="I107" s="11"/>
      <c r="J107" s="11"/>
      <c r="K107" s="3" t="s">
        <v>48</v>
      </c>
    </row>
    <row r="108" spans="1:13" x14ac:dyDescent="0.3">
      <c r="A108" s="4">
        <v>8</v>
      </c>
      <c r="B108" s="9" t="s">
        <v>46</v>
      </c>
      <c r="C108" s="8" t="s">
        <v>50</v>
      </c>
      <c r="D108" s="9" t="s">
        <v>58</v>
      </c>
      <c r="E108" s="9">
        <v>800</v>
      </c>
      <c r="F108" s="5">
        <v>2</v>
      </c>
      <c r="G108" s="11">
        <v>20.5</v>
      </c>
      <c r="H108" s="11">
        <f t="shared" ref="H108:H162" si="87">AVERAGE(G107:G109)</f>
        <v>24.633333333333336</v>
      </c>
      <c r="I108" s="11">
        <f t="shared" ref="I108" si="88">_xlfn.STDEV.P(G107:G109)</f>
        <v>8.5187375173137472</v>
      </c>
      <c r="J108" s="11">
        <f t="shared" ref="J108" si="89">I108*100/H108</f>
        <v>34.582155009392743</v>
      </c>
      <c r="K108" s="3" t="s">
        <v>48</v>
      </c>
    </row>
    <row r="109" spans="1:13" x14ac:dyDescent="0.3">
      <c r="A109" s="4">
        <v>8</v>
      </c>
      <c r="B109" s="9" t="s">
        <v>46</v>
      </c>
      <c r="C109" s="8" t="s">
        <v>50</v>
      </c>
      <c r="D109" s="9" t="s">
        <v>58</v>
      </c>
      <c r="E109" s="9">
        <v>800</v>
      </c>
      <c r="F109" s="5">
        <v>3</v>
      </c>
      <c r="G109" s="16">
        <v>16.899999999999999</v>
      </c>
      <c r="H109" s="11"/>
      <c r="I109" s="11"/>
      <c r="J109" s="11"/>
      <c r="K109" s="3" t="s">
        <v>48</v>
      </c>
      <c r="L109" s="7"/>
      <c r="M109" s="7"/>
    </row>
    <row r="110" spans="1:13" s="3" customFormat="1" ht="14.4" customHeight="1" x14ac:dyDescent="0.3">
      <c r="A110" s="8">
        <v>17</v>
      </c>
      <c r="B110" s="8" t="s">
        <v>39</v>
      </c>
      <c r="C110" s="8" t="s">
        <v>50</v>
      </c>
      <c r="D110" s="8" t="s">
        <v>27</v>
      </c>
      <c r="E110" s="8">
        <v>0</v>
      </c>
      <c r="F110">
        <v>1</v>
      </c>
      <c r="G110" s="12">
        <v>777</v>
      </c>
      <c r="H110" s="1"/>
      <c r="I110" s="1"/>
      <c r="J110" s="1"/>
      <c r="K110" s="3" t="s">
        <v>48</v>
      </c>
    </row>
    <row r="111" spans="1:13" s="3" customFormat="1" ht="14.4" customHeight="1" x14ac:dyDescent="0.3">
      <c r="A111" s="8">
        <v>17</v>
      </c>
      <c r="B111" s="8" t="s">
        <v>39</v>
      </c>
      <c r="C111" s="8" t="s">
        <v>50</v>
      </c>
      <c r="D111" s="8" t="s">
        <v>27</v>
      </c>
      <c r="E111" s="8">
        <v>0</v>
      </c>
      <c r="F111">
        <v>2</v>
      </c>
      <c r="G111" s="12">
        <v>772</v>
      </c>
      <c r="H111" s="13">
        <f t="shared" ref="H111" si="90">AVERAGE(G110:G112)</f>
        <v>775.66666666666663</v>
      </c>
      <c r="I111" s="13">
        <f t="shared" ref="I111" si="91">_xlfn.STDEV.P(G110:G112)</f>
        <v>2.6246692913372702</v>
      </c>
      <c r="J111" s="13">
        <f t="shared" ref="J111" si="92">I111*100/H111</f>
        <v>0.33837592926565585</v>
      </c>
      <c r="K111" s="3" t="s">
        <v>48</v>
      </c>
    </row>
    <row r="112" spans="1:13" s="3" customFormat="1" ht="14.4" customHeight="1" x14ac:dyDescent="0.3">
      <c r="A112" s="8">
        <v>17</v>
      </c>
      <c r="B112" s="8" t="s">
        <v>39</v>
      </c>
      <c r="C112" s="8" t="s">
        <v>50</v>
      </c>
      <c r="D112" s="8" t="s">
        <v>27</v>
      </c>
      <c r="E112" s="8">
        <v>0</v>
      </c>
      <c r="F112">
        <v>3</v>
      </c>
      <c r="G112" s="12">
        <v>778</v>
      </c>
      <c r="H112" s="1"/>
      <c r="I112" s="1"/>
      <c r="J112" s="1"/>
      <c r="K112" s="3" t="s">
        <v>48</v>
      </c>
    </row>
    <row r="113" spans="1:11" s="3" customFormat="1" ht="14.4" customHeight="1" x14ac:dyDescent="0.3">
      <c r="A113" s="9">
        <v>17</v>
      </c>
      <c r="B113" s="9" t="s">
        <v>40</v>
      </c>
      <c r="C113" s="8" t="s">
        <v>50</v>
      </c>
      <c r="D113" s="9" t="s">
        <v>26</v>
      </c>
      <c r="E113" s="9">
        <v>0</v>
      </c>
      <c r="F113" s="5">
        <v>1</v>
      </c>
      <c r="G113" s="14">
        <v>752</v>
      </c>
      <c r="H113" s="11"/>
      <c r="I113" s="11"/>
      <c r="J113" s="11"/>
      <c r="K113" s="3" t="s">
        <v>48</v>
      </c>
    </row>
    <row r="114" spans="1:11" x14ac:dyDescent="0.3">
      <c r="A114" s="9">
        <v>17</v>
      </c>
      <c r="B114" s="9" t="s">
        <v>40</v>
      </c>
      <c r="C114" s="8" t="s">
        <v>50</v>
      </c>
      <c r="D114" s="9" t="s">
        <v>26</v>
      </c>
      <c r="E114" s="9">
        <v>0</v>
      </c>
      <c r="F114" s="5">
        <v>2</v>
      </c>
      <c r="G114" s="14">
        <v>749</v>
      </c>
      <c r="H114" s="11">
        <f t="shared" ref="H114" si="93">AVERAGE(G113:G115)</f>
        <v>741.66666666666663</v>
      </c>
      <c r="I114" s="11">
        <f t="shared" ref="I114" si="94">_xlfn.STDEV.P(G113:G115)</f>
        <v>12.552113589175153</v>
      </c>
      <c r="J114" s="11">
        <f t="shared" ref="J114" si="95">I114*100/H114</f>
        <v>1.6924198097764251</v>
      </c>
      <c r="K114" s="3" t="s">
        <v>48</v>
      </c>
    </row>
    <row r="115" spans="1:11" ht="14.4" customHeight="1" x14ac:dyDescent="0.3">
      <c r="A115" s="9">
        <v>17</v>
      </c>
      <c r="B115" s="9" t="s">
        <v>40</v>
      </c>
      <c r="C115" s="8" t="s">
        <v>50</v>
      </c>
      <c r="D115" s="9" t="s">
        <v>26</v>
      </c>
      <c r="E115" s="9">
        <v>0</v>
      </c>
      <c r="F115" s="5">
        <v>3</v>
      </c>
      <c r="G115" s="14">
        <v>724</v>
      </c>
      <c r="H115" s="11"/>
      <c r="I115" s="11"/>
      <c r="J115" s="11"/>
      <c r="K115" s="3" t="s">
        <v>48</v>
      </c>
    </row>
    <row r="116" spans="1:11" ht="14.4" customHeight="1" x14ac:dyDescent="0.3">
      <c r="A116" s="8">
        <v>17</v>
      </c>
      <c r="B116" s="8" t="s">
        <v>43</v>
      </c>
      <c r="C116" s="8" t="s">
        <v>50</v>
      </c>
      <c r="D116" s="8" t="s">
        <v>10</v>
      </c>
      <c r="E116" s="8">
        <v>0.25</v>
      </c>
      <c r="F116">
        <v>1</v>
      </c>
      <c r="G116" s="12">
        <v>599</v>
      </c>
      <c r="H116" s="1"/>
      <c r="I116" s="1"/>
      <c r="J116" s="1"/>
      <c r="K116" s="3" t="s">
        <v>48</v>
      </c>
    </row>
    <row r="117" spans="1:11" ht="14.4" customHeight="1" x14ac:dyDescent="0.3">
      <c r="A117" s="8">
        <v>17</v>
      </c>
      <c r="B117" s="8" t="s">
        <v>43</v>
      </c>
      <c r="C117" s="8" t="s">
        <v>50</v>
      </c>
      <c r="D117" s="8" t="s">
        <v>10</v>
      </c>
      <c r="E117" s="8">
        <v>0.25</v>
      </c>
      <c r="F117">
        <v>2</v>
      </c>
      <c r="G117" s="12">
        <v>593</v>
      </c>
      <c r="H117" s="1">
        <f t="shared" ref="H117" si="96">AVERAGE(G116:G118)</f>
        <v>603.66666666666663</v>
      </c>
      <c r="I117" s="1">
        <f t="shared" ref="I117" si="97">_xlfn.STDEV.P(G116:G118)</f>
        <v>11.115554667022044</v>
      </c>
      <c r="J117" s="1">
        <f t="shared" ref="J117" si="98">I117*100/H117</f>
        <v>1.8413398123172908</v>
      </c>
      <c r="K117" s="3" t="s">
        <v>48</v>
      </c>
    </row>
    <row r="118" spans="1:11" ht="14.4" customHeight="1" x14ac:dyDescent="0.3">
      <c r="A118" s="8">
        <v>17</v>
      </c>
      <c r="B118" s="8" t="s">
        <v>43</v>
      </c>
      <c r="C118" s="8" t="s">
        <v>50</v>
      </c>
      <c r="D118" s="8" t="s">
        <v>10</v>
      </c>
      <c r="E118" s="8">
        <v>0.25</v>
      </c>
      <c r="F118">
        <v>3</v>
      </c>
      <c r="G118" s="12">
        <v>619</v>
      </c>
      <c r="H118" s="1"/>
      <c r="I118" s="1"/>
      <c r="J118" s="1"/>
      <c r="K118" s="3" t="s">
        <v>48</v>
      </c>
    </row>
    <row r="119" spans="1:11" ht="14.4" customHeight="1" x14ac:dyDescent="0.3">
      <c r="A119" s="8">
        <v>17</v>
      </c>
      <c r="B119" s="8" t="s">
        <v>43</v>
      </c>
      <c r="C119" s="8" t="s">
        <v>50</v>
      </c>
      <c r="D119" s="8" t="s">
        <v>11</v>
      </c>
      <c r="E119" s="8">
        <v>0.5</v>
      </c>
      <c r="F119">
        <v>1</v>
      </c>
      <c r="G119" s="12">
        <v>523</v>
      </c>
      <c r="H119" s="1"/>
      <c r="I119" s="1"/>
      <c r="J119" s="1"/>
      <c r="K119" s="3" t="s">
        <v>48</v>
      </c>
    </row>
    <row r="120" spans="1:11" ht="14.4" customHeight="1" x14ac:dyDescent="0.3">
      <c r="A120" s="8">
        <v>17</v>
      </c>
      <c r="B120" s="8" t="s">
        <v>43</v>
      </c>
      <c r="C120" s="8" t="s">
        <v>50</v>
      </c>
      <c r="D120" s="8" t="s">
        <v>11</v>
      </c>
      <c r="E120" s="8">
        <v>0.5</v>
      </c>
      <c r="F120">
        <v>2</v>
      </c>
      <c r="G120" s="12">
        <v>514</v>
      </c>
      <c r="H120" s="1">
        <f t="shared" si="45"/>
        <v>518.33333333333337</v>
      </c>
      <c r="I120" s="1">
        <f t="shared" ref="I120" si="99">_xlfn.STDEV.P(G119:G121)</f>
        <v>3.6817870057290869</v>
      </c>
      <c r="J120" s="1">
        <f t="shared" ref="J120" si="100">I120*100/H120</f>
        <v>0.71031260560689768</v>
      </c>
      <c r="K120" s="3" t="s">
        <v>48</v>
      </c>
    </row>
    <row r="121" spans="1:11" ht="14.4" customHeight="1" x14ac:dyDescent="0.3">
      <c r="A121" s="8">
        <v>17</v>
      </c>
      <c r="B121" s="8" t="s">
        <v>43</v>
      </c>
      <c r="C121" s="8" t="s">
        <v>50</v>
      </c>
      <c r="D121" s="8" t="s">
        <v>11</v>
      </c>
      <c r="E121" s="8">
        <v>0.5</v>
      </c>
      <c r="F121">
        <v>3</v>
      </c>
      <c r="G121" s="12">
        <v>518</v>
      </c>
      <c r="H121" s="1"/>
      <c r="I121" s="1"/>
      <c r="J121" s="1"/>
      <c r="K121" s="3" t="s">
        <v>48</v>
      </c>
    </row>
    <row r="122" spans="1:11" x14ac:dyDescent="0.3">
      <c r="A122" s="8">
        <v>17</v>
      </c>
      <c r="B122" s="8" t="s">
        <v>43</v>
      </c>
      <c r="C122" s="8" t="s">
        <v>50</v>
      </c>
      <c r="D122" s="8" t="s">
        <v>12</v>
      </c>
      <c r="E122" s="8">
        <v>1</v>
      </c>
      <c r="F122">
        <v>1</v>
      </c>
      <c r="G122" s="12">
        <v>300</v>
      </c>
      <c r="H122" s="1"/>
      <c r="I122" s="1"/>
      <c r="J122" s="1"/>
      <c r="K122" s="3" t="s">
        <v>48</v>
      </c>
    </row>
    <row r="123" spans="1:11" x14ac:dyDescent="0.3">
      <c r="A123" s="8">
        <v>17</v>
      </c>
      <c r="B123" s="8" t="s">
        <v>43</v>
      </c>
      <c r="C123" s="8" t="s">
        <v>50</v>
      </c>
      <c r="D123" s="8" t="s">
        <v>12</v>
      </c>
      <c r="E123" s="8">
        <v>1</v>
      </c>
      <c r="F123">
        <v>2</v>
      </c>
      <c r="G123" s="12">
        <v>320</v>
      </c>
      <c r="H123" s="1">
        <f t="shared" si="48"/>
        <v>318.33333333333331</v>
      </c>
      <c r="I123" s="1">
        <f t="shared" ref="I123" si="101">_xlfn.STDEV.P(G122:G124)</f>
        <v>14.337208778404378</v>
      </c>
      <c r="J123" s="1">
        <f t="shared" ref="J123" si="102">I123*100/H123</f>
        <v>4.5038352183469259</v>
      </c>
      <c r="K123" s="3" t="s">
        <v>48</v>
      </c>
    </row>
    <row r="124" spans="1:11" x14ac:dyDescent="0.3">
      <c r="A124" s="8">
        <v>17</v>
      </c>
      <c r="B124" s="8" t="s">
        <v>43</v>
      </c>
      <c r="C124" s="8" t="s">
        <v>50</v>
      </c>
      <c r="D124" s="8" t="s">
        <v>12</v>
      </c>
      <c r="E124" s="8">
        <v>1</v>
      </c>
      <c r="F124">
        <v>3</v>
      </c>
      <c r="G124" s="12">
        <v>335</v>
      </c>
      <c r="H124" s="1"/>
      <c r="I124" s="1"/>
      <c r="J124" s="1"/>
      <c r="K124" s="3" t="s">
        <v>48</v>
      </c>
    </row>
    <row r="125" spans="1:11" x14ac:dyDescent="0.3">
      <c r="A125" s="8">
        <v>17</v>
      </c>
      <c r="B125" s="8" t="s">
        <v>43</v>
      </c>
      <c r="C125" s="8" t="s">
        <v>50</v>
      </c>
      <c r="D125" s="8" t="s">
        <v>13</v>
      </c>
      <c r="E125" s="8">
        <v>10</v>
      </c>
      <c r="F125">
        <v>1</v>
      </c>
      <c r="G125" s="12">
        <v>37.299999999999997</v>
      </c>
      <c r="H125" s="1"/>
      <c r="I125" s="1"/>
      <c r="J125" s="1"/>
      <c r="K125" s="3" t="s">
        <v>48</v>
      </c>
    </row>
    <row r="126" spans="1:11" x14ac:dyDescent="0.3">
      <c r="A126" s="8">
        <v>17</v>
      </c>
      <c r="B126" s="8" t="s">
        <v>43</v>
      </c>
      <c r="C126" s="8" t="s">
        <v>50</v>
      </c>
      <c r="D126" s="8" t="s">
        <v>13</v>
      </c>
      <c r="E126" s="8">
        <v>10</v>
      </c>
      <c r="F126">
        <v>2</v>
      </c>
      <c r="G126" s="12">
        <v>28.3</v>
      </c>
      <c r="H126" s="1">
        <f t="shared" si="51"/>
        <v>29.766666666666666</v>
      </c>
      <c r="I126" s="1">
        <f t="shared" ref="I126" si="103">_xlfn.STDEV.P(G125:G127)</f>
        <v>5.6482052213267098</v>
      </c>
      <c r="J126" s="1">
        <f t="shared" ref="J126" si="104">I126*100/H126</f>
        <v>18.974933554289059</v>
      </c>
      <c r="K126" s="3" t="s">
        <v>48</v>
      </c>
    </row>
    <row r="127" spans="1:11" x14ac:dyDescent="0.3">
      <c r="A127" s="8">
        <v>17</v>
      </c>
      <c r="B127" s="8" t="s">
        <v>43</v>
      </c>
      <c r="C127" s="8" t="s">
        <v>50</v>
      </c>
      <c r="D127" s="8" t="s">
        <v>13</v>
      </c>
      <c r="E127" s="8">
        <v>10</v>
      </c>
      <c r="F127">
        <v>3</v>
      </c>
      <c r="G127" s="12">
        <v>23.7</v>
      </c>
      <c r="H127" s="1"/>
      <c r="I127" s="1"/>
      <c r="J127" s="1"/>
      <c r="K127" s="3" t="s">
        <v>48</v>
      </c>
    </row>
    <row r="128" spans="1:11" x14ac:dyDescent="0.3">
      <c r="A128" s="9">
        <v>17</v>
      </c>
      <c r="B128" s="9" t="s">
        <v>44</v>
      </c>
      <c r="C128" s="8" t="s">
        <v>50</v>
      </c>
      <c r="D128" s="9" t="s">
        <v>28</v>
      </c>
      <c r="E128" s="9">
        <v>0.1</v>
      </c>
      <c r="F128" s="5">
        <v>1</v>
      </c>
      <c r="G128" s="14">
        <v>540</v>
      </c>
      <c r="H128" s="11"/>
      <c r="I128" s="11"/>
      <c r="J128" s="11"/>
      <c r="K128" s="3" t="s">
        <v>48</v>
      </c>
    </row>
    <row r="129" spans="1:11" x14ac:dyDescent="0.3">
      <c r="A129" s="9">
        <v>17</v>
      </c>
      <c r="B129" s="9" t="s">
        <v>44</v>
      </c>
      <c r="C129" s="8" t="s">
        <v>50</v>
      </c>
      <c r="D129" s="9" t="s">
        <v>28</v>
      </c>
      <c r="E129" s="9">
        <v>0.1</v>
      </c>
      <c r="F129" s="5">
        <v>2</v>
      </c>
      <c r="G129" s="14">
        <v>518</v>
      </c>
      <c r="H129" s="11">
        <f t="shared" ref="H129" si="105">AVERAGE(G128:G130)</f>
        <v>528.66666666666663</v>
      </c>
      <c r="I129" s="11">
        <f t="shared" ref="I129" si="106">_xlfn.STDEV.P(G128:G130)</f>
        <v>8.993825042154695</v>
      </c>
      <c r="J129" s="11">
        <f t="shared" ref="J129" si="107">I129*100/H129</f>
        <v>1.7012279398779373</v>
      </c>
      <c r="K129" s="3" t="s">
        <v>48</v>
      </c>
    </row>
    <row r="130" spans="1:11" x14ac:dyDescent="0.3">
      <c r="A130" s="9">
        <v>17</v>
      </c>
      <c r="B130" s="9" t="s">
        <v>44</v>
      </c>
      <c r="C130" s="8" t="s">
        <v>50</v>
      </c>
      <c r="D130" s="9" t="s">
        <v>28</v>
      </c>
      <c r="E130" s="9">
        <v>0.1</v>
      </c>
      <c r="F130" s="5">
        <v>3</v>
      </c>
      <c r="G130" s="14">
        <v>528</v>
      </c>
      <c r="H130" s="11"/>
      <c r="I130" s="11"/>
      <c r="J130" s="11"/>
      <c r="K130" s="3" t="s">
        <v>48</v>
      </c>
    </row>
    <row r="131" spans="1:11" x14ac:dyDescent="0.3">
      <c r="A131" s="9">
        <v>17</v>
      </c>
      <c r="B131" s="9" t="s">
        <v>44</v>
      </c>
      <c r="C131" s="8" t="s">
        <v>50</v>
      </c>
      <c r="D131" s="9" t="s">
        <v>14</v>
      </c>
      <c r="E131" s="9">
        <v>0.25</v>
      </c>
      <c r="F131" s="5">
        <v>1</v>
      </c>
      <c r="G131" s="14">
        <v>187</v>
      </c>
      <c r="H131" s="11"/>
      <c r="I131" s="11"/>
      <c r="J131" s="11"/>
      <c r="K131" s="3" t="s">
        <v>48</v>
      </c>
    </row>
    <row r="132" spans="1:11" x14ac:dyDescent="0.3">
      <c r="A132" s="9">
        <v>17</v>
      </c>
      <c r="B132" s="9" t="s">
        <v>44</v>
      </c>
      <c r="C132" s="8" t="s">
        <v>50</v>
      </c>
      <c r="D132" s="9" t="s">
        <v>14</v>
      </c>
      <c r="E132" s="9">
        <v>0.25</v>
      </c>
      <c r="F132" s="5">
        <v>2</v>
      </c>
      <c r="G132" s="14">
        <v>307</v>
      </c>
      <c r="H132" s="11">
        <f t="shared" si="57"/>
        <v>277.33333333333331</v>
      </c>
      <c r="I132" s="11">
        <f t="shared" ref="I132" si="108">_xlfn.STDEV.P(G131:G133)</f>
        <v>65.116988737365787</v>
      </c>
      <c r="J132" s="11">
        <f t="shared" ref="J132" si="109">I132*100/H132</f>
        <v>23.479683438954012</v>
      </c>
      <c r="K132" s="3" t="s">
        <v>48</v>
      </c>
    </row>
    <row r="133" spans="1:11" x14ac:dyDescent="0.3">
      <c r="A133" s="9">
        <v>17</v>
      </c>
      <c r="B133" s="9" t="s">
        <v>44</v>
      </c>
      <c r="C133" s="8" t="s">
        <v>50</v>
      </c>
      <c r="D133" s="9" t="s">
        <v>14</v>
      </c>
      <c r="E133" s="9">
        <v>0.25</v>
      </c>
      <c r="F133" s="5">
        <v>3</v>
      </c>
      <c r="G133" s="14">
        <v>338</v>
      </c>
      <c r="H133" s="11"/>
      <c r="I133" s="11"/>
      <c r="J133" s="11"/>
      <c r="K133" s="3" t="s">
        <v>48</v>
      </c>
    </row>
    <row r="134" spans="1:11" x14ac:dyDescent="0.3">
      <c r="A134" s="9">
        <v>17</v>
      </c>
      <c r="B134" s="9" t="s">
        <v>44</v>
      </c>
      <c r="C134" s="8" t="s">
        <v>50</v>
      </c>
      <c r="D134" s="9" t="s">
        <v>15</v>
      </c>
      <c r="E134" s="9">
        <v>0.5</v>
      </c>
      <c r="F134" s="5">
        <v>1</v>
      </c>
      <c r="G134" s="14">
        <v>102</v>
      </c>
      <c r="H134" s="11"/>
      <c r="I134" s="11"/>
      <c r="J134" s="11"/>
      <c r="K134" s="3" t="s">
        <v>48</v>
      </c>
    </row>
    <row r="135" spans="1:11" x14ac:dyDescent="0.3">
      <c r="A135" s="9">
        <v>17</v>
      </c>
      <c r="B135" s="9" t="s">
        <v>44</v>
      </c>
      <c r="C135" s="8" t="s">
        <v>50</v>
      </c>
      <c r="D135" s="9" t="s">
        <v>15</v>
      </c>
      <c r="E135" s="9">
        <v>0.5</v>
      </c>
      <c r="F135" s="5">
        <v>2</v>
      </c>
      <c r="G135" s="14">
        <v>89.4</v>
      </c>
      <c r="H135" s="11">
        <f t="shared" si="60"/>
        <v>88.600000000000009</v>
      </c>
      <c r="I135" s="11">
        <f t="shared" ref="I135" si="110">_xlfn.STDEV.P(G134:G136)</f>
        <v>11.281843820936384</v>
      </c>
      <c r="J135" s="11">
        <f t="shared" ref="J135" si="111">I135*100/H135</f>
        <v>12.733458037174247</v>
      </c>
      <c r="K135" s="3" t="s">
        <v>48</v>
      </c>
    </row>
    <row r="136" spans="1:11" x14ac:dyDescent="0.3">
      <c r="A136" s="9">
        <v>17</v>
      </c>
      <c r="B136" s="9" t="s">
        <v>44</v>
      </c>
      <c r="C136" s="8" t="s">
        <v>50</v>
      </c>
      <c r="D136" s="9" t="s">
        <v>15</v>
      </c>
      <c r="E136" s="9">
        <v>0.5</v>
      </c>
      <c r="F136" s="5">
        <v>3</v>
      </c>
      <c r="G136" s="14">
        <v>74.400000000000006</v>
      </c>
      <c r="H136" s="11"/>
      <c r="I136" s="11"/>
      <c r="J136" s="11"/>
      <c r="K136" s="3" t="s">
        <v>48</v>
      </c>
    </row>
    <row r="137" spans="1:11" x14ac:dyDescent="0.3">
      <c r="A137" s="9">
        <v>17</v>
      </c>
      <c r="B137" s="9" t="s">
        <v>44</v>
      </c>
      <c r="C137" s="8" t="s">
        <v>50</v>
      </c>
      <c r="D137" s="9" t="s">
        <v>17</v>
      </c>
      <c r="E137" s="9">
        <v>5</v>
      </c>
      <c r="F137" s="5">
        <v>1</v>
      </c>
      <c r="G137" s="14">
        <v>32.299999999999997</v>
      </c>
      <c r="H137" s="11"/>
      <c r="I137" s="11"/>
      <c r="J137" s="11"/>
      <c r="K137" s="3" t="s">
        <v>48</v>
      </c>
    </row>
    <row r="138" spans="1:11" x14ac:dyDescent="0.3">
      <c r="A138" s="9">
        <v>17</v>
      </c>
      <c r="B138" s="9" t="s">
        <v>44</v>
      </c>
      <c r="C138" s="8" t="s">
        <v>50</v>
      </c>
      <c r="D138" s="9" t="s">
        <v>17</v>
      </c>
      <c r="E138" s="9">
        <v>5</v>
      </c>
      <c r="F138" s="5">
        <v>2</v>
      </c>
      <c r="G138" s="14">
        <v>31.3</v>
      </c>
      <c r="H138" s="11">
        <f t="shared" si="63"/>
        <v>31.566666666666663</v>
      </c>
      <c r="I138" s="11">
        <f t="shared" ref="I138" si="112">_xlfn.STDEV.P(G137:G139)</f>
        <v>0.5249338582674522</v>
      </c>
      <c r="J138" s="11">
        <f t="shared" ref="J138" si="113">I138*100/H138</f>
        <v>1.6629372489993208</v>
      </c>
      <c r="K138" s="3" t="s">
        <v>48</v>
      </c>
    </row>
    <row r="139" spans="1:11" x14ac:dyDescent="0.3">
      <c r="A139" s="9">
        <v>17</v>
      </c>
      <c r="B139" s="9" t="s">
        <v>44</v>
      </c>
      <c r="C139" s="8" t="s">
        <v>50</v>
      </c>
      <c r="D139" s="9" t="s">
        <v>17</v>
      </c>
      <c r="E139" s="9">
        <v>5</v>
      </c>
      <c r="F139" s="5">
        <v>3</v>
      </c>
      <c r="G139" s="14">
        <v>31.1</v>
      </c>
      <c r="H139" s="11"/>
      <c r="I139" s="11"/>
      <c r="J139" s="11"/>
      <c r="K139" s="3" t="s">
        <v>48</v>
      </c>
    </row>
    <row r="140" spans="1:11" x14ac:dyDescent="0.3">
      <c r="A140" s="8">
        <v>17</v>
      </c>
      <c r="B140" s="8" t="s">
        <v>45</v>
      </c>
      <c r="C140" s="8" t="s">
        <v>50</v>
      </c>
      <c r="D140" s="8" t="s">
        <v>29</v>
      </c>
      <c r="E140" s="8">
        <v>25</v>
      </c>
      <c r="F140">
        <v>1</v>
      </c>
      <c r="G140" s="12">
        <v>569</v>
      </c>
      <c r="H140" s="1"/>
      <c r="I140" s="1"/>
      <c r="J140" s="1"/>
      <c r="K140" s="3" t="s">
        <v>48</v>
      </c>
    </row>
    <row r="141" spans="1:11" x14ac:dyDescent="0.3">
      <c r="A141" s="10">
        <v>17</v>
      </c>
      <c r="B141" s="8" t="s">
        <v>45</v>
      </c>
      <c r="C141" s="8" t="s">
        <v>50</v>
      </c>
      <c r="D141" s="8" t="s">
        <v>29</v>
      </c>
      <c r="E141" s="8">
        <v>25</v>
      </c>
      <c r="F141">
        <v>2</v>
      </c>
      <c r="G141" s="15">
        <v>558</v>
      </c>
      <c r="H141" s="1">
        <f t="shared" ref="H141" si="114">AVERAGE(G140:G142)</f>
        <v>561.66666666666663</v>
      </c>
      <c r="I141" s="1">
        <f t="shared" ref="I141" si="115">_xlfn.STDEV.P(G140:G142)</f>
        <v>5.1854497287013483</v>
      </c>
      <c r="J141" s="1">
        <f t="shared" ref="J141" si="116">I141*100/H141</f>
        <v>0.92322547098540342</v>
      </c>
      <c r="K141" s="3" t="s">
        <v>48</v>
      </c>
    </row>
    <row r="142" spans="1:11" x14ac:dyDescent="0.3">
      <c r="A142" s="10">
        <v>17</v>
      </c>
      <c r="B142" s="8" t="s">
        <v>45</v>
      </c>
      <c r="C142" s="8" t="s">
        <v>50</v>
      </c>
      <c r="D142" s="8" t="s">
        <v>29</v>
      </c>
      <c r="E142" s="8">
        <v>25</v>
      </c>
      <c r="F142">
        <v>3</v>
      </c>
      <c r="G142" s="1">
        <v>558</v>
      </c>
      <c r="H142" s="1"/>
      <c r="I142" s="1"/>
      <c r="J142" s="1"/>
      <c r="K142" s="3" t="s">
        <v>48</v>
      </c>
    </row>
    <row r="143" spans="1:11" x14ac:dyDescent="0.3">
      <c r="A143" s="8">
        <v>17</v>
      </c>
      <c r="B143" s="8" t="s">
        <v>45</v>
      </c>
      <c r="C143" s="8" t="s">
        <v>50</v>
      </c>
      <c r="D143" s="8" t="s">
        <v>18</v>
      </c>
      <c r="E143" s="8">
        <v>50</v>
      </c>
      <c r="F143">
        <v>1</v>
      </c>
      <c r="G143" s="12">
        <v>372</v>
      </c>
      <c r="H143" s="1"/>
      <c r="I143" s="1"/>
      <c r="J143" s="1"/>
      <c r="K143" s="3" t="s">
        <v>48</v>
      </c>
    </row>
    <row r="144" spans="1:11" x14ac:dyDescent="0.3">
      <c r="A144" s="10">
        <v>17</v>
      </c>
      <c r="B144" s="8" t="s">
        <v>45</v>
      </c>
      <c r="C144" s="8" t="s">
        <v>50</v>
      </c>
      <c r="D144" s="8" t="s">
        <v>18</v>
      </c>
      <c r="E144" s="8">
        <v>50</v>
      </c>
      <c r="F144">
        <v>2</v>
      </c>
      <c r="G144" s="15">
        <v>406</v>
      </c>
      <c r="H144" s="1">
        <f t="shared" si="69"/>
        <v>398</v>
      </c>
      <c r="I144" s="1">
        <f t="shared" ref="I144" si="117">_xlfn.STDEV.P(G143:G145)</f>
        <v>18.83259585576738</v>
      </c>
      <c r="J144" s="1">
        <f t="shared" ref="J144" si="118">I144*100/H144</f>
        <v>4.7318080039616532</v>
      </c>
      <c r="K144" s="3" t="s">
        <v>48</v>
      </c>
    </row>
    <row r="145" spans="1:11" x14ac:dyDescent="0.3">
      <c r="A145" s="10">
        <v>17</v>
      </c>
      <c r="B145" s="8" t="s">
        <v>45</v>
      </c>
      <c r="C145" s="8" t="s">
        <v>50</v>
      </c>
      <c r="D145" s="8" t="s">
        <v>18</v>
      </c>
      <c r="E145" s="8">
        <v>50</v>
      </c>
      <c r="F145">
        <v>3</v>
      </c>
      <c r="G145" s="1">
        <v>416</v>
      </c>
      <c r="H145" s="1"/>
      <c r="I145" s="1"/>
      <c r="J145" s="1"/>
      <c r="K145" s="3" t="s">
        <v>48</v>
      </c>
    </row>
    <row r="146" spans="1:11" x14ac:dyDescent="0.3">
      <c r="A146" s="10">
        <v>17</v>
      </c>
      <c r="B146" s="8" t="s">
        <v>45</v>
      </c>
      <c r="C146" s="8" t="s">
        <v>50</v>
      </c>
      <c r="D146" s="8" t="s">
        <v>19</v>
      </c>
      <c r="E146" s="8">
        <v>100</v>
      </c>
      <c r="F146">
        <v>1</v>
      </c>
      <c r="G146" s="15">
        <v>159</v>
      </c>
      <c r="H146" s="1"/>
      <c r="I146" s="1"/>
      <c r="J146" s="1"/>
      <c r="K146" s="3" t="s">
        <v>48</v>
      </c>
    </row>
    <row r="147" spans="1:11" x14ac:dyDescent="0.3">
      <c r="A147" s="10">
        <v>17</v>
      </c>
      <c r="B147" s="8" t="s">
        <v>45</v>
      </c>
      <c r="C147" s="8" t="s">
        <v>50</v>
      </c>
      <c r="D147" s="8" t="s">
        <v>19</v>
      </c>
      <c r="E147" s="8">
        <v>100</v>
      </c>
      <c r="F147">
        <v>2</v>
      </c>
      <c r="G147" s="1">
        <v>195</v>
      </c>
      <c r="H147" s="1">
        <f t="shared" si="72"/>
        <v>179.33333333333334</v>
      </c>
      <c r="I147" s="1">
        <f t="shared" ref="I147" si="119">_xlfn.STDEV.P(G146:G148)</f>
        <v>15.062831370260005</v>
      </c>
      <c r="J147" s="1">
        <f t="shared" ref="J147" si="120">I147*100/H147</f>
        <v>8.3993483477286279</v>
      </c>
      <c r="K147" s="3" t="s">
        <v>48</v>
      </c>
    </row>
    <row r="148" spans="1:11" x14ac:dyDescent="0.3">
      <c r="A148" s="10">
        <v>17</v>
      </c>
      <c r="B148" s="8" t="s">
        <v>45</v>
      </c>
      <c r="C148" s="8" t="s">
        <v>50</v>
      </c>
      <c r="D148" s="8" t="s">
        <v>19</v>
      </c>
      <c r="E148" s="8">
        <v>100</v>
      </c>
      <c r="F148">
        <v>3</v>
      </c>
      <c r="G148" s="15">
        <v>184</v>
      </c>
      <c r="H148" s="1"/>
      <c r="I148" s="1"/>
      <c r="J148" s="1"/>
      <c r="K148" s="3" t="s">
        <v>48</v>
      </c>
    </row>
    <row r="149" spans="1:11" x14ac:dyDescent="0.3">
      <c r="A149" s="10">
        <v>17</v>
      </c>
      <c r="B149" s="8" t="s">
        <v>45</v>
      </c>
      <c r="C149" s="8" t="s">
        <v>50</v>
      </c>
      <c r="D149" s="8" t="s">
        <v>20</v>
      </c>
      <c r="E149" s="8">
        <v>250</v>
      </c>
      <c r="F149">
        <v>1</v>
      </c>
      <c r="G149" s="15">
        <v>33.9</v>
      </c>
      <c r="H149" s="1"/>
      <c r="I149" s="1"/>
      <c r="J149" s="1"/>
      <c r="K149" s="3" t="s">
        <v>48</v>
      </c>
    </row>
    <row r="150" spans="1:11" x14ac:dyDescent="0.3">
      <c r="A150" s="10">
        <v>17</v>
      </c>
      <c r="B150" s="8" t="s">
        <v>45</v>
      </c>
      <c r="C150" s="8" t="s">
        <v>50</v>
      </c>
      <c r="D150" s="8" t="s">
        <v>20</v>
      </c>
      <c r="E150" s="8">
        <v>250</v>
      </c>
      <c r="F150">
        <v>2</v>
      </c>
      <c r="G150" s="1">
        <v>22.4</v>
      </c>
      <c r="H150" s="1">
        <f t="shared" si="75"/>
        <v>27.866666666666664</v>
      </c>
      <c r="I150" s="1">
        <f t="shared" ref="I150" si="121">_xlfn.STDEV.P(G149:G151)</f>
        <v>4.711923410054772</v>
      </c>
      <c r="J150" s="1">
        <f t="shared" ref="J150" si="122">I150*100/H150</f>
        <v>16.908816064789853</v>
      </c>
      <c r="K150" s="3" t="s">
        <v>48</v>
      </c>
    </row>
    <row r="151" spans="1:11" x14ac:dyDescent="0.3">
      <c r="A151" s="10">
        <v>17</v>
      </c>
      <c r="B151" s="8" t="s">
        <v>45</v>
      </c>
      <c r="C151" s="8" t="s">
        <v>50</v>
      </c>
      <c r="D151" s="8" t="s">
        <v>20</v>
      </c>
      <c r="E151" s="8">
        <v>250</v>
      </c>
      <c r="F151">
        <v>3</v>
      </c>
      <c r="G151" s="15">
        <v>27.3</v>
      </c>
      <c r="H151" s="1"/>
      <c r="I151" s="1"/>
      <c r="J151" s="1"/>
      <c r="K151" s="3" t="s">
        <v>48</v>
      </c>
    </row>
    <row r="152" spans="1:11" x14ac:dyDescent="0.3">
      <c r="A152" s="4">
        <v>17</v>
      </c>
      <c r="B152" s="9" t="s">
        <v>46</v>
      </c>
      <c r="C152" s="8" t="s">
        <v>50</v>
      </c>
      <c r="D152" s="9" t="s">
        <v>55</v>
      </c>
      <c r="E152" s="9">
        <v>50</v>
      </c>
      <c r="F152" s="5">
        <v>1</v>
      </c>
      <c r="G152" s="11">
        <v>619</v>
      </c>
      <c r="H152" s="11"/>
      <c r="I152" s="11"/>
      <c r="J152" s="11"/>
      <c r="K152" s="3" t="s">
        <v>48</v>
      </c>
    </row>
    <row r="153" spans="1:11" x14ac:dyDescent="0.3">
      <c r="A153" s="4">
        <v>17</v>
      </c>
      <c r="B153" s="9" t="s">
        <v>46</v>
      </c>
      <c r="C153" s="8" t="s">
        <v>50</v>
      </c>
      <c r="D153" s="9" t="s">
        <v>55</v>
      </c>
      <c r="E153" s="9">
        <v>50</v>
      </c>
      <c r="F153" s="5">
        <v>2</v>
      </c>
      <c r="G153" s="16">
        <v>537</v>
      </c>
      <c r="H153" s="11">
        <f t="shared" ref="H153" si="123">AVERAGE(G152:G154)</f>
        <v>547.66666666666663</v>
      </c>
      <c r="I153" s="11">
        <f t="shared" ref="I153" si="124">_xlfn.STDEV.P(G152:G154)</f>
        <v>54.4140504730983</v>
      </c>
      <c r="J153" s="11">
        <f t="shared" ref="J153" si="125">I153*100/H153</f>
        <v>9.9356148155383384</v>
      </c>
      <c r="K153" s="3" t="s">
        <v>48</v>
      </c>
    </row>
    <row r="154" spans="1:11" x14ac:dyDescent="0.3">
      <c r="A154" s="4">
        <v>17</v>
      </c>
      <c r="B154" s="9" t="s">
        <v>46</v>
      </c>
      <c r="C154" s="8" t="s">
        <v>50</v>
      </c>
      <c r="D154" s="9" t="s">
        <v>55</v>
      </c>
      <c r="E154" s="9">
        <v>50</v>
      </c>
      <c r="F154" s="5">
        <v>3</v>
      </c>
      <c r="G154" s="11">
        <v>487</v>
      </c>
      <c r="H154" s="11"/>
      <c r="I154" s="11"/>
      <c r="J154" s="11"/>
      <c r="K154" s="3" t="s">
        <v>48</v>
      </c>
    </row>
    <row r="155" spans="1:11" x14ac:dyDescent="0.3">
      <c r="A155" s="4">
        <v>17</v>
      </c>
      <c r="B155" s="9" t="s">
        <v>46</v>
      </c>
      <c r="C155" s="8" t="s">
        <v>50</v>
      </c>
      <c r="D155" s="9" t="s">
        <v>56</v>
      </c>
      <c r="E155" s="9">
        <v>200</v>
      </c>
      <c r="F155" s="5">
        <v>1</v>
      </c>
      <c r="G155" s="11">
        <v>306</v>
      </c>
      <c r="H155" s="11"/>
      <c r="I155" s="11"/>
      <c r="J155" s="11"/>
      <c r="K155" s="3" t="s">
        <v>48</v>
      </c>
    </row>
    <row r="156" spans="1:11" x14ac:dyDescent="0.3">
      <c r="A156" s="4">
        <v>17</v>
      </c>
      <c r="B156" s="9" t="s">
        <v>46</v>
      </c>
      <c r="C156" s="8" t="s">
        <v>50</v>
      </c>
      <c r="D156" s="9" t="s">
        <v>56</v>
      </c>
      <c r="E156" s="9">
        <v>200</v>
      </c>
      <c r="F156" s="5">
        <v>2</v>
      </c>
      <c r="G156" s="16">
        <v>464</v>
      </c>
      <c r="H156" s="11">
        <f t="shared" si="81"/>
        <v>432.33333333333331</v>
      </c>
      <c r="I156" s="11">
        <f t="shared" ref="I156" si="126">_xlfn.STDEV.P(G155:G157)</f>
        <v>92.959967488997947</v>
      </c>
      <c r="J156" s="11">
        <f t="shared" ref="J156" si="127">I156*100/H156</f>
        <v>21.501920005165296</v>
      </c>
      <c r="K156" s="3" t="s">
        <v>48</v>
      </c>
    </row>
    <row r="157" spans="1:11" x14ac:dyDescent="0.3">
      <c r="A157" s="4">
        <v>17</v>
      </c>
      <c r="B157" s="9" t="s">
        <v>46</v>
      </c>
      <c r="C157" s="8" t="s">
        <v>50</v>
      </c>
      <c r="D157" s="9" t="s">
        <v>56</v>
      </c>
      <c r="E157" s="9">
        <v>200</v>
      </c>
      <c r="F157" s="5">
        <v>3</v>
      </c>
      <c r="G157" s="11">
        <v>527</v>
      </c>
      <c r="H157" s="11"/>
      <c r="I157" s="11"/>
      <c r="J157" s="11"/>
      <c r="K157" s="3" t="s">
        <v>48</v>
      </c>
    </row>
    <row r="158" spans="1:11" x14ac:dyDescent="0.3">
      <c r="A158" s="4">
        <v>17</v>
      </c>
      <c r="B158" s="9" t="s">
        <v>46</v>
      </c>
      <c r="C158" s="8" t="s">
        <v>50</v>
      </c>
      <c r="D158" s="9" t="s">
        <v>57</v>
      </c>
      <c r="E158" s="9">
        <v>400</v>
      </c>
      <c r="F158" s="5">
        <v>1</v>
      </c>
      <c r="G158" s="16">
        <v>123</v>
      </c>
      <c r="H158" s="11"/>
      <c r="I158" s="11"/>
      <c r="J158" s="11"/>
      <c r="K158" s="3" t="s">
        <v>48</v>
      </c>
    </row>
    <row r="159" spans="1:11" x14ac:dyDescent="0.3">
      <c r="A159" s="4">
        <v>17</v>
      </c>
      <c r="B159" s="9" t="s">
        <v>46</v>
      </c>
      <c r="C159" s="8" t="s">
        <v>50</v>
      </c>
      <c r="D159" s="9" t="s">
        <v>57</v>
      </c>
      <c r="E159" s="9">
        <v>400</v>
      </c>
      <c r="F159" s="5">
        <v>2</v>
      </c>
      <c r="G159" s="11">
        <v>121</v>
      </c>
      <c r="H159" s="11">
        <f t="shared" si="84"/>
        <v>95.533333333333346</v>
      </c>
      <c r="I159" s="11">
        <f t="shared" ref="I159" si="128">_xlfn.STDEV.P(G158:G160)</f>
        <v>37.438423518566509</v>
      </c>
      <c r="J159" s="11">
        <f t="shared" ref="J159" si="129">I159*100/H159</f>
        <v>39.188859230879103</v>
      </c>
      <c r="K159" s="3" t="s">
        <v>48</v>
      </c>
    </row>
    <row r="160" spans="1:11" x14ac:dyDescent="0.3">
      <c r="A160" s="4">
        <v>17</v>
      </c>
      <c r="B160" s="9" t="s">
        <v>46</v>
      </c>
      <c r="C160" s="8" t="s">
        <v>50</v>
      </c>
      <c r="D160" s="9" t="s">
        <v>57</v>
      </c>
      <c r="E160" s="9">
        <v>400</v>
      </c>
      <c r="F160" s="5">
        <v>3</v>
      </c>
      <c r="G160" s="16">
        <v>42.6</v>
      </c>
      <c r="H160" s="11"/>
      <c r="I160" s="11"/>
      <c r="J160" s="11"/>
      <c r="K160" s="3" t="s">
        <v>48</v>
      </c>
    </row>
    <row r="161" spans="1:11" x14ac:dyDescent="0.3">
      <c r="A161" s="4">
        <v>17</v>
      </c>
      <c r="B161" s="9" t="s">
        <v>46</v>
      </c>
      <c r="C161" s="8" t="s">
        <v>50</v>
      </c>
      <c r="D161" s="9" t="s">
        <v>58</v>
      </c>
      <c r="E161" s="9">
        <v>800</v>
      </c>
      <c r="F161" s="5">
        <v>1</v>
      </c>
      <c r="G161" s="16">
        <v>39.200000000000003</v>
      </c>
      <c r="H161" s="11"/>
      <c r="I161" s="11"/>
      <c r="J161" s="11"/>
      <c r="K161" s="3" t="s">
        <v>48</v>
      </c>
    </row>
    <row r="162" spans="1:11" x14ac:dyDescent="0.3">
      <c r="A162" s="4">
        <v>17</v>
      </c>
      <c r="B162" s="9" t="s">
        <v>46</v>
      </c>
      <c r="C162" s="8" t="s">
        <v>50</v>
      </c>
      <c r="D162" s="9" t="s">
        <v>58</v>
      </c>
      <c r="E162" s="9">
        <v>800</v>
      </c>
      <c r="F162" s="5">
        <v>2</v>
      </c>
      <c r="G162" s="11">
        <v>35.5</v>
      </c>
      <c r="H162" s="11">
        <f t="shared" si="87"/>
        <v>36.4</v>
      </c>
      <c r="I162" s="11">
        <f t="shared" ref="I162" si="130">_xlfn.STDEV.P(G161:G163)</f>
        <v>2.0215505600075088</v>
      </c>
      <c r="J162" s="11">
        <f t="shared" ref="J162" si="131">I162*100/H162</f>
        <v>5.5537103296909587</v>
      </c>
      <c r="K162" s="3" t="s">
        <v>48</v>
      </c>
    </row>
    <row r="163" spans="1:11" x14ac:dyDescent="0.3">
      <c r="A163" s="4">
        <v>17</v>
      </c>
      <c r="B163" s="9" t="s">
        <v>46</v>
      </c>
      <c r="C163" s="8" t="s">
        <v>50</v>
      </c>
      <c r="D163" s="9" t="s">
        <v>58</v>
      </c>
      <c r="E163" s="9">
        <v>800</v>
      </c>
      <c r="F163" s="5">
        <v>3</v>
      </c>
      <c r="G163" s="16">
        <v>34.5</v>
      </c>
      <c r="H163" s="11"/>
      <c r="I163" s="11"/>
      <c r="J163" s="11"/>
      <c r="K163" s="3" t="s">
        <v>48</v>
      </c>
    </row>
    <row r="164" spans="1:11" x14ac:dyDescent="0.3">
      <c r="A164" s="8">
        <v>20</v>
      </c>
      <c r="B164" s="8" t="s">
        <v>39</v>
      </c>
      <c r="C164" s="8" t="s">
        <v>50</v>
      </c>
      <c r="D164" s="8" t="s">
        <v>27</v>
      </c>
      <c r="E164" s="8">
        <v>0</v>
      </c>
      <c r="F164">
        <v>1</v>
      </c>
      <c r="G164" s="12">
        <v>898</v>
      </c>
      <c r="H164" s="1"/>
      <c r="I164" s="1"/>
      <c r="J164" s="1"/>
      <c r="K164" s="3" t="s">
        <v>48</v>
      </c>
    </row>
    <row r="165" spans="1:11" x14ac:dyDescent="0.3">
      <c r="A165" s="8">
        <v>20</v>
      </c>
      <c r="B165" s="8" t="s">
        <v>39</v>
      </c>
      <c r="C165" s="8" t="s">
        <v>50</v>
      </c>
      <c r="D165" s="8" t="s">
        <v>27</v>
      </c>
      <c r="E165" s="8">
        <v>0</v>
      </c>
      <c r="F165">
        <v>2</v>
      </c>
      <c r="G165" s="12">
        <v>901</v>
      </c>
      <c r="H165" s="13">
        <f t="shared" ref="H165" si="132">AVERAGE(G164:G166)</f>
        <v>899</v>
      </c>
      <c r="I165" s="13">
        <f t="shared" ref="I165" si="133">_xlfn.STDEV.P(G164:G166)</f>
        <v>1.4142135623730951</v>
      </c>
      <c r="J165" s="13">
        <f t="shared" ref="J165" si="134">I165*100/H165</f>
        <v>0.15730962874005508</v>
      </c>
      <c r="K165" s="3" t="s">
        <v>48</v>
      </c>
    </row>
    <row r="166" spans="1:11" x14ac:dyDescent="0.3">
      <c r="A166" s="8">
        <v>20</v>
      </c>
      <c r="B166" s="8" t="s">
        <v>39</v>
      </c>
      <c r="C166" s="8" t="s">
        <v>50</v>
      </c>
      <c r="D166" s="8" t="s">
        <v>27</v>
      </c>
      <c r="E166" s="8">
        <v>0</v>
      </c>
      <c r="F166">
        <v>3</v>
      </c>
      <c r="G166" s="12">
        <v>898</v>
      </c>
      <c r="H166" s="1"/>
      <c r="I166" s="1"/>
      <c r="J166" s="1"/>
      <c r="K166" s="3" t="s">
        <v>48</v>
      </c>
    </row>
    <row r="167" spans="1:11" x14ac:dyDescent="0.3">
      <c r="A167" s="9">
        <v>20</v>
      </c>
      <c r="B167" s="9" t="s">
        <v>40</v>
      </c>
      <c r="C167" s="8" t="s">
        <v>50</v>
      </c>
      <c r="D167" s="9" t="s">
        <v>26</v>
      </c>
      <c r="E167" s="9">
        <v>0</v>
      </c>
      <c r="F167" s="5">
        <v>1</v>
      </c>
      <c r="G167" s="14">
        <v>853</v>
      </c>
      <c r="H167" s="11"/>
      <c r="I167" s="11"/>
      <c r="J167" s="11"/>
      <c r="K167" s="3" t="s">
        <v>48</v>
      </c>
    </row>
    <row r="168" spans="1:11" x14ac:dyDescent="0.3">
      <c r="A168" s="9">
        <v>20</v>
      </c>
      <c r="B168" s="9" t="s">
        <v>40</v>
      </c>
      <c r="C168" s="8" t="s">
        <v>50</v>
      </c>
      <c r="D168" s="9" t="s">
        <v>26</v>
      </c>
      <c r="E168" s="9">
        <v>0</v>
      </c>
      <c r="F168" s="5">
        <v>2</v>
      </c>
      <c r="G168" s="14">
        <v>849</v>
      </c>
      <c r="H168" s="11">
        <f t="shared" ref="H168" si="135">AVERAGE(G167:G169)</f>
        <v>846.66666666666663</v>
      </c>
      <c r="I168" s="11">
        <f t="shared" ref="I168" si="136">_xlfn.STDEV.P(G167:G169)</f>
        <v>6.342099196813483</v>
      </c>
      <c r="J168" s="11">
        <f t="shared" ref="J168" si="137">I168*100/H168</f>
        <v>0.74906683426930909</v>
      </c>
      <c r="K168" s="3" t="s">
        <v>48</v>
      </c>
    </row>
    <row r="169" spans="1:11" x14ac:dyDescent="0.3">
      <c r="A169" s="9">
        <v>20</v>
      </c>
      <c r="B169" s="9" t="s">
        <v>40</v>
      </c>
      <c r="C169" s="8" t="s">
        <v>50</v>
      </c>
      <c r="D169" s="9" t="s">
        <v>26</v>
      </c>
      <c r="E169" s="9">
        <v>0</v>
      </c>
      <c r="F169" s="5">
        <v>3</v>
      </c>
      <c r="G169" s="14">
        <v>838</v>
      </c>
      <c r="H169" s="11"/>
      <c r="I169" s="11"/>
      <c r="J169" s="11"/>
      <c r="K169" s="3" t="s">
        <v>48</v>
      </c>
    </row>
    <row r="170" spans="1:11" x14ac:dyDescent="0.3">
      <c r="A170" s="8">
        <v>20</v>
      </c>
      <c r="B170" s="8" t="s">
        <v>43</v>
      </c>
      <c r="C170" s="8" t="s">
        <v>50</v>
      </c>
      <c r="D170" s="8" t="s">
        <v>10</v>
      </c>
      <c r="E170" s="8">
        <v>0.25</v>
      </c>
      <c r="F170">
        <v>1</v>
      </c>
      <c r="G170" s="12">
        <v>680</v>
      </c>
      <c r="H170" s="1"/>
      <c r="I170" s="1"/>
      <c r="J170" s="1"/>
      <c r="K170" s="3" t="s">
        <v>48</v>
      </c>
    </row>
    <row r="171" spans="1:11" x14ac:dyDescent="0.3">
      <c r="A171" s="8">
        <v>20</v>
      </c>
      <c r="B171" s="8" t="s">
        <v>43</v>
      </c>
      <c r="C171" s="8" t="s">
        <v>50</v>
      </c>
      <c r="D171" s="8" t="s">
        <v>10</v>
      </c>
      <c r="E171" s="8">
        <v>0.25</v>
      </c>
      <c r="F171">
        <v>2</v>
      </c>
      <c r="G171" s="12">
        <v>674</v>
      </c>
      <c r="H171" s="1">
        <f t="shared" ref="H171" si="138">AVERAGE(G170:G172)</f>
        <v>691</v>
      </c>
      <c r="I171" s="1">
        <f t="shared" ref="I171" si="139">_xlfn.STDEV.P(G170:G172)</f>
        <v>19.949937343260004</v>
      </c>
      <c r="J171" s="1">
        <f t="shared" ref="J171" si="140">I171*100/H171</f>
        <v>2.8871110482286544</v>
      </c>
      <c r="K171" s="3" t="s">
        <v>48</v>
      </c>
    </row>
    <row r="172" spans="1:11" x14ac:dyDescent="0.3">
      <c r="A172" s="8">
        <v>20</v>
      </c>
      <c r="B172" s="8" t="s">
        <v>43</v>
      </c>
      <c r="C172" s="8" t="s">
        <v>50</v>
      </c>
      <c r="D172" s="8" t="s">
        <v>10</v>
      </c>
      <c r="E172" s="8">
        <v>0.25</v>
      </c>
      <c r="F172">
        <v>3</v>
      </c>
      <c r="G172" s="12">
        <v>719</v>
      </c>
      <c r="H172" s="1"/>
      <c r="I172" s="1"/>
      <c r="J172" s="1"/>
      <c r="K172" s="3" t="s">
        <v>48</v>
      </c>
    </row>
    <row r="173" spans="1:11" x14ac:dyDescent="0.3">
      <c r="A173" s="8">
        <v>20</v>
      </c>
      <c r="B173" s="8" t="s">
        <v>43</v>
      </c>
      <c r="C173" s="8" t="s">
        <v>50</v>
      </c>
      <c r="D173" s="8" t="s">
        <v>11</v>
      </c>
      <c r="E173" s="8">
        <v>0.5</v>
      </c>
      <c r="F173">
        <v>1</v>
      </c>
      <c r="G173" s="12">
        <v>601</v>
      </c>
      <c r="H173" s="1"/>
      <c r="I173" s="1"/>
      <c r="J173" s="1"/>
      <c r="K173" s="3" t="s">
        <v>48</v>
      </c>
    </row>
    <row r="174" spans="1:11" x14ac:dyDescent="0.3">
      <c r="A174" s="8">
        <v>20</v>
      </c>
      <c r="B174" s="8" t="s">
        <v>43</v>
      </c>
      <c r="C174" s="8" t="s">
        <v>50</v>
      </c>
      <c r="D174" s="8" t="s">
        <v>11</v>
      </c>
      <c r="E174" s="8">
        <v>0.5</v>
      </c>
      <c r="F174">
        <v>2</v>
      </c>
      <c r="G174" s="12">
        <v>573</v>
      </c>
      <c r="H174" s="1">
        <f t="shared" ref="H174:H228" si="141">AVERAGE(G173:G175)</f>
        <v>591</v>
      </c>
      <c r="I174" s="1">
        <f t="shared" ref="I174" si="142">_xlfn.STDEV.P(G173:G175)</f>
        <v>12.754084313139327</v>
      </c>
      <c r="J174" s="1">
        <f t="shared" ref="J174" si="143">I174*100/H174</f>
        <v>2.1580514912249282</v>
      </c>
      <c r="K174" s="3" t="s">
        <v>48</v>
      </c>
    </row>
    <row r="175" spans="1:11" x14ac:dyDescent="0.3">
      <c r="A175" s="8">
        <v>20</v>
      </c>
      <c r="B175" s="8" t="s">
        <v>43</v>
      </c>
      <c r="C175" s="8" t="s">
        <v>50</v>
      </c>
      <c r="D175" s="8" t="s">
        <v>11</v>
      </c>
      <c r="E175" s="8">
        <v>0.5</v>
      </c>
      <c r="F175">
        <v>3</v>
      </c>
      <c r="G175" s="12">
        <v>599</v>
      </c>
      <c r="H175" s="1"/>
      <c r="I175" s="1"/>
      <c r="J175" s="1"/>
      <c r="K175" s="3" t="s">
        <v>48</v>
      </c>
    </row>
    <row r="176" spans="1:11" x14ac:dyDescent="0.3">
      <c r="A176" s="8">
        <v>20</v>
      </c>
      <c r="B176" s="8" t="s">
        <v>43</v>
      </c>
      <c r="C176" s="8" t="s">
        <v>50</v>
      </c>
      <c r="D176" s="8" t="s">
        <v>12</v>
      </c>
      <c r="E176" s="8">
        <v>1</v>
      </c>
      <c r="F176">
        <v>1</v>
      </c>
      <c r="G176" s="12">
        <v>317</v>
      </c>
      <c r="H176" s="1"/>
      <c r="I176" s="1"/>
      <c r="J176" s="1"/>
      <c r="K176" s="3" t="s">
        <v>48</v>
      </c>
    </row>
    <row r="177" spans="1:11" x14ac:dyDescent="0.3">
      <c r="A177" s="8">
        <v>20</v>
      </c>
      <c r="B177" s="8" t="s">
        <v>43</v>
      </c>
      <c r="C177" s="8" t="s">
        <v>50</v>
      </c>
      <c r="D177" s="8" t="s">
        <v>12</v>
      </c>
      <c r="E177" s="8">
        <v>1</v>
      </c>
      <c r="F177">
        <v>2</v>
      </c>
      <c r="G177" s="12">
        <v>335</v>
      </c>
      <c r="H177" s="1">
        <f t="shared" ref="H177:H231" si="144">AVERAGE(G176:G178)</f>
        <v>340</v>
      </c>
      <c r="I177" s="1">
        <f t="shared" ref="I177" si="145">_xlfn.STDEV.P(G176:G178)</f>
        <v>21.118712081942874</v>
      </c>
      <c r="J177" s="1">
        <f t="shared" ref="J177" si="146">I177*100/H177</f>
        <v>6.2113859064537875</v>
      </c>
      <c r="K177" s="3" t="s">
        <v>48</v>
      </c>
    </row>
    <row r="178" spans="1:11" x14ac:dyDescent="0.3">
      <c r="A178" s="8">
        <v>20</v>
      </c>
      <c r="B178" s="8" t="s">
        <v>43</v>
      </c>
      <c r="C178" s="8" t="s">
        <v>50</v>
      </c>
      <c r="D178" s="8" t="s">
        <v>12</v>
      </c>
      <c r="E178" s="8">
        <v>1</v>
      </c>
      <c r="F178">
        <v>3</v>
      </c>
      <c r="G178" s="12">
        <v>368</v>
      </c>
      <c r="H178" s="1"/>
      <c r="I178" s="1"/>
      <c r="J178" s="1"/>
      <c r="K178" s="3" t="s">
        <v>48</v>
      </c>
    </row>
    <row r="179" spans="1:11" x14ac:dyDescent="0.3">
      <c r="A179" s="8">
        <v>20</v>
      </c>
      <c r="B179" s="8" t="s">
        <v>43</v>
      </c>
      <c r="C179" s="8" t="s">
        <v>50</v>
      </c>
      <c r="D179" s="8" t="s">
        <v>13</v>
      </c>
      <c r="E179" s="8">
        <v>10</v>
      </c>
      <c r="F179">
        <v>1</v>
      </c>
      <c r="G179" s="12">
        <v>38.799999999999997</v>
      </c>
      <c r="H179" s="1"/>
      <c r="I179" s="1"/>
      <c r="J179" s="1"/>
      <c r="K179" s="3" t="s">
        <v>48</v>
      </c>
    </row>
    <row r="180" spans="1:11" x14ac:dyDescent="0.3">
      <c r="A180" s="8">
        <v>20</v>
      </c>
      <c r="B180" s="8" t="s">
        <v>43</v>
      </c>
      <c r="C180" s="8" t="s">
        <v>50</v>
      </c>
      <c r="D180" s="8" t="s">
        <v>13</v>
      </c>
      <c r="E180" s="8">
        <v>10</v>
      </c>
      <c r="F180">
        <v>2</v>
      </c>
      <c r="G180" s="12">
        <v>29.1</v>
      </c>
      <c r="H180" s="1">
        <f t="shared" ref="H180:H234" si="147">AVERAGE(G179:G181)</f>
        <v>31.766666666666669</v>
      </c>
      <c r="I180" s="1">
        <f t="shared" ref="I180" si="148">_xlfn.STDEV.P(G179:G181)</f>
        <v>5.0215092905973213</v>
      </c>
      <c r="J180" s="1">
        <f t="shared" ref="J180" si="149">I180*100/H180</f>
        <v>15.80747940376911</v>
      </c>
      <c r="K180" s="3" t="s">
        <v>48</v>
      </c>
    </row>
    <row r="181" spans="1:11" x14ac:dyDescent="0.3">
      <c r="A181" s="8">
        <v>20</v>
      </c>
      <c r="B181" s="8" t="s">
        <v>43</v>
      </c>
      <c r="C181" s="8" t="s">
        <v>50</v>
      </c>
      <c r="D181" s="8" t="s">
        <v>13</v>
      </c>
      <c r="E181" s="8">
        <v>10</v>
      </c>
      <c r="F181">
        <v>3</v>
      </c>
      <c r="G181" s="12">
        <v>27.4</v>
      </c>
      <c r="H181" s="1"/>
      <c r="I181" s="1"/>
      <c r="J181" s="1"/>
      <c r="K181" s="3" t="s">
        <v>48</v>
      </c>
    </row>
    <row r="182" spans="1:11" x14ac:dyDescent="0.3">
      <c r="A182" s="9">
        <v>20</v>
      </c>
      <c r="B182" s="9" t="s">
        <v>44</v>
      </c>
      <c r="C182" s="8" t="s">
        <v>50</v>
      </c>
      <c r="D182" s="9" t="s">
        <v>28</v>
      </c>
      <c r="E182" s="9">
        <v>0.1</v>
      </c>
      <c r="F182" s="5">
        <v>1</v>
      </c>
      <c r="G182" s="14">
        <v>655</v>
      </c>
      <c r="H182" s="11"/>
      <c r="I182" s="11"/>
      <c r="J182" s="11"/>
      <c r="K182" s="3" t="s">
        <v>48</v>
      </c>
    </row>
    <row r="183" spans="1:11" x14ac:dyDescent="0.3">
      <c r="A183" s="9">
        <v>20</v>
      </c>
      <c r="B183" s="9" t="s">
        <v>44</v>
      </c>
      <c r="C183" s="8" t="s">
        <v>50</v>
      </c>
      <c r="D183" s="9" t="s">
        <v>28</v>
      </c>
      <c r="E183" s="9">
        <v>0.1</v>
      </c>
      <c r="F183" s="5">
        <v>2</v>
      </c>
      <c r="G183" s="14">
        <v>614</v>
      </c>
      <c r="H183" s="11">
        <f t="shared" ref="H183" si="150">AVERAGE(G182:G184)</f>
        <v>630.33333333333337</v>
      </c>
      <c r="I183" s="11">
        <f t="shared" ref="I183" si="151">_xlfn.STDEV.P(G182:G184)</f>
        <v>17.745108872274887</v>
      </c>
      <c r="J183" s="11">
        <f t="shared" ref="J183" si="152">I183*100/H183</f>
        <v>2.8151944271192311</v>
      </c>
      <c r="K183" s="3" t="s">
        <v>48</v>
      </c>
    </row>
    <row r="184" spans="1:11" x14ac:dyDescent="0.3">
      <c r="A184" s="9">
        <v>20</v>
      </c>
      <c r="B184" s="9" t="s">
        <v>44</v>
      </c>
      <c r="C184" s="8" t="s">
        <v>50</v>
      </c>
      <c r="D184" s="9" t="s">
        <v>28</v>
      </c>
      <c r="E184" s="9">
        <v>0.1</v>
      </c>
      <c r="F184" s="5">
        <v>3</v>
      </c>
      <c r="G184" s="14">
        <v>622</v>
      </c>
      <c r="H184" s="11"/>
      <c r="I184" s="11"/>
      <c r="J184" s="11"/>
      <c r="K184" s="3" t="s">
        <v>48</v>
      </c>
    </row>
    <row r="185" spans="1:11" x14ac:dyDescent="0.3">
      <c r="A185" s="9">
        <v>20</v>
      </c>
      <c r="B185" s="9" t="s">
        <v>44</v>
      </c>
      <c r="C185" s="8" t="s">
        <v>50</v>
      </c>
      <c r="D185" s="9" t="s">
        <v>14</v>
      </c>
      <c r="E185" s="9">
        <v>0.25</v>
      </c>
      <c r="F185" s="5">
        <v>1</v>
      </c>
      <c r="G185" s="14">
        <v>210</v>
      </c>
      <c r="H185" s="11"/>
      <c r="I185" s="11"/>
      <c r="J185" s="11"/>
      <c r="K185" s="3" t="s">
        <v>48</v>
      </c>
    </row>
    <row r="186" spans="1:11" x14ac:dyDescent="0.3">
      <c r="A186" s="9">
        <v>20</v>
      </c>
      <c r="B186" s="9" t="s">
        <v>44</v>
      </c>
      <c r="C186" s="8" t="s">
        <v>50</v>
      </c>
      <c r="D186" s="9" t="s">
        <v>14</v>
      </c>
      <c r="E186" s="9">
        <v>0.25</v>
      </c>
      <c r="F186" s="5">
        <v>2</v>
      </c>
      <c r="G186" s="14">
        <v>345</v>
      </c>
      <c r="H186" s="11">
        <f t="shared" ref="H186:H240" si="153">AVERAGE(G185:G187)</f>
        <v>312.33333333333331</v>
      </c>
      <c r="I186" s="11">
        <f t="shared" ref="I186" si="154">_xlfn.STDEV.P(G185:G187)</f>
        <v>73.920377584413231</v>
      </c>
      <c r="J186" s="11">
        <f t="shared" ref="J186" si="155">I186*100/H186</f>
        <v>23.667143303440735</v>
      </c>
      <c r="K186" s="3" t="s">
        <v>48</v>
      </c>
    </row>
    <row r="187" spans="1:11" x14ac:dyDescent="0.3">
      <c r="A187" s="9">
        <v>20</v>
      </c>
      <c r="B187" s="9" t="s">
        <v>44</v>
      </c>
      <c r="C187" s="8" t="s">
        <v>50</v>
      </c>
      <c r="D187" s="9" t="s">
        <v>14</v>
      </c>
      <c r="E187" s="9">
        <v>0.25</v>
      </c>
      <c r="F187" s="5">
        <v>3</v>
      </c>
      <c r="G187" s="14">
        <v>382</v>
      </c>
      <c r="H187" s="11"/>
      <c r="I187" s="11"/>
      <c r="J187" s="11"/>
      <c r="K187" s="3" t="s">
        <v>48</v>
      </c>
    </row>
    <row r="188" spans="1:11" x14ac:dyDescent="0.3">
      <c r="A188" s="9">
        <v>20</v>
      </c>
      <c r="B188" s="9" t="s">
        <v>44</v>
      </c>
      <c r="C188" s="8" t="s">
        <v>50</v>
      </c>
      <c r="D188" s="9" t="s">
        <v>15</v>
      </c>
      <c r="E188" s="9">
        <v>0.5</v>
      </c>
      <c r="F188" s="5">
        <v>1</v>
      </c>
      <c r="G188" s="14">
        <v>115</v>
      </c>
      <c r="H188" s="11"/>
      <c r="I188" s="11"/>
      <c r="J188" s="11"/>
      <c r="K188" s="3" t="s">
        <v>48</v>
      </c>
    </row>
    <row r="189" spans="1:11" x14ac:dyDescent="0.3">
      <c r="A189" s="9">
        <v>20</v>
      </c>
      <c r="B189" s="9" t="s">
        <v>44</v>
      </c>
      <c r="C189" s="8" t="s">
        <v>50</v>
      </c>
      <c r="D189" s="9" t="s">
        <v>15</v>
      </c>
      <c r="E189" s="9">
        <v>0.5</v>
      </c>
      <c r="F189" s="5">
        <v>2</v>
      </c>
      <c r="G189" s="14">
        <v>89.1</v>
      </c>
      <c r="H189" s="11">
        <f t="shared" ref="H189:H243" si="156">AVERAGE(G188:G190)</f>
        <v>95.266666666666666</v>
      </c>
      <c r="I189" s="11">
        <f t="shared" ref="I189" si="157">_xlfn.STDEV.P(G188:G190)</f>
        <v>14.276865513441246</v>
      </c>
      <c r="J189" s="11">
        <f t="shared" ref="J189" si="158">I189*100/H189</f>
        <v>14.986212925235737</v>
      </c>
      <c r="K189" s="3" t="s">
        <v>48</v>
      </c>
    </row>
    <row r="190" spans="1:11" x14ac:dyDescent="0.3">
      <c r="A190" s="9">
        <v>20</v>
      </c>
      <c r="B190" s="9" t="s">
        <v>44</v>
      </c>
      <c r="C190" s="8" t="s">
        <v>50</v>
      </c>
      <c r="D190" s="9" t="s">
        <v>15</v>
      </c>
      <c r="E190" s="9">
        <v>0.5</v>
      </c>
      <c r="F190" s="5">
        <v>3</v>
      </c>
      <c r="G190" s="14">
        <v>81.7</v>
      </c>
      <c r="H190" s="11"/>
      <c r="I190" s="11"/>
      <c r="J190" s="11"/>
      <c r="K190" s="3" t="s">
        <v>48</v>
      </c>
    </row>
    <row r="191" spans="1:11" x14ac:dyDescent="0.3">
      <c r="A191" s="9">
        <v>20</v>
      </c>
      <c r="B191" s="9" t="s">
        <v>44</v>
      </c>
      <c r="C191" s="8" t="s">
        <v>50</v>
      </c>
      <c r="D191" s="9" t="s">
        <v>17</v>
      </c>
      <c r="E191" s="9">
        <v>5</v>
      </c>
      <c r="F191" s="5">
        <v>1</v>
      </c>
      <c r="G191" s="14">
        <v>32.5</v>
      </c>
      <c r="H191" s="11"/>
      <c r="I191" s="11"/>
      <c r="J191" s="11"/>
      <c r="K191" s="3" t="s">
        <v>48</v>
      </c>
    </row>
    <row r="192" spans="1:11" x14ac:dyDescent="0.3">
      <c r="A192" s="9">
        <v>20</v>
      </c>
      <c r="B192" s="9" t="s">
        <v>44</v>
      </c>
      <c r="C192" s="8" t="s">
        <v>50</v>
      </c>
      <c r="D192" s="9" t="s">
        <v>17</v>
      </c>
      <c r="E192" s="9">
        <v>5</v>
      </c>
      <c r="F192" s="5">
        <v>2</v>
      </c>
      <c r="G192" s="14">
        <v>35.799999999999997</v>
      </c>
      <c r="H192" s="11">
        <f t="shared" ref="H192:H246" si="159">AVERAGE(G191:G193)</f>
        <v>34.4</v>
      </c>
      <c r="I192" s="11">
        <f t="shared" ref="I192" si="160">_xlfn.STDEV.P(G191:G193)</f>
        <v>1.3928388277184107</v>
      </c>
      <c r="J192" s="11">
        <f t="shared" ref="J192" si="161">I192*100/H192</f>
        <v>4.0489500805767751</v>
      </c>
      <c r="K192" s="3" t="s">
        <v>48</v>
      </c>
    </row>
    <row r="193" spans="1:11" x14ac:dyDescent="0.3">
      <c r="A193" s="9">
        <v>20</v>
      </c>
      <c r="B193" s="9" t="s">
        <v>44</v>
      </c>
      <c r="C193" s="8" t="s">
        <v>50</v>
      </c>
      <c r="D193" s="9" t="s">
        <v>17</v>
      </c>
      <c r="E193" s="9">
        <v>5</v>
      </c>
      <c r="F193" s="5">
        <v>3</v>
      </c>
      <c r="G193" s="14">
        <v>34.9</v>
      </c>
      <c r="H193" s="11"/>
      <c r="I193" s="11"/>
      <c r="J193" s="11"/>
      <c r="K193" s="3" t="s">
        <v>48</v>
      </c>
    </row>
    <row r="194" spans="1:11" x14ac:dyDescent="0.3">
      <c r="A194" s="8">
        <v>20</v>
      </c>
      <c r="B194" s="8" t="s">
        <v>45</v>
      </c>
      <c r="C194" s="8" t="s">
        <v>50</v>
      </c>
      <c r="D194" s="8" t="s">
        <v>29</v>
      </c>
      <c r="E194" s="8">
        <v>25</v>
      </c>
      <c r="F194">
        <v>1</v>
      </c>
      <c r="G194" s="12">
        <v>651</v>
      </c>
      <c r="H194" s="1"/>
      <c r="I194" s="1"/>
      <c r="J194" s="1"/>
      <c r="K194" s="3" t="s">
        <v>48</v>
      </c>
    </row>
    <row r="195" spans="1:11" x14ac:dyDescent="0.3">
      <c r="A195" s="10">
        <v>20</v>
      </c>
      <c r="B195" s="8" t="s">
        <v>45</v>
      </c>
      <c r="C195" s="8" t="s">
        <v>50</v>
      </c>
      <c r="D195" s="8" t="s">
        <v>29</v>
      </c>
      <c r="E195" s="8">
        <v>25</v>
      </c>
      <c r="F195">
        <v>2</v>
      </c>
      <c r="G195" s="15">
        <v>601</v>
      </c>
      <c r="H195" s="1">
        <f t="shared" ref="H195" si="162">AVERAGE(G194:G196)</f>
        <v>625</v>
      </c>
      <c r="I195" s="1">
        <f t="shared" ref="I195" si="163">_xlfn.STDEV.P(G194:G196)</f>
        <v>20.461345670963741</v>
      </c>
      <c r="J195" s="1">
        <f t="shared" ref="J195" si="164">I195*100/H195</f>
        <v>3.2738153073541989</v>
      </c>
      <c r="K195" s="3" t="s">
        <v>48</v>
      </c>
    </row>
    <row r="196" spans="1:11" x14ac:dyDescent="0.3">
      <c r="A196" s="10">
        <v>20</v>
      </c>
      <c r="B196" s="8" t="s">
        <v>45</v>
      </c>
      <c r="C196" s="8" t="s">
        <v>50</v>
      </c>
      <c r="D196" s="8" t="s">
        <v>29</v>
      </c>
      <c r="E196" s="8">
        <v>25</v>
      </c>
      <c r="F196">
        <v>3</v>
      </c>
      <c r="G196" s="1">
        <v>623</v>
      </c>
      <c r="H196" s="1"/>
      <c r="I196" s="1"/>
      <c r="J196" s="1"/>
      <c r="K196" s="3" t="s">
        <v>48</v>
      </c>
    </row>
    <row r="197" spans="1:11" x14ac:dyDescent="0.3">
      <c r="A197" s="8">
        <v>20</v>
      </c>
      <c r="B197" s="8" t="s">
        <v>45</v>
      </c>
      <c r="C197" s="8" t="s">
        <v>50</v>
      </c>
      <c r="D197" s="8" t="s">
        <v>18</v>
      </c>
      <c r="E197" s="8">
        <v>50</v>
      </c>
      <c r="F197">
        <v>1</v>
      </c>
      <c r="G197" s="12">
        <v>413</v>
      </c>
      <c r="H197" s="1"/>
      <c r="I197" s="1"/>
      <c r="J197" s="1"/>
      <c r="K197" s="3" t="s">
        <v>48</v>
      </c>
    </row>
    <row r="198" spans="1:11" x14ac:dyDescent="0.3">
      <c r="A198" s="10">
        <v>20</v>
      </c>
      <c r="B198" s="8" t="s">
        <v>45</v>
      </c>
      <c r="C198" s="8" t="s">
        <v>50</v>
      </c>
      <c r="D198" s="8" t="s">
        <v>18</v>
      </c>
      <c r="E198" s="8">
        <v>50</v>
      </c>
      <c r="F198">
        <v>2</v>
      </c>
      <c r="G198" s="15">
        <v>460</v>
      </c>
      <c r="H198" s="1">
        <f t="shared" ref="H198:H252" si="165">AVERAGE(G197:G199)</f>
        <v>452.33333333333331</v>
      </c>
      <c r="I198" s="1">
        <f t="shared" ref="I198" si="166">_xlfn.STDEV.P(G197:G199)</f>
        <v>29.48822740612863</v>
      </c>
      <c r="J198" s="1">
        <f t="shared" ref="J198" si="167">I198*100/H198</f>
        <v>6.5191364936172365</v>
      </c>
      <c r="K198" s="3" t="s">
        <v>48</v>
      </c>
    </row>
    <row r="199" spans="1:11" x14ac:dyDescent="0.3">
      <c r="A199" s="10">
        <v>20</v>
      </c>
      <c r="B199" s="8" t="s">
        <v>45</v>
      </c>
      <c r="C199" s="8" t="s">
        <v>50</v>
      </c>
      <c r="D199" s="8" t="s">
        <v>18</v>
      </c>
      <c r="E199" s="8">
        <v>50</v>
      </c>
      <c r="F199">
        <v>3</v>
      </c>
      <c r="G199" s="1">
        <v>484</v>
      </c>
      <c r="H199" s="1"/>
      <c r="I199" s="1"/>
      <c r="J199" s="1"/>
      <c r="K199" s="3" t="s">
        <v>48</v>
      </c>
    </row>
    <row r="200" spans="1:11" x14ac:dyDescent="0.3">
      <c r="A200" s="10">
        <v>20</v>
      </c>
      <c r="B200" s="8" t="s">
        <v>45</v>
      </c>
      <c r="C200" s="8" t="s">
        <v>50</v>
      </c>
      <c r="D200" s="8" t="s">
        <v>19</v>
      </c>
      <c r="E200" s="8">
        <v>100</v>
      </c>
      <c r="F200">
        <v>1</v>
      </c>
      <c r="G200" s="15">
        <v>167</v>
      </c>
      <c r="H200" s="1"/>
      <c r="I200" s="1"/>
      <c r="J200" s="1"/>
      <c r="K200" s="3" t="s">
        <v>48</v>
      </c>
    </row>
    <row r="201" spans="1:11" x14ac:dyDescent="0.3">
      <c r="A201" s="10">
        <v>20</v>
      </c>
      <c r="B201" s="8" t="s">
        <v>45</v>
      </c>
      <c r="C201" s="8" t="s">
        <v>50</v>
      </c>
      <c r="D201" s="8" t="s">
        <v>19</v>
      </c>
      <c r="E201" s="8">
        <v>100</v>
      </c>
      <c r="F201">
        <v>2</v>
      </c>
      <c r="G201" s="1">
        <v>207</v>
      </c>
      <c r="H201" s="1">
        <f t="shared" ref="H201:H255" si="168">AVERAGE(G200:G202)</f>
        <v>187.33333333333334</v>
      </c>
      <c r="I201" s="1">
        <f t="shared" ref="I201" si="169">_xlfn.STDEV.P(G200:G202)</f>
        <v>16.336734339790464</v>
      </c>
      <c r="J201" s="1">
        <f t="shared" ref="J201" si="170">I201*100/H201</f>
        <v>8.7206766938383264</v>
      </c>
      <c r="K201" s="3" t="s">
        <v>48</v>
      </c>
    </row>
    <row r="202" spans="1:11" x14ac:dyDescent="0.3">
      <c r="A202" s="10">
        <v>20</v>
      </c>
      <c r="B202" s="8" t="s">
        <v>45</v>
      </c>
      <c r="C202" s="8" t="s">
        <v>50</v>
      </c>
      <c r="D202" s="8" t="s">
        <v>19</v>
      </c>
      <c r="E202" s="8">
        <v>100</v>
      </c>
      <c r="F202">
        <v>3</v>
      </c>
      <c r="G202" s="15">
        <v>188</v>
      </c>
      <c r="H202" s="1"/>
      <c r="I202" s="1"/>
      <c r="J202" s="1"/>
      <c r="K202" s="3" t="s">
        <v>48</v>
      </c>
    </row>
    <row r="203" spans="1:11" x14ac:dyDescent="0.3">
      <c r="A203" s="10">
        <v>20</v>
      </c>
      <c r="B203" s="8" t="s">
        <v>45</v>
      </c>
      <c r="C203" s="8" t="s">
        <v>50</v>
      </c>
      <c r="D203" s="8" t="s">
        <v>20</v>
      </c>
      <c r="E203" s="8">
        <v>250</v>
      </c>
      <c r="F203">
        <v>1</v>
      </c>
      <c r="G203" s="15">
        <v>26.8</v>
      </c>
      <c r="H203" s="1"/>
      <c r="I203" s="1"/>
      <c r="J203" s="1"/>
      <c r="K203" s="3" t="s">
        <v>48</v>
      </c>
    </row>
    <row r="204" spans="1:11" x14ac:dyDescent="0.3">
      <c r="A204" s="10">
        <v>20</v>
      </c>
      <c r="B204" s="8" t="s">
        <v>45</v>
      </c>
      <c r="C204" s="8" t="s">
        <v>50</v>
      </c>
      <c r="D204" s="8" t="s">
        <v>20</v>
      </c>
      <c r="E204" s="8">
        <v>250</v>
      </c>
      <c r="F204">
        <v>2</v>
      </c>
      <c r="G204" s="1">
        <v>27.8</v>
      </c>
      <c r="H204" s="1">
        <f t="shared" ref="H204:H258" si="171">AVERAGE(G203:G205)</f>
        <v>26.733333333333334</v>
      </c>
      <c r="I204" s="1">
        <f t="shared" ref="I204" si="172">_xlfn.STDEV.P(G203:G205)</f>
        <v>0.89938250421546917</v>
      </c>
      <c r="J204" s="1">
        <f t="shared" ref="J204" si="173">I204*100/H204</f>
        <v>3.3642737065416548</v>
      </c>
      <c r="K204" s="3" t="s">
        <v>48</v>
      </c>
    </row>
    <row r="205" spans="1:11" x14ac:dyDescent="0.3">
      <c r="A205" s="10">
        <v>20</v>
      </c>
      <c r="B205" s="8" t="s">
        <v>45</v>
      </c>
      <c r="C205" s="8" t="s">
        <v>50</v>
      </c>
      <c r="D205" s="8" t="s">
        <v>20</v>
      </c>
      <c r="E205" s="8">
        <v>250</v>
      </c>
      <c r="F205">
        <v>3</v>
      </c>
      <c r="G205" s="15">
        <v>25.6</v>
      </c>
      <c r="H205" s="1"/>
      <c r="I205" s="1"/>
      <c r="J205" s="1"/>
      <c r="K205" s="3" t="s">
        <v>48</v>
      </c>
    </row>
    <row r="206" spans="1:11" x14ac:dyDescent="0.3">
      <c r="A206" s="4">
        <v>20</v>
      </c>
      <c r="B206" s="9" t="s">
        <v>46</v>
      </c>
      <c r="C206" s="8" t="s">
        <v>50</v>
      </c>
      <c r="D206" s="9" t="s">
        <v>55</v>
      </c>
      <c r="E206" s="9">
        <v>50</v>
      </c>
      <c r="F206" s="5">
        <v>1</v>
      </c>
      <c r="G206" s="11">
        <v>735</v>
      </c>
      <c r="H206" s="11"/>
      <c r="I206" s="11"/>
      <c r="J206" s="11"/>
      <c r="K206" s="3" t="s">
        <v>48</v>
      </c>
    </row>
    <row r="207" spans="1:11" x14ac:dyDescent="0.3">
      <c r="A207" s="4">
        <v>20</v>
      </c>
      <c r="B207" s="9" t="s">
        <v>46</v>
      </c>
      <c r="C207" s="8" t="s">
        <v>50</v>
      </c>
      <c r="D207" s="9" t="s">
        <v>55</v>
      </c>
      <c r="E207" s="9">
        <v>50</v>
      </c>
      <c r="F207" s="5">
        <v>2</v>
      </c>
      <c r="G207" s="16">
        <v>648</v>
      </c>
      <c r="H207" s="11">
        <f t="shared" ref="H207" si="174">AVERAGE(G206:G208)</f>
        <v>666.66666666666663</v>
      </c>
      <c r="I207" s="11">
        <f t="shared" ref="I207" si="175">_xlfn.STDEV.P(G206:G208)</f>
        <v>49.948862738693954</v>
      </c>
      <c r="J207" s="11">
        <f t="shared" ref="J207" si="176">I207*100/H207</f>
        <v>7.4923294108040928</v>
      </c>
      <c r="K207" s="3" t="s">
        <v>48</v>
      </c>
    </row>
    <row r="208" spans="1:11" x14ac:dyDescent="0.3">
      <c r="A208" s="4">
        <v>20</v>
      </c>
      <c r="B208" s="9" t="s">
        <v>46</v>
      </c>
      <c r="C208" s="8" t="s">
        <v>50</v>
      </c>
      <c r="D208" s="9" t="s">
        <v>55</v>
      </c>
      <c r="E208" s="9">
        <v>50</v>
      </c>
      <c r="F208" s="5">
        <v>3</v>
      </c>
      <c r="G208" s="11">
        <v>617</v>
      </c>
      <c r="H208" s="11"/>
      <c r="I208" s="11"/>
      <c r="J208" s="11"/>
      <c r="K208" s="3" t="s">
        <v>48</v>
      </c>
    </row>
    <row r="209" spans="1:11" x14ac:dyDescent="0.3">
      <c r="A209" s="4">
        <v>20</v>
      </c>
      <c r="B209" s="9" t="s">
        <v>46</v>
      </c>
      <c r="C209" s="8" t="s">
        <v>50</v>
      </c>
      <c r="D209" s="9" t="s">
        <v>56</v>
      </c>
      <c r="E209" s="9">
        <v>200</v>
      </c>
      <c r="F209" s="5">
        <v>1</v>
      </c>
      <c r="G209" s="11">
        <v>362</v>
      </c>
      <c r="H209" s="11"/>
      <c r="I209" s="11"/>
      <c r="J209" s="11"/>
      <c r="K209" s="3" t="s">
        <v>48</v>
      </c>
    </row>
    <row r="210" spans="1:11" x14ac:dyDescent="0.3">
      <c r="A210" s="4">
        <v>20</v>
      </c>
      <c r="B210" s="9" t="s">
        <v>46</v>
      </c>
      <c r="C210" s="8" t="s">
        <v>50</v>
      </c>
      <c r="D210" s="9" t="s">
        <v>56</v>
      </c>
      <c r="E210" s="9">
        <v>200</v>
      </c>
      <c r="F210" s="5">
        <v>2</v>
      </c>
      <c r="G210" s="16">
        <v>559</v>
      </c>
      <c r="H210" s="11">
        <f t="shared" ref="H210:H264" si="177">AVERAGE(G209:G211)</f>
        <v>515.66666666666663</v>
      </c>
      <c r="I210" s="11">
        <f t="shared" ref="I210" si="178">_xlfn.STDEV.P(G209:G211)</f>
        <v>112.04860056640105</v>
      </c>
      <c r="J210" s="11">
        <f t="shared" ref="J210" si="179">I210*100/H210</f>
        <v>21.72888181636737</v>
      </c>
      <c r="K210" s="3" t="s">
        <v>48</v>
      </c>
    </row>
    <row r="211" spans="1:11" x14ac:dyDescent="0.3">
      <c r="A211" s="4">
        <v>20</v>
      </c>
      <c r="B211" s="9" t="s">
        <v>46</v>
      </c>
      <c r="C211" s="8" t="s">
        <v>50</v>
      </c>
      <c r="D211" s="9" t="s">
        <v>56</v>
      </c>
      <c r="E211" s="9">
        <v>200</v>
      </c>
      <c r="F211" s="5">
        <v>3</v>
      </c>
      <c r="G211" s="11">
        <v>626</v>
      </c>
      <c r="H211" s="11"/>
      <c r="I211" s="11"/>
      <c r="J211" s="11"/>
      <c r="K211" s="3" t="s">
        <v>48</v>
      </c>
    </row>
    <row r="212" spans="1:11" x14ac:dyDescent="0.3">
      <c r="A212" s="4">
        <v>20</v>
      </c>
      <c r="B212" s="9" t="s">
        <v>46</v>
      </c>
      <c r="C212" s="8" t="s">
        <v>50</v>
      </c>
      <c r="D212" s="9" t="s">
        <v>57</v>
      </c>
      <c r="E212" s="9">
        <v>400</v>
      </c>
      <c r="F212" s="5">
        <v>1</v>
      </c>
      <c r="G212" s="16">
        <v>138</v>
      </c>
      <c r="H212" s="11"/>
      <c r="I212" s="11"/>
      <c r="J212" s="11"/>
      <c r="K212" s="3" t="s">
        <v>48</v>
      </c>
    </row>
    <row r="213" spans="1:11" x14ac:dyDescent="0.3">
      <c r="A213" s="4">
        <v>20</v>
      </c>
      <c r="B213" s="9" t="s">
        <v>46</v>
      </c>
      <c r="C213" s="8" t="s">
        <v>50</v>
      </c>
      <c r="D213" s="9" t="s">
        <v>57</v>
      </c>
      <c r="E213" s="9">
        <v>400</v>
      </c>
      <c r="F213" s="5">
        <v>2</v>
      </c>
      <c r="G213" s="11">
        <v>149</v>
      </c>
      <c r="H213" s="11">
        <f t="shared" ref="H213:H267" si="180">AVERAGE(G212:G214)</f>
        <v>111.73333333333333</v>
      </c>
      <c r="I213" s="11">
        <f t="shared" ref="I213" si="181">_xlfn.STDEV.P(G212:G214)</f>
        <v>45.148741830630115</v>
      </c>
      <c r="J213" s="11">
        <f t="shared" ref="J213" si="182">I213*100/H213</f>
        <v>40.407585170611675</v>
      </c>
      <c r="K213" s="3" t="s">
        <v>48</v>
      </c>
    </row>
    <row r="214" spans="1:11" x14ac:dyDescent="0.3">
      <c r="A214" s="4">
        <v>20</v>
      </c>
      <c r="B214" s="9" t="s">
        <v>46</v>
      </c>
      <c r="C214" s="8" t="s">
        <v>50</v>
      </c>
      <c r="D214" s="9" t="s">
        <v>57</v>
      </c>
      <c r="E214" s="9">
        <v>400</v>
      </c>
      <c r="F214" s="5">
        <v>3</v>
      </c>
      <c r="G214" s="16">
        <v>48.2</v>
      </c>
      <c r="H214" s="11"/>
      <c r="I214" s="11"/>
      <c r="J214" s="11"/>
      <c r="K214" s="3" t="s">
        <v>48</v>
      </c>
    </row>
    <row r="215" spans="1:11" x14ac:dyDescent="0.3">
      <c r="A215" s="4">
        <v>20</v>
      </c>
      <c r="B215" s="9" t="s">
        <v>46</v>
      </c>
      <c r="C215" s="8" t="s">
        <v>50</v>
      </c>
      <c r="D215" s="9" t="s">
        <v>58</v>
      </c>
      <c r="E215" s="9">
        <v>800</v>
      </c>
      <c r="F215" s="5">
        <v>1</v>
      </c>
      <c r="G215" s="16">
        <v>43.4</v>
      </c>
      <c r="H215" s="11"/>
      <c r="I215" s="11"/>
      <c r="J215" s="11"/>
      <c r="K215" s="3" t="s">
        <v>48</v>
      </c>
    </row>
    <row r="216" spans="1:11" x14ac:dyDescent="0.3">
      <c r="A216" s="4">
        <v>20</v>
      </c>
      <c r="B216" s="9" t="s">
        <v>46</v>
      </c>
      <c r="C216" s="8" t="s">
        <v>50</v>
      </c>
      <c r="D216" s="9" t="s">
        <v>58</v>
      </c>
      <c r="E216" s="9">
        <v>800</v>
      </c>
      <c r="F216" s="5">
        <v>2</v>
      </c>
      <c r="G216" s="11">
        <v>35.5</v>
      </c>
      <c r="H216" s="11">
        <f t="shared" ref="H216:H270" si="183">AVERAGE(G215:G217)</f>
        <v>35.200000000000003</v>
      </c>
      <c r="I216" s="11">
        <f t="shared" ref="I216" si="184">_xlfn.STDEV.P(G215:G217)</f>
        <v>6.8210458631111868</v>
      </c>
      <c r="J216" s="11">
        <f t="shared" ref="J216" si="185">I216*100/H216</f>
        <v>19.377971202020415</v>
      </c>
      <c r="K216" s="3" t="s">
        <v>48</v>
      </c>
    </row>
    <row r="217" spans="1:11" x14ac:dyDescent="0.3">
      <c r="A217" s="4">
        <v>20</v>
      </c>
      <c r="B217" s="9" t="s">
        <v>46</v>
      </c>
      <c r="C217" s="8" t="s">
        <v>50</v>
      </c>
      <c r="D217" s="9" t="s">
        <v>58</v>
      </c>
      <c r="E217" s="9">
        <v>800</v>
      </c>
      <c r="F217" s="5">
        <v>3</v>
      </c>
      <c r="G217" s="16">
        <v>26.7</v>
      </c>
      <c r="H217" s="11"/>
      <c r="I217" s="11"/>
      <c r="J217" s="11"/>
      <c r="K217" s="3" t="s">
        <v>48</v>
      </c>
    </row>
    <row r="218" spans="1:11" x14ac:dyDescent="0.3">
      <c r="A218" s="8">
        <v>23</v>
      </c>
      <c r="B218" s="8" t="s">
        <v>39</v>
      </c>
      <c r="C218" s="8" t="s">
        <v>50</v>
      </c>
      <c r="D218" s="8" t="s">
        <v>27</v>
      </c>
      <c r="E218" s="8">
        <v>0</v>
      </c>
      <c r="F218">
        <v>1</v>
      </c>
      <c r="G218" s="12">
        <v>1005</v>
      </c>
      <c r="H218" s="1"/>
      <c r="I218" s="1"/>
      <c r="J218" s="1"/>
      <c r="K218" s="3" t="s">
        <v>48</v>
      </c>
    </row>
    <row r="219" spans="1:11" x14ac:dyDescent="0.3">
      <c r="A219" s="8">
        <v>23</v>
      </c>
      <c r="B219" s="8" t="s">
        <v>39</v>
      </c>
      <c r="C219" s="8" t="s">
        <v>50</v>
      </c>
      <c r="D219" s="8" t="s">
        <v>27</v>
      </c>
      <c r="E219" s="8">
        <v>0</v>
      </c>
      <c r="F219">
        <v>2</v>
      </c>
      <c r="G219" s="12">
        <v>995</v>
      </c>
      <c r="H219" s="13">
        <f t="shared" ref="H219" si="186">AVERAGE(G218:G220)</f>
        <v>997.66666666666663</v>
      </c>
      <c r="I219" s="13">
        <f t="shared" ref="I219" si="187">_xlfn.STDEV.P(G218:G220)</f>
        <v>5.2493385826745405</v>
      </c>
      <c r="J219" s="13">
        <f t="shared" ref="J219" si="188">I219*100/H219</f>
        <v>0.52616156859417385</v>
      </c>
      <c r="K219" s="3" t="s">
        <v>48</v>
      </c>
    </row>
    <row r="220" spans="1:11" x14ac:dyDescent="0.3">
      <c r="A220" s="8">
        <v>23</v>
      </c>
      <c r="B220" s="8" t="s">
        <v>39</v>
      </c>
      <c r="C220" s="8" t="s">
        <v>50</v>
      </c>
      <c r="D220" s="8" t="s">
        <v>27</v>
      </c>
      <c r="E220" s="8">
        <v>0</v>
      </c>
      <c r="F220">
        <v>3</v>
      </c>
      <c r="G220" s="12">
        <v>993</v>
      </c>
      <c r="H220" s="1"/>
      <c r="I220" s="1"/>
      <c r="J220" s="1"/>
      <c r="K220" s="3" t="s">
        <v>48</v>
      </c>
    </row>
    <row r="221" spans="1:11" x14ac:dyDescent="0.3">
      <c r="A221" s="9">
        <v>23</v>
      </c>
      <c r="B221" s="9" t="s">
        <v>40</v>
      </c>
      <c r="C221" s="8" t="s">
        <v>50</v>
      </c>
      <c r="D221" s="9" t="s">
        <v>26</v>
      </c>
      <c r="E221" s="9">
        <v>0</v>
      </c>
      <c r="F221" s="5">
        <v>1</v>
      </c>
      <c r="G221" s="14">
        <v>949</v>
      </c>
      <c r="H221" s="11"/>
      <c r="I221" s="11"/>
      <c r="J221" s="11"/>
      <c r="K221" s="3" t="s">
        <v>48</v>
      </c>
    </row>
    <row r="222" spans="1:11" x14ac:dyDescent="0.3">
      <c r="A222" s="9">
        <v>23</v>
      </c>
      <c r="B222" s="9" t="s">
        <v>40</v>
      </c>
      <c r="C222" s="8" t="s">
        <v>50</v>
      </c>
      <c r="D222" s="9" t="s">
        <v>26</v>
      </c>
      <c r="E222" s="9">
        <v>0</v>
      </c>
      <c r="F222" s="5">
        <v>2</v>
      </c>
      <c r="G222" s="14">
        <v>959</v>
      </c>
      <c r="H222" s="11">
        <f t="shared" ref="H222" si="189">AVERAGE(G221:G223)</f>
        <v>954.33333333333337</v>
      </c>
      <c r="I222" s="11">
        <f t="shared" ref="I222" si="190">_xlfn.STDEV.P(G221:G223)</f>
        <v>4.1096093353126513</v>
      </c>
      <c r="J222" s="11">
        <f t="shared" ref="J222" si="191">I222*100/H222</f>
        <v>0.43062619650499312</v>
      </c>
      <c r="K222" s="3" t="s">
        <v>48</v>
      </c>
    </row>
    <row r="223" spans="1:11" x14ac:dyDescent="0.3">
      <c r="A223" s="9">
        <v>23</v>
      </c>
      <c r="B223" s="9" t="s">
        <v>40</v>
      </c>
      <c r="C223" s="8" t="s">
        <v>50</v>
      </c>
      <c r="D223" s="9" t="s">
        <v>26</v>
      </c>
      <c r="E223" s="9">
        <v>0</v>
      </c>
      <c r="F223" s="5">
        <v>3</v>
      </c>
      <c r="G223" s="14">
        <v>955</v>
      </c>
      <c r="H223" s="11"/>
      <c r="I223" s="11"/>
      <c r="J223" s="11"/>
      <c r="K223" s="3" t="s">
        <v>48</v>
      </c>
    </row>
    <row r="224" spans="1:11" x14ac:dyDescent="0.3">
      <c r="A224" s="8">
        <v>23</v>
      </c>
      <c r="B224" s="8" t="s">
        <v>43</v>
      </c>
      <c r="C224" s="8" t="s">
        <v>50</v>
      </c>
      <c r="D224" s="8" t="s">
        <v>10</v>
      </c>
      <c r="E224" s="8">
        <v>0.25</v>
      </c>
      <c r="F224">
        <v>1</v>
      </c>
      <c r="G224" s="12">
        <v>759</v>
      </c>
      <c r="H224" s="1"/>
      <c r="I224" s="1"/>
      <c r="J224" s="1"/>
      <c r="K224" s="3" t="s">
        <v>48</v>
      </c>
    </row>
    <row r="225" spans="1:11" x14ac:dyDescent="0.3">
      <c r="A225" s="8">
        <v>23</v>
      </c>
      <c r="B225" s="8" t="s">
        <v>43</v>
      </c>
      <c r="C225" s="8" t="s">
        <v>50</v>
      </c>
      <c r="D225" s="8" t="s">
        <v>10</v>
      </c>
      <c r="E225" s="8">
        <v>0.25</v>
      </c>
      <c r="F225">
        <v>2</v>
      </c>
      <c r="G225" s="12">
        <v>746</v>
      </c>
      <c r="H225" s="1">
        <f t="shared" ref="H225" si="192">AVERAGE(G224:G226)</f>
        <v>772</v>
      </c>
      <c r="I225" s="1">
        <f t="shared" ref="I225" si="193">_xlfn.STDEV.P(G224:G226)</f>
        <v>28.083209693100727</v>
      </c>
      <c r="J225" s="1">
        <f t="shared" ref="J225" si="194">I225*100/H225</f>
        <v>3.6377214628368817</v>
      </c>
      <c r="K225" s="3" t="s">
        <v>48</v>
      </c>
    </row>
    <row r="226" spans="1:11" x14ac:dyDescent="0.3">
      <c r="A226" s="8">
        <v>23</v>
      </c>
      <c r="B226" s="8" t="s">
        <v>43</v>
      </c>
      <c r="C226" s="8" t="s">
        <v>50</v>
      </c>
      <c r="D226" s="8" t="s">
        <v>10</v>
      </c>
      <c r="E226" s="8">
        <v>0.25</v>
      </c>
      <c r="F226">
        <v>3</v>
      </c>
      <c r="G226" s="12">
        <v>811</v>
      </c>
      <c r="H226" s="1"/>
      <c r="I226" s="1"/>
      <c r="J226" s="1"/>
      <c r="K226" s="3" t="s">
        <v>48</v>
      </c>
    </row>
    <row r="227" spans="1:11" x14ac:dyDescent="0.3">
      <c r="A227" s="8">
        <v>23</v>
      </c>
      <c r="B227" s="8" t="s">
        <v>43</v>
      </c>
      <c r="C227" s="8" t="s">
        <v>50</v>
      </c>
      <c r="D227" s="8" t="s">
        <v>11</v>
      </c>
      <c r="E227" s="8">
        <v>0.5</v>
      </c>
      <c r="F227">
        <v>1</v>
      </c>
      <c r="G227" s="12">
        <v>668</v>
      </c>
      <c r="H227" s="1"/>
      <c r="I227" s="1"/>
      <c r="J227" s="1"/>
      <c r="K227" s="3" t="s">
        <v>48</v>
      </c>
    </row>
    <row r="228" spans="1:11" x14ac:dyDescent="0.3">
      <c r="A228" s="8">
        <v>23</v>
      </c>
      <c r="B228" s="8" t="s">
        <v>43</v>
      </c>
      <c r="C228" s="8" t="s">
        <v>50</v>
      </c>
      <c r="D228" s="8" t="s">
        <v>11</v>
      </c>
      <c r="E228" s="8">
        <v>0.5</v>
      </c>
      <c r="F228">
        <v>2</v>
      </c>
      <c r="G228" s="12">
        <v>667</v>
      </c>
      <c r="H228" s="1">
        <f t="shared" si="141"/>
        <v>665.33333333333337</v>
      </c>
      <c r="I228" s="1">
        <f t="shared" ref="I228" si="195">_xlfn.STDEV.P(G227:G229)</f>
        <v>3.0912061651652345</v>
      </c>
      <c r="J228" s="1">
        <f t="shared" ref="J228" si="196">I228*100/H228</f>
        <v>0.46461014506491499</v>
      </c>
      <c r="K228" s="3" t="s">
        <v>48</v>
      </c>
    </row>
    <row r="229" spans="1:11" x14ac:dyDescent="0.3">
      <c r="A229" s="8">
        <v>23</v>
      </c>
      <c r="B229" s="8" t="s">
        <v>43</v>
      </c>
      <c r="C229" s="8" t="s">
        <v>50</v>
      </c>
      <c r="D229" s="8" t="s">
        <v>11</v>
      </c>
      <c r="E229" s="8">
        <v>0.5</v>
      </c>
      <c r="F229">
        <v>3</v>
      </c>
      <c r="G229" s="12">
        <v>661</v>
      </c>
      <c r="H229" s="1"/>
      <c r="I229" s="1"/>
      <c r="J229" s="1"/>
      <c r="K229" s="3" t="s">
        <v>48</v>
      </c>
    </row>
    <row r="230" spans="1:11" x14ac:dyDescent="0.3">
      <c r="A230" s="8">
        <v>23</v>
      </c>
      <c r="B230" s="8" t="s">
        <v>43</v>
      </c>
      <c r="C230" s="8" t="s">
        <v>50</v>
      </c>
      <c r="D230" s="8" t="s">
        <v>12</v>
      </c>
      <c r="E230" s="8">
        <v>1</v>
      </c>
      <c r="F230">
        <v>1</v>
      </c>
      <c r="G230" s="12">
        <v>368</v>
      </c>
      <c r="H230" s="1"/>
      <c r="I230" s="1"/>
      <c r="J230" s="1"/>
      <c r="K230" s="3" t="s">
        <v>48</v>
      </c>
    </row>
    <row r="231" spans="1:11" x14ac:dyDescent="0.3">
      <c r="A231" s="8">
        <v>23</v>
      </c>
      <c r="B231" s="8" t="s">
        <v>43</v>
      </c>
      <c r="C231" s="8" t="s">
        <v>50</v>
      </c>
      <c r="D231" s="8" t="s">
        <v>12</v>
      </c>
      <c r="E231" s="8">
        <v>1</v>
      </c>
      <c r="F231">
        <v>2</v>
      </c>
      <c r="G231" s="12">
        <v>370</v>
      </c>
      <c r="H231" s="1">
        <f t="shared" si="144"/>
        <v>375</v>
      </c>
      <c r="I231" s="1">
        <f t="shared" ref="I231" si="197">_xlfn.STDEV.P(G230:G232)</f>
        <v>8.5244745683629475</v>
      </c>
      <c r="J231" s="1">
        <f t="shared" ref="J231" si="198">I231*100/H231</f>
        <v>2.2731932182301193</v>
      </c>
      <c r="K231" s="3" t="s">
        <v>48</v>
      </c>
    </row>
    <row r="232" spans="1:11" x14ac:dyDescent="0.3">
      <c r="A232" s="8">
        <v>23</v>
      </c>
      <c r="B232" s="8" t="s">
        <v>43</v>
      </c>
      <c r="C232" s="8" t="s">
        <v>50</v>
      </c>
      <c r="D232" s="8" t="s">
        <v>12</v>
      </c>
      <c r="E232" s="8">
        <v>1</v>
      </c>
      <c r="F232">
        <v>3</v>
      </c>
      <c r="G232" s="12">
        <v>387</v>
      </c>
      <c r="H232" s="1"/>
      <c r="I232" s="1"/>
      <c r="J232" s="1"/>
      <c r="K232" s="3" t="s">
        <v>48</v>
      </c>
    </row>
    <row r="233" spans="1:11" x14ac:dyDescent="0.3">
      <c r="A233" s="8">
        <v>23</v>
      </c>
      <c r="B233" s="8" t="s">
        <v>43</v>
      </c>
      <c r="C233" s="8" t="s">
        <v>50</v>
      </c>
      <c r="D233" s="8" t="s">
        <v>13</v>
      </c>
      <c r="E233" s="8">
        <v>10</v>
      </c>
      <c r="F233">
        <v>1</v>
      </c>
      <c r="G233" s="12">
        <v>38.799999999999997</v>
      </c>
      <c r="H233" s="1"/>
      <c r="I233" s="1"/>
      <c r="J233" s="1"/>
      <c r="K233" s="3" t="s">
        <v>48</v>
      </c>
    </row>
    <row r="234" spans="1:11" x14ac:dyDescent="0.3">
      <c r="A234" s="8">
        <v>23</v>
      </c>
      <c r="B234" s="8" t="s">
        <v>43</v>
      </c>
      <c r="C234" s="8" t="s">
        <v>50</v>
      </c>
      <c r="D234" s="8" t="s">
        <v>13</v>
      </c>
      <c r="E234" s="8">
        <v>10</v>
      </c>
      <c r="F234">
        <v>2</v>
      </c>
      <c r="G234" s="12">
        <v>29.1</v>
      </c>
      <c r="H234" s="1">
        <f t="shared" si="147"/>
        <v>31.766666666666669</v>
      </c>
      <c r="I234" s="1">
        <f t="shared" ref="I234" si="199">_xlfn.STDEV.P(G233:G235)</f>
        <v>5.0215092905973213</v>
      </c>
      <c r="J234" s="1">
        <f t="shared" ref="J234" si="200">I234*100/H234</f>
        <v>15.80747940376911</v>
      </c>
      <c r="K234" s="3" t="s">
        <v>48</v>
      </c>
    </row>
    <row r="235" spans="1:11" x14ac:dyDescent="0.3">
      <c r="A235" s="8">
        <v>23</v>
      </c>
      <c r="B235" s="8" t="s">
        <v>43</v>
      </c>
      <c r="C235" s="8" t="s">
        <v>50</v>
      </c>
      <c r="D235" s="8" t="s">
        <v>13</v>
      </c>
      <c r="E235" s="8">
        <v>10</v>
      </c>
      <c r="F235">
        <v>3</v>
      </c>
      <c r="G235" s="12">
        <v>27.4</v>
      </c>
      <c r="H235" s="1"/>
      <c r="I235" s="1"/>
      <c r="J235" s="1"/>
      <c r="K235" s="3" t="s">
        <v>48</v>
      </c>
    </row>
    <row r="236" spans="1:11" x14ac:dyDescent="0.3">
      <c r="A236" s="9">
        <v>23</v>
      </c>
      <c r="B236" s="9" t="s">
        <v>44</v>
      </c>
      <c r="C236" s="8" t="s">
        <v>50</v>
      </c>
      <c r="D236" s="9" t="s">
        <v>28</v>
      </c>
      <c r="E236" s="9">
        <v>0.1</v>
      </c>
      <c r="F236" s="5">
        <v>1</v>
      </c>
      <c r="G236" s="14">
        <v>719</v>
      </c>
      <c r="H236" s="11"/>
      <c r="I236" s="11"/>
      <c r="J236" s="11"/>
      <c r="K236" s="3" t="s">
        <v>48</v>
      </c>
    </row>
    <row r="237" spans="1:11" x14ac:dyDescent="0.3">
      <c r="A237" s="9">
        <v>23</v>
      </c>
      <c r="B237" s="9" t="s">
        <v>44</v>
      </c>
      <c r="C237" s="8" t="s">
        <v>50</v>
      </c>
      <c r="D237" s="9" t="s">
        <v>28</v>
      </c>
      <c r="E237" s="9">
        <v>0.1</v>
      </c>
      <c r="F237" s="5">
        <v>2</v>
      </c>
      <c r="G237" s="14">
        <v>672</v>
      </c>
      <c r="H237" s="11">
        <f t="shared" ref="H237" si="201">AVERAGE(G236:G238)</f>
        <v>703.66666666666663</v>
      </c>
      <c r="I237" s="11">
        <f t="shared" ref="I237" si="202">_xlfn.STDEV.P(G236:G238)</f>
        <v>22.395436042987765</v>
      </c>
      <c r="J237" s="11">
        <f t="shared" ref="J237" si="203">I237*100/H237</f>
        <v>3.1826768417320364</v>
      </c>
      <c r="K237" s="3" t="s">
        <v>48</v>
      </c>
    </row>
    <row r="238" spans="1:11" x14ac:dyDescent="0.3">
      <c r="A238" s="9">
        <v>23</v>
      </c>
      <c r="B238" s="9" t="s">
        <v>44</v>
      </c>
      <c r="C238" s="8" t="s">
        <v>50</v>
      </c>
      <c r="D238" s="9" t="s">
        <v>28</v>
      </c>
      <c r="E238" s="9">
        <v>0.1</v>
      </c>
      <c r="F238" s="5">
        <v>3</v>
      </c>
      <c r="G238" s="14">
        <v>720</v>
      </c>
      <c r="H238" s="11"/>
      <c r="I238" s="11"/>
      <c r="J238" s="11"/>
      <c r="K238" s="3" t="s">
        <v>48</v>
      </c>
    </row>
    <row r="239" spans="1:11" x14ac:dyDescent="0.3">
      <c r="A239" s="9">
        <v>23</v>
      </c>
      <c r="B239" s="9" t="s">
        <v>44</v>
      </c>
      <c r="C239" s="8" t="s">
        <v>50</v>
      </c>
      <c r="D239" s="9" t="s">
        <v>14</v>
      </c>
      <c r="E239" s="9">
        <v>0.25</v>
      </c>
      <c r="F239" s="5">
        <v>1</v>
      </c>
      <c r="G239" s="14">
        <v>238</v>
      </c>
      <c r="H239" s="11"/>
      <c r="I239" s="11"/>
      <c r="J239" s="11"/>
      <c r="K239" s="3" t="s">
        <v>48</v>
      </c>
    </row>
    <row r="240" spans="1:11" x14ac:dyDescent="0.3">
      <c r="A240" s="9">
        <v>23</v>
      </c>
      <c r="B240" s="9" t="s">
        <v>44</v>
      </c>
      <c r="C240" s="8" t="s">
        <v>50</v>
      </c>
      <c r="D240" s="9" t="s">
        <v>14</v>
      </c>
      <c r="E240" s="9">
        <v>0.25</v>
      </c>
      <c r="F240" s="5">
        <v>2</v>
      </c>
      <c r="G240" s="14">
        <v>378</v>
      </c>
      <c r="H240" s="11">
        <f t="shared" si="153"/>
        <v>350</v>
      </c>
      <c r="I240" s="11">
        <f t="shared" ref="I240" si="204">_xlfn.STDEV.P(G239:G241)</f>
        <v>82.429768085726579</v>
      </c>
      <c r="J240" s="11">
        <f t="shared" ref="J240" si="205">I240*100/H240</f>
        <v>23.551362310207594</v>
      </c>
      <c r="K240" s="3" t="s">
        <v>48</v>
      </c>
    </row>
    <row r="241" spans="1:11" x14ac:dyDescent="0.3">
      <c r="A241" s="9">
        <v>23</v>
      </c>
      <c r="B241" s="9" t="s">
        <v>44</v>
      </c>
      <c r="C241" s="8" t="s">
        <v>50</v>
      </c>
      <c r="D241" s="9" t="s">
        <v>14</v>
      </c>
      <c r="E241" s="9">
        <v>0.25</v>
      </c>
      <c r="F241" s="5">
        <v>3</v>
      </c>
      <c r="G241" s="14">
        <v>434</v>
      </c>
      <c r="H241" s="11"/>
      <c r="I241" s="11"/>
      <c r="J241" s="11"/>
      <c r="K241" s="3" t="s">
        <v>48</v>
      </c>
    </row>
    <row r="242" spans="1:11" x14ac:dyDescent="0.3">
      <c r="A242" s="9">
        <v>23</v>
      </c>
      <c r="B242" s="9" t="s">
        <v>44</v>
      </c>
      <c r="C242" s="8" t="s">
        <v>50</v>
      </c>
      <c r="D242" s="9" t="s">
        <v>15</v>
      </c>
      <c r="E242" s="9">
        <v>0.5</v>
      </c>
      <c r="F242" s="5">
        <v>1</v>
      </c>
      <c r="G242" s="14">
        <v>117</v>
      </c>
      <c r="H242" s="11"/>
      <c r="I242" s="11"/>
      <c r="J242" s="11"/>
      <c r="K242" s="3" t="s">
        <v>48</v>
      </c>
    </row>
    <row r="243" spans="1:11" x14ac:dyDescent="0.3">
      <c r="A243" s="9">
        <v>23</v>
      </c>
      <c r="B243" s="9" t="s">
        <v>44</v>
      </c>
      <c r="C243" s="8" t="s">
        <v>50</v>
      </c>
      <c r="D243" s="9" t="s">
        <v>15</v>
      </c>
      <c r="E243" s="9">
        <v>0.5</v>
      </c>
      <c r="F243" s="5">
        <v>2</v>
      </c>
      <c r="G243" s="14">
        <v>91.2</v>
      </c>
      <c r="H243" s="11">
        <f t="shared" si="156"/>
        <v>95.2</v>
      </c>
      <c r="I243" s="11">
        <f t="shared" ref="I243" si="206">_xlfn.STDEV.P(G242:G244)</f>
        <v>16.412190591142885</v>
      </c>
      <c r="J243" s="11">
        <f t="shared" ref="J243" si="207">I243*100/H243</f>
        <v>17.23969599909967</v>
      </c>
      <c r="K243" s="3" t="s">
        <v>48</v>
      </c>
    </row>
    <row r="244" spans="1:11" x14ac:dyDescent="0.3">
      <c r="A244" s="9">
        <v>23</v>
      </c>
      <c r="B244" s="9" t="s">
        <v>44</v>
      </c>
      <c r="C244" s="8" t="s">
        <v>50</v>
      </c>
      <c r="D244" s="9" t="s">
        <v>15</v>
      </c>
      <c r="E244" s="9">
        <v>0.5</v>
      </c>
      <c r="F244" s="5">
        <v>3</v>
      </c>
      <c r="G244" s="14">
        <v>77.400000000000006</v>
      </c>
      <c r="H244" s="11"/>
      <c r="I244" s="11"/>
      <c r="J244" s="11"/>
      <c r="K244" s="3" t="s">
        <v>48</v>
      </c>
    </row>
    <row r="245" spans="1:11" x14ac:dyDescent="0.3">
      <c r="A245" s="9">
        <v>23</v>
      </c>
      <c r="B245" s="9" t="s">
        <v>44</v>
      </c>
      <c r="C245" s="8" t="s">
        <v>50</v>
      </c>
      <c r="D245" s="9" t="s">
        <v>17</v>
      </c>
      <c r="E245" s="9">
        <v>5</v>
      </c>
      <c r="F245" s="5">
        <v>1</v>
      </c>
      <c r="G245" s="14">
        <v>27.2</v>
      </c>
      <c r="H245" s="11"/>
      <c r="I245" s="11"/>
      <c r="J245" s="11"/>
      <c r="K245" s="3" t="s">
        <v>48</v>
      </c>
    </row>
    <row r="246" spans="1:11" x14ac:dyDescent="0.3">
      <c r="A246" s="9">
        <v>23</v>
      </c>
      <c r="B246" s="9" t="s">
        <v>44</v>
      </c>
      <c r="C246" s="8" t="s">
        <v>50</v>
      </c>
      <c r="D246" s="9" t="s">
        <v>17</v>
      </c>
      <c r="E246" s="9">
        <v>5</v>
      </c>
      <c r="F246" s="5">
        <v>2</v>
      </c>
      <c r="G246" s="14">
        <v>35.4</v>
      </c>
      <c r="H246" s="11">
        <f t="shared" si="159"/>
        <v>35.133333333333333</v>
      </c>
      <c r="I246" s="11">
        <f t="shared" ref="I246" si="208">_xlfn.STDEV.P(G245:G247)</f>
        <v>6.3714641610508504</v>
      </c>
      <c r="J246" s="11">
        <f t="shared" ref="J246" si="209">I246*100/H246</f>
        <v>18.135097232592553</v>
      </c>
      <c r="K246" s="3" t="s">
        <v>48</v>
      </c>
    </row>
    <row r="247" spans="1:11" x14ac:dyDescent="0.3">
      <c r="A247" s="9">
        <v>23</v>
      </c>
      <c r="B247" s="9" t="s">
        <v>44</v>
      </c>
      <c r="C247" s="8" t="s">
        <v>50</v>
      </c>
      <c r="D247" s="9" t="s">
        <v>17</v>
      </c>
      <c r="E247" s="9">
        <v>5</v>
      </c>
      <c r="F247" s="5">
        <v>3</v>
      </c>
      <c r="G247" s="14">
        <v>42.8</v>
      </c>
      <c r="H247" s="11"/>
      <c r="I247" s="11"/>
      <c r="J247" s="11"/>
      <c r="K247" s="3" t="s">
        <v>48</v>
      </c>
    </row>
    <row r="248" spans="1:11" x14ac:dyDescent="0.3">
      <c r="A248" s="8">
        <v>23</v>
      </c>
      <c r="B248" s="8" t="s">
        <v>45</v>
      </c>
      <c r="C248" s="8" t="s">
        <v>50</v>
      </c>
      <c r="D248" s="8" t="s">
        <v>29</v>
      </c>
      <c r="E248" s="8">
        <v>25</v>
      </c>
      <c r="F248">
        <v>1</v>
      </c>
      <c r="G248" s="12">
        <v>711</v>
      </c>
      <c r="H248" s="1"/>
      <c r="I248" s="1"/>
      <c r="J248" s="1"/>
      <c r="K248" s="3" t="s">
        <v>48</v>
      </c>
    </row>
    <row r="249" spans="1:11" x14ac:dyDescent="0.3">
      <c r="A249" s="10">
        <v>23</v>
      </c>
      <c r="B249" s="8" t="s">
        <v>45</v>
      </c>
      <c r="C249" s="8" t="s">
        <v>50</v>
      </c>
      <c r="D249" s="8" t="s">
        <v>29</v>
      </c>
      <c r="E249" s="8">
        <v>25</v>
      </c>
      <c r="F249">
        <v>2</v>
      </c>
      <c r="G249" s="15">
        <v>694</v>
      </c>
      <c r="H249" s="1">
        <f t="shared" ref="H249" si="210">AVERAGE(G248:G250)</f>
        <v>704.33333333333337</v>
      </c>
      <c r="I249" s="1">
        <f t="shared" ref="I249" si="211">_xlfn.STDEV.P(G248:G250)</f>
        <v>7.4087035902976233</v>
      </c>
      <c r="J249" s="1">
        <f t="shared" ref="J249" si="212">I249*100/H249</f>
        <v>1.051874622380164</v>
      </c>
      <c r="K249" s="3" t="s">
        <v>48</v>
      </c>
    </row>
    <row r="250" spans="1:11" x14ac:dyDescent="0.3">
      <c r="A250" s="10">
        <v>23</v>
      </c>
      <c r="B250" s="8" t="s">
        <v>45</v>
      </c>
      <c r="C250" s="8" t="s">
        <v>50</v>
      </c>
      <c r="D250" s="8" t="s">
        <v>29</v>
      </c>
      <c r="E250" s="8">
        <v>25</v>
      </c>
      <c r="F250">
        <v>3</v>
      </c>
      <c r="G250" s="1">
        <v>708</v>
      </c>
      <c r="H250" s="1"/>
      <c r="I250" s="1"/>
      <c r="J250" s="1"/>
      <c r="K250" s="3" t="s">
        <v>48</v>
      </c>
    </row>
    <row r="251" spans="1:11" x14ac:dyDescent="0.3">
      <c r="A251" s="8">
        <v>23</v>
      </c>
      <c r="B251" s="8" t="s">
        <v>45</v>
      </c>
      <c r="C251" s="8" t="s">
        <v>50</v>
      </c>
      <c r="D251" s="8" t="s">
        <v>18</v>
      </c>
      <c r="E251" s="8">
        <v>50</v>
      </c>
      <c r="F251">
        <v>1</v>
      </c>
      <c r="G251" s="12">
        <v>463</v>
      </c>
      <c r="H251" s="1"/>
      <c r="I251" s="1"/>
      <c r="J251" s="1"/>
      <c r="K251" s="3" t="s">
        <v>48</v>
      </c>
    </row>
    <row r="252" spans="1:11" x14ac:dyDescent="0.3">
      <c r="A252" s="10">
        <v>23</v>
      </c>
      <c r="B252" s="8" t="s">
        <v>45</v>
      </c>
      <c r="C252" s="8" t="s">
        <v>50</v>
      </c>
      <c r="D252" s="8" t="s">
        <v>18</v>
      </c>
      <c r="E252" s="8">
        <v>50</v>
      </c>
      <c r="F252">
        <v>2</v>
      </c>
      <c r="G252" s="15">
        <v>490</v>
      </c>
      <c r="H252" s="1">
        <f t="shared" si="165"/>
        <v>492</v>
      </c>
      <c r="I252" s="1">
        <f t="shared" ref="I252" si="213">_xlfn.STDEV.P(G251:G253)</f>
        <v>24.535688292770594</v>
      </c>
      <c r="J252" s="1">
        <f t="shared" ref="J252" si="214">I252*100/H252</f>
        <v>4.9869285147907707</v>
      </c>
      <c r="K252" s="3" t="s">
        <v>48</v>
      </c>
    </row>
    <row r="253" spans="1:11" x14ac:dyDescent="0.3">
      <c r="A253" s="10">
        <v>23</v>
      </c>
      <c r="B253" s="8" t="s">
        <v>45</v>
      </c>
      <c r="C253" s="8" t="s">
        <v>50</v>
      </c>
      <c r="D253" s="8" t="s">
        <v>18</v>
      </c>
      <c r="E253" s="8">
        <v>50</v>
      </c>
      <c r="F253">
        <v>3</v>
      </c>
      <c r="G253" s="1">
        <v>523</v>
      </c>
      <c r="H253" s="1"/>
      <c r="I253" s="1"/>
      <c r="J253" s="1"/>
      <c r="K253" s="3" t="s">
        <v>48</v>
      </c>
    </row>
    <row r="254" spans="1:11" x14ac:dyDescent="0.3">
      <c r="A254" s="10">
        <v>23</v>
      </c>
      <c r="B254" s="8" t="s">
        <v>45</v>
      </c>
      <c r="C254" s="8" t="s">
        <v>50</v>
      </c>
      <c r="D254" s="8" t="s">
        <v>19</v>
      </c>
      <c r="E254" s="8">
        <v>100</v>
      </c>
      <c r="F254">
        <v>1</v>
      </c>
      <c r="G254" s="15">
        <v>166</v>
      </c>
      <c r="H254" s="1"/>
      <c r="I254" s="1"/>
      <c r="J254" s="1"/>
      <c r="K254" s="3" t="s">
        <v>48</v>
      </c>
    </row>
    <row r="255" spans="1:11" x14ac:dyDescent="0.3">
      <c r="A255" s="10">
        <v>23</v>
      </c>
      <c r="B255" s="8" t="s">
        <v>45</v>
      </c>
      <c r="C255" s="8" t="s">
        <v>50</v>
      </c>
      <c r="D255" s="8" t="s">
        <v>19</v>
      </c>
      <c r="E255" s="8">
        <v>100</v>
      </c>
      <c r="F255">
        <v>2</v>
      </c>
      <c r="G255" s="1">
        <v>208</v>
      </c>
      <c r="H255" s="1">
        <f t="shared" si="168"/>
        <v>187.33333333333334</v>
      </c>
      <c r="I255" s="1">
        <f t="shared" ref="I255" si="215">_xlfn.STDEV.P(G254:G256)</f>
        <v>17.152907107024809</v>
      </c>
      <c r="J255" s="1">
        <f t="shared" ref="J255" si="216">I255*100/H255</f>
        <v>9.1563561069527442</v>
      </c>
      <c r="K255" s="3" t="s">
        <v>48</v>
      </c>
    </row>
    <row r="256" spans="1:11" x14ac:dyDescent="0.3">
      <c r="A256" s="10">
        <v>23</v>
      </c>
      <c r="B256" s="8" t="s">
        <v>45</v>
      </c>
      <c r="C256" s="8" t="s">
        <v>50</v>
      </c>
      <c r="D256" s="8" t="s">
        <v>19</v>
      </c>
      <c r="E256" s="8">
        <v>100</v>
      </c>
      <c r="F256">
        <v>3</v>
      </c>
      <c r="G256" s="15">
        <v>188</v>
      </c>
      <c r="H256" s="1"/>
      <c r="I256" s="1"/>
      <c r="J256" s="1"/>
      <c r="K256" s="3" t="s">
        <v>48</v>
      </c>
    </row>
    <row r="257" spans="1:11" x14ac:dyDescent="0.3">
      <c r="A257" s="10">
        <v>23</v>
      </c>
      <c r="B257" s="8" t="s">
        <v>45</v>
      </c>
      <c r="C257" s="8" t="s">
        <v>50</v>
      </c>
      <c r="D257" s="8" t="s">
        <v>20</v>
      </c>
      <c r="E257" s="8">
        <v>250</v>
      </c>
      <c r="F257">
        <v>1</v>
      </c>
      <c r="G257" s="15">
        <v>28.5</v>
      </c>
      <c r="H257" s="1"/>
      <c r="I257" s="1"/>
      <c r="J257" s="1"/>
      <c r="K257" s="3" t="s">
        <v>48</v>
      </c>
    </row>
    <row r="258" spans="1:11" x14ac:dyDescent="0.3">
      <c r="A258" s="10">
        <v>23</v>
      </c>
      <c r="B258" s="8" t="s">
        <v>45</v>
      </c>
      <c r="C258" s="8" t="s">
        <v>50</v>
      </c>
      <c r="D258" s="8" t="s">
        <v>20</v>
      </c>
      <c r="E258" s="8">
        <v>250</v>
      </c>
      <c r="F258">
        <v>2</v>
      </c>
      <c r="G258" s="1">
        <v>20.100000000000001</v>
      </c>
      <c r="H258" s="1">
        <f t="shared" si="171"/>
        <v>24.733333333333334</v>
      </c>
      <c r="I258" s="1">
        <f t="shared" ref="I258" si="217">_xlfn.STDEV.P(G257:G259)</f>
        <v>3.4836124290103778</v>
      </c>
      <c r="J258" s="1">
        <f t="shared" ref="J258" si="218">I258*100/H258</f>
        <v>14.084686370661904</v>
      </c>
      <c r="K258" s="3" t="s">
        <v>48</v>
      </c>
    </row>
    <row r="259" spans="1:11" x14ac:dyDescent="0.3">
      <c r="A259" s="10">
        <v>23</v>
      </c>
      <c r="B259" s="8" t="s">
        <v>45</v>
      </c>
      <c r="C259" s="8" t="s">
        <v>50</v>
      </c>
      <c r="D259" s="8" t="s">
        <v>20</v>
      </c>
      <c r="E259" s="8">
        <v>250</v>
      </c>
      <c r="F259">
        <v>3</v>
      </c>
      <c r="G259" s="15">
        <v>25.6</v>
      </c>
      <c r="H259" s="1"/>
      <c r="I259" s="1"/>
      <c r="J259" s="1"/>
      <c r="K259" s="3" t="s">
        <v>48</v>
      </c>
    </row>
    <row r="260" spans="1:11" x14ac:dyDescent="0.3">
      <c r="A260" s="4">
        <v>23</v>
      </c>
      <c r="B260" s="9" t="s">
        <v>46</v>
      </c>
      <c r="C260" s="8" t="s">
        <v>50</v>
      </c>
      <c r="D260" s="9" t="s">
        <v>55</v>
      </c>
      <c r="E260" s="9">
        <v>50</v>
      </c>
      <c r="F260" s="5">
        <v>1</v>
      </c>
      <c r="G260" s="11">
        <v>806</v>
      </c>
      <c r="H260" s="11"/>
      <c r="I260" s="11"/>
      <c r="J260" s="11"/>
      <c r="K260" s="3" t="s">
        <v>48</v>
      </c>
    </row>
    <row r="261" spans="1:11" x14ac:dyDescent="0.3">
      <c r="A261" s="4">
        <v>23</v>
      </c>
      <c r="B261" s="9" t="s">
        <v>46</v>
      </c>
      <c r="C261" s="8" t="s">
        <v>50</v>
      </c>
      <c r="D261" s="9" t="s">
        <v>55</v>
      </c>
      <c r="E261" s="9">
        <v>50</v>
      </c>
      <c r="F261" s="5">
        <v>2</v>
      </c>
      <c r="G261" s="16">
        <v>728</v>
      </c>
      <c r="H261" s="11">
        <f t="shared" ref="H261" si="219">AVERAGE(G260:G262)</f>
        <v>726.33333333333337</v>
      </c>
      <c r="I261" s="11">
        <f t="shared" ref="I261" si="220">_xlfn.STDEV.P(G260:G262)</f>
        <v>65.738539347596969</v>
      </c>
      <c r="J261" s="11">
        <f t="shared" ref="J261" si="221">I261*100/H261</f>
        <v>9.050739699072551</v>
      </c>
      <c r="K261" s="3" t="s">
        <v>48</v>
      </c>
    </row>
    <row r="262" spans="1:11" x14ac:dyDescent="0.3">
      <c r="A262" s="4">
        <v>23</v>
      </c>
      <c r="B262" s="9" t="s">
        <v>46</v>
      </c>
      <c r="C262" s="8" t="s">
        <v>50</v>
      </c>
      <c r="D262" s="9" t="s">
        <v>55</v>
      </c>
      <c r="E262" s="9">
        <v>50</v>
      </c>
      <c r="F262" s="5">
        <v>3</v>
      </c>
      <c r="G262" s="11">
        <v>645</v>
      </c>
      <c r="H262" s="11"/>
      <c r="I262" s="11"/>
      <c r="J262" s="11"/>
      <c r="K262" s="3" t="s">
        <v>48</v>
      </c>
    </row>
    <row r="263" spans="1:11" x14ac:dyDescent="0.3">
      <c r="A263" s="4">
        <v>23</v>
      </c>
      <c r="B263" s="9" t="s">
        <v>46</v>
      </c>
      <c r="C263" s="8" t="s">
        <v>50</v>
      </c>
      <c r="D263" s="9" t="s">
        <v>56</v>
      </c>
      <c r="E263" s="9">
        <v>200</v>
      </c>
      <c r="F263" s="5">
        <v>1</v>
      </c>
      <c r="G263" s="11">
        <v>435</v>
      </c>
      <c r="H263" s="11"/>
      <c r="I263" s="11"/>
      <c r="J263" s="11"/>
      <c r="K263" s="3" t="s">
        <v>48</v>
      </c>
    </row>
    <row r="264" spans="1:11" x14ac:dyDescent="0.3">
      <c r="A264" s="4">
        <v>23</v>
      </c>
      <c r="B264" s="9" t="s">
        <v>46</v>
      </c>
      <c r="C264" s="8" t="s">
        <v>50</v>
      </c>
      <c r="D264" s="9" t="s">
        <v>56</v>
      </c>
      <c r="E264" s="9">
        <v>200</v>
      </c>
      <c r="F264" s="5">
        <v>2</v>
      </c>
      <c r="G264" s="16">
        <v>636</v>
      </c>
      <c r="H264" s="11">
        <f t="shared" si="177"/>
        <v>565.66666666666663</v>
      </c>
      <c r="I264" s="11">
        <f t="shared" ref="I264" si="222">_xlfn.STDEV.P(G263:G265)</f>
        <v>92.485434288624901</v>
      </c>
      <c r="J264" s="11">
        <f t="shared" ref="J264" si="223">I264*100/H264</f>
        <v>16.349811600817603</v>
      </c>
      <c r="K264" s="3" t="s">
        <v>48</v>
      </c>
    </row>
    <row r="265" spans="1:11" x14ac:dyDescent="0.3">
      <c r="A265" s="4">
        <v>23</v>
      </c>
      <c r="B265" s="9" t="s">
        <v>46</v>
      </c>
      <c r="C265" s="8" t="s">
        <v>50</v>
      </c>
      <c r="D265" s="9" t="s">
        <v>56</v>
      </c>
      <c r="E265" s="9">
        <v>200</v>
      </c>
      <c r="F265" s="5">
        <v>3</v>
      </c>
      <c r="G265" s="11">
        <v>626</v>
      </c>
      <c r="H265" s="11"/>
      <c r="I265" s="11"/>
      <c r="J265" s="11"/>
      <c r="K265" s="3" t="s">
        <v>48</v>
      </c>
    </row>
    <row r="266" spans="1:11" x14ac:dyDescent="0.3">
      <c r="A266" s="4">
        <v>23</v>
      </c>
      <c r="B266" s="9" t="s">
        <v>46</v>
      </c>
      <c r="C266" s="8" t="s">
        <v>50</v>
      </c>
      <c r="D266" s="9" t="s">
        <v>57</v>
      </c>
      <c r="E266" s="9">
        <v>400</v>
      </c>
      <c r="F266" s="5">
        <v>1</v>
      </c>
      <c r="G266" s="16">
        <v>158</v>
      </c>
      <c r="H266" s="11"/>
      <c r="I266" s="11"/>
      <c r="J266" s="11"/>
      <c r="K266" s="3" t="s">
        <v>48</v>
      </c>
    </row>
    <row r="267" spans="1:11" x14ac:dyDescent="0.3">
      <c r="A267" s="4">
        <v>23</v>
      </c>
      <c r="B267" s="9" t="s">
        <v>46</v>
      </c>
      <c r="C267" s="8" t="s">
        <v>50</v>
      </c>
      <c r="D267" s="9" t="s">
        <v>57</v>
      </c>
      <c r="E267" s="9">
        <v>400</v>
      </c>
      <c r="F267" s="5">
        <v>2</v>
      </c>
      <c r="G267" s="11">
        <v>167</v>
      </c>
      <c r="H267" s="11">
        <f t="shared" si="180"/>
        <v>124.39999999999999</v>
      </c>
      <c r="I267" s="11">
        <f t="shared" ref="I267" si="224">_xlfn.STDEV.P(G266:G268)</f>
        <v>54.006666255194844</v>
      </c>
      <c r="J267" s="11">
        <f t="shared" ref="J267" si="225">I267*100/H267</f>
        <v>43.413718854658235</v>
      </c>
      <c r="K267" s="3" t="s">
        <v>48</v>
      </c>
    </row>
    <row r="268" spans="1:11" x14ac:dyDescent="0.3">
      <c r="A268" s="4">
        <v>23</v>
      </c>
      <c r="B268" s="9" t="s">
        <v>46</v>
      </c>
      <c r="C268" s="8" t="s">
        <v>50</v>
      </c>
      <c r="D268" s="9" t="s">
        <v>57</v>
      </c>
      <c r="E268" s="9">
        <v>400</v>
      </c>
      <c r="F268" s="5">
        <v>3</v>
      </c>
      <c r="G268" s="16">
        <v>48.2</v>
      </c>
      <c r="H268" s="11"/>
      <c r="I268" s="11"/>
      <c r="J268" s="11"/>
      <c r="K268" s="3" t="s">
        <v>48</v>
      </c>
    </row>
    <row r="269" spans="1:11" x14ac:dyDescent="0.3">
      <c r="A269" s="4">
        <v>23</v>
      </c>
      <c r="B269" s="9" t="s">
        <v>46</v>
      </c>
      <c r="C269" s="8" t="s">
        <v>50</v>
      </c>
      <c r="D269" s="9" t="s">
        <v>58</v>
      </c>
      <c r="E269" s="9">
        <v>800</v>
      </c>
      <c r="F269" s="5">
        <v>1</v>
      </c>
      <c r="G269" s="16">
        <v>39.4</v>
      </c>
      <c r="H269" s="11"/>
      <c r="I269" s="11"/>
      <c r="J269" s="11"/>
      <c r="K269" s="3" t="s">
        <v>48</v>
      </c>
    </row>
    <row r="270" spans="1:11" x14ac:dyDescent="0.3">
      <c r="A270" s="4">
        <v>23</v>
      </c>
      <c r="B270" s="9" t="s">
        <v>46</v>
      </c>
      <c r="C270" s="8" t="s">
        <v>50</v>
      </c>
      <c r="D270" s="9" t="s">
        <v>58</v>
      </c>
      <c r="E270" s="9">
        <v>800</v>
      </c>
      <c r="F270" s="5">
        <v>2</v>
      </c>
      <c r="G270" s="11">
        <v>29.4</v>
      </c>
      <c r="H270" s="11">
        <f t="shared" si="183"/>
        <v>31.833333333333332</v>
      </c>
      <c r="I270" s="11">
        <f t="shared" ref="I270" si="226">_xlfn.STDEV.P(G269:G271)</f>
        <v>5.4628035130528003</v>
      </c>
      <c r="J270" s="11">
        <f t="shared" ref="J270" si="227">I270*100/H270</f>
        <v>17.16063930801927</v>
      </c>
      <c r="K270" s="3" t="s">
        <v>48</v>
      </c>
    </row>
    <row r="271" spans="1:11" x14ac:dyDescent="0.3">
      <c r="A271" s="4">
        <v>23</v>
      </c>
      <c r="B271" s="9" t="s">
        <v>46</v>
      </c>
      <c r="C271" s="8" t="s">
        <v>50</v>
      </c>
      <c r="D271" s="9" t="s">
        <v>58</v>
      </c>
      <c r="E271" s="9">
        <v>800</v>
      </c>
      <c r="F271" s="5">
        <v>3</v>
      </c>
      <c r="G271" s="16">
        <v>26.7</v>
      </c>
      <c r="H271" s="11"/>
      <c r="I271" s="11"/>
      <c r="J271" s="11"/>
      <c r="K271" s="3" t="s">
        <v>48</v>
      </c>
    </row>
    <row r="272" spans="1:11" x14ac:dyDescent="0.3">
      <c r="A272" s="8">
        <v>3</v>
      </c>
      <c r="B272" s="8" t="s">
        <v>39</v>
      </c>
      <c r="C272" s="8" t="s">
        <v>50</v>
      </c>
      <c r="D272" s="8" t="s">
        <v>27</v>
      </c>
      <c r="E272" s="8">
        <v>0</v>
      </c>
      <c r="F272">
        <v>1</v>
      </c>
      <c r="G272" s="12">
        <v>169.1</v>
      </c>
      <c r="H272" s="1"/>
      <c r="I272" s="1"/>
      <c r="J272" s="1"/>
      <c r="K272" s="3" t="s">
        <v>51</v>
      </c>
    </row>
    <row r="273" spans="1:11" x14ac:dyDescent="0.3">
      <c r="A273" s="8">
        <v>3</v>
      </c>
      <c r="B273" s="8" t="s">
        <v>39</v>
      </c>
      <c r="C273" s="8" t="s">
        <v>50</v>
      </c>
      <c r="D273" s="8" t="s">
        <v>27</v>
      </c>
      <c r="E273" s="8">
        <v>0</v>
      </c>
      <c r="F273">
        <v>2</v>
      </c>
      <c r="G273" s="12">
        <v>169.5</v>
      </c>
      <c r="H273" s="13">
        <f>AVERAGE(G272:G274)</f>
        <v>171.33333333333334</v>
      </c>
      <c r="I273" s="13">
        <f>_xlfn.STDEV.P(G272:G274)</f>
        <v>2.8802006102970505</v>
      </c>
      <c r="J273" s="13">
        <f>I273*100/H273</f>
        <v>1.6810509398620916</v>
      </c>
      <c r="K273" s="3" t="s">
        <v>51</v>
      </c>
    </row>
    <row r="274" spans="1:11" x14ac:dyDescent="0.3">
      <c r="A274" s="8">
        <v>3</v>
      </c>
      <c r="B274" s="8" t="s">
        <v>39</v>
      </c>
      <c r="C274" s="8" t="s">
        <v>50</v>
      </c>
      <c r="D274" s="8" t="s">
        <v>27</v>
      </c>
      <c r="E274" s="8">
        <v>0</v>
      </c>
      <c r="F274">
        <v>3</v>
      </c>
      <c r="G274" s="12">
        <v>175.39999999999998</v>
      </c>
      <c r="H274" s="1"/>
      <c r="I274" s="1"/>
      <c r="J274" s="1"/>
      <c r="K274" s="3" t="s">
        <v>51</v>
      </c>
    </row>
    <row r="275" spans="1:11" x14ac:dyDescent="0.3">
      <c r="A275" s="9">
        <v>3</v>
      </c>
      <c r="B275" s="9" t="s">
        <v>40</v>
      </c>
      <c r="C275" s="8" t="s">
        <v>50</v>
      </c>
      <c r="D275" s="9" t="s">
        <v>26</v>
      </c>
      <c r="E275" s="9">
        <v>0</v>
      </c>
      <c r="F275" s="5">
        <v>1</v>
      </c>
      <c r="G275" s="14">
        <v>168.2</v>
      </c>
      <c r="H275" s="11"/>
      <c r="I275" s="11"/>
      <c r="J275" s="11"/>
      <c r="K275" s="3" t="s">
        <v>51</v>
      </c>
    </row>
    <row r="276" spans="1:11" x14ac:dyDescent="0.3">
      <c r="A276" s="9">
        <v>3</v>
      </c>
      <c r="B276" s="9" t="s">
        <v>40</v>
      </c>
      <c r="C276" s="8" t="s">
        <v>50</v>
      </c>
      <c r="D276" s="9" t="s">
        <v>26</v>
      </c>
      <c r="E276" s="9">
        <v>0</v>
      </c>
      <c r="F276" s="5">
        <v>2</v>
      </c>
      <c r="G276" s="14">
        <v>176.1</v>
      </c>
      <c r="H276" s="11">
        <f>AVERAGE(G275:G277)</f>
        <v>172.5333333333333</v>
      </c>
      <c r="I276" s="11">
        <f>_xlfn.STDEV.P(G275:G277)</f>
        <v>3.2704060230429439</v>
      </c>
      <c r="J276" s="11">
        <f>I276*100/H276</f>
        <v>1.8955212652876416</v>
      </c>
      <c r="K276" s="3" t="s">
        <v>51</v>
      </c>
    </row>
    <row r="277" spans="1:11" x14ac:dyDescent="0.3">
      <c r="A277" s="9">
        <v>3</v>
      </c>
      <c r="B277" s="9" t="s">
        <v>40</v>
      </c>
      <c r="C277" s="8" t="s">
        <v>50</v>
      </c>
      <c r="D277" s="9" t="s">
        <v>26</v>
      </c>
      <c r="E277" s="9">
        <v>0</v>
      </c>
      <c r="F277" s="5">
        <v>3</v>
      </c>
      <c r="G277" s="14">
        <v>173.29999999999998</v>
      </c>
      <c r="H277" s="11"/>
      <c r="I277" s="11"/>
      <c r="J277" s="11"/>
      <c r="K277" s="3" t="s">
        <v>51</v>
      </c>
    </row>
    <row r="278" spans="1:11" x14ac:dyDescent="0.3">
      <c r="A278" s="8">
        <v>3</v>
      </c>
      <c r="B278" s="8" t="s">
        <v>41</v>
      </c>
      <c r="C278" s="8" t="s">
        <v>50</v>
      </c>
      <c r="D278" s="8" t="s">
        <v>30</v>
      </c>
      <c r="E278" s="8">
        <v>1</v>
      </c>
      <c r="F278">
        <v>1</v>
      </c>
      <c r="G278" s="12">
        <v>162.60000000000002</v>
      </c>
      <c r="H278" s="1"/>
      <c r="I278" s="1"/>
      <c r="J278" s="1"/>
      <c r="K278" s="3" t="s">
        <v>51</v>
      </c>
    </row>
    <row r="279" spans="1:11" x14ac:dyDescent="0.3">
      <c r="A279" s="8">
        <v>3</v>
      </c>
      <c r="B279" s="8" t="s">
        <v>41</v>
      </c>
      <c r="C279" s="8" t="s">
        <v>50</v>
      </c>
      <c r="D279" s="8" t="s">
        <v>30</v>
      </c>
      <c r="E279" s="8">
        <v>1</v>
      </c>
      <c r="F279">
        <v>2</v>
      </c>
      <c r="G279" s="12">
        <v>151</v>
      </c>
      <c r="H279" s="1">
        <f>AVERAGE(G278:G280)</f>
        <v>155.16666666666666</v>
      </c>
      <c r="I279" s="1">
        <f>_xlfn.STDEV.P(G278:G280)</f>
        <v>5.2689868307125538</v>
      </c>
      <c r="J279" s="1">
        <f>I279*100/H279</f>
        <v>3.3956950573872531</v>
      </c>
      <c r="K279" s="3" t="s">
        <v>51</v>
      </c>
    </row>
    <row r="280" spans="1:11" x14ac:dyDescent="0.3">
      <c r="A280" s="8">
        <v>3</v>
      </c>
      <c r="B280" s="8" t="s">
        <v>41</v>
      </c>
      <c r="C280" s="8" t="s">
        <v>50</v>
      </c>
      <c r="D280" s="8" t="s">
        <v>30</v>
      </c>
      <c r="E280" s="8">
        <v>1</v>
      </c>
      <c r="F280">
        <v>3</v>
      </c>
      <c r="G280" s="12">
        <v>151.9</v>
      </c>
      <c r="H280" s="1"/>
      <c r="I280" s="1"/>
      <c r="J280" s="1"/>
      <c r="K280" s="3" t="s">
        <v>51</v>
      </c>
    </row>
    <row r="281" spans="1:11" x14ac:dyDescent="0.3">
      <c r="A281" s="8">
        <v>3</v>
      </c>
      <c r="B281" s="8" t="s">
        <v>41</v>
      </c>
      <c r="C281" s="8" t="s">
        <v>50</v>
      </c>
      <c r="D281" s="8" t="s">
        <v>31</v>
      </c>
      <c r="E281" s="8">
        <v>5</v>
      </c>
      <c r="F281">
        <v>1</v>
      </c>
      <c r="G281" s="12">
        <v>104.2</v>
      </c>
      <c r="H281" s="1"/>
      <c r="I281" s="1"/>
      <c r="J281" s="1"/>
      <c r="K281" s="3" t="s">
        <v>51</v>
      </c>
    </row>
    <row r="282" spans="1:11" x14ac:dyDescent="0.3">
      <c r="A282" s="8">
        <v>3</v>
      </c>
      <c r="B282" s="8" t="s">
        <v>41</v>
      </c>
      <c r="C282" s="8" t="s">
        <v>50</v>
      </c>
      <c r="D282" s="8" t="s">
        <v>31</v>
      </c>
      <c r="E282" s="8">
        <v>5</v>
      </c>
      <c r="F282">
        <v>2</v>
      </c>
      <c r="G282" s="12">
        <v>101.30000000000001</v>
      </c>
      <c r="H282" s="1">
        <f t="shared" ref="H282" si="228">AVERAGE(G281:G283)</f>
        <v>104.26666666666667</v>
      </c>
      <c r="I282" s="1">
        <f t="shared" ref="I282" si="229">_xlfn.STDEV.P(G281:G283)</f>
        <v>2.449943310001728</v>
      </c>
      <c r="J282" s="1">
        <f t="shared" ref="J282" si="230">I282*100/H282</f>
        <v>2.3496898753213502</v>
      </c>
      <c r="K282" s="3" t="s">
        <v>51</v>
      </c>
    </row>
    <row r="283" spans="1:11" x14ac:dyDescent="0.3">
      <c r="A283" s="8">
        <v>3</v>
      </c>
      <c r="B283" s="8" t="s">
        <v>41</v>
      </c>
      <c r="C283" s="8" t="s">
        <v>50</v>
      </c>
      <c r="D283" s="8" t="s">
        <v>31</v>
      </c>
      <c r="E283" s="8">
        <v>5</v>
      </c>
      <c r="F283">
        <v>3</v>
      </c>
      <c r="G283" s="12">
        <v>107.30000000000001</v>
      </c>
      <c r="H283" s="1"/>
      <c r="I283" s="1"/>
      <c r="J283" s="1"/>
      <c r="K283" s="3" t="s">
        <v>51</v>
      </c>
    </row>
    <row r="284" spans="1:11" x14ac:dyDescent="0.3">
      <c r="A284" s="8">
        <v>3</v>
      </c>
      <c r="B284" s="8" t="s">
        <v>41</v>
      </c>
      <c r="C284" s="8" t="s">
        <v>50</v>
      </c>
      <c r="D284" s="8" t="s">
        <v>22</v>
      </c>
      <c r="E284" s="8">
        <v>25</v>
      </c>
      <c r="F284">
        <v>1</v>
      </c>
      <c r="G284" s="12">
        <v>48.9</v>
      </c>
      <c r="H284" s="1"/>
      <c r="I284" s="1"/>
      <c r="J284" s="1"/>
      <c r="K284" s="3" t="s">
        <v>51</v>
      </c>
    </row>
    <row r="285" spans="1:11" x14ac:dyDescent="0.3">
      <c r="A285" s="8">
        <v>3</v>
      </c>
      <c r="B285" s="8" t="s">
        <v>41</v>
      </c>
      <c r="C285" s="8" t="s">
        <v>50</v>
      </c>
      <c r="D285" s="8" t="s">
        <v>22</v>
      </c>
      <c r="E285" s="8">
        <v>25</v>
      </c>
      <c r="F285">
        <v>2</v>
      </c>
      <c r="G285" s="12">
        <v>44.050000000000004</v>
      </c>
      <c r="H285" s="1">
        <f t="shared" ref="H285" si="231">AVERAGE(G284:G286)</f>
        <v>42.99</v>
      </c>
      <c r="I285" s="1">
        <f t="shared" ref="I285" si="232">_xlfn.STDEV.P(G284:G286)</f>
        <v>5.3113902762522107</v>
      </c>
      <c r="J285" s="1">
        <f t="shared" ref="J285" si="233">I285*100/H285</f>
        <v>12.354943652598768</v>
      </c>
      <c r="K285" s="3" t="s">
        <v>51</v>
      </c>
    </row>
    <row r="286" spans="1:11" x14ac:dyDescent="0.3">
      <c r="A286" s="8">
        <v>3</v>
      </c>
      <c r="B286" s="8" t="s">
        <v>41</v>
      </c>
      <c r="C286" s="8" t="s">
        <v>50</v>
      </c>
      <c r="D286" s="8" t="s">
        <v>22</v>
      </c>
      <c r="E286" s="8">
        <v>25</v>
      </c>
      <c r="F286">
        <v>3</v>
      </c>
      <c r="G286" s="12">
        <v>36.019999999999996</v>
      </c>
      <c r="H286" s="1"/>
      <c r="I286" s="1"/>
      <c r="J286" s="1"/>
      <c r="K286" s="3" t="s">
        <v>51</v>
      </c>
    </row>
    <row r="287" spans="1:11" x14ac:dyDescent="0.3">
      <c r="A287" s="8">
        <v>3</v>
      </c>
      <c r="B287" s="8" t="s">
        <v>41</v>
      </c>
      <c r="C287" s="8" t="s">
        <v>50</v>
      </c>
      <c r="D287" s="8" t="s">
        <v>23</v>
      </c>
      <c r="E287" s="8">
        <v>75</v>
      </c>
      <c r="F287">
        <v>1</v>
      </c>
      <c r="G287" s="12">
        <v>29.849999999999998</v>
      </c>
      <c r="H287" s="1"/>
      <c r="I287" s="1"/>
      <c r="J287" s="1"/>
      <c r="K287" s="3" t="s">
        <v>51</v>
      </c>
    </row>
    <row r="288" spans="1:11" x14ac:dyDescent="0.3">
      <c r="A288" s="8">
        <v>3</v>
      </c>
      <c r="B288" s="8" t="s">
        <v>41</v>
      </c>
      <c r="C288" s="8" t="s">
        <v>50</v>
      </c>
      <c r="D288" s="8" t="s">
        <v>23</v>
      </c>
      <c r="E288" s="8">
        <v>75</v>
      </c>
      <c r="F288">
        <v>2</v>
      </c>
      <c r="G288" s="12">
        <v>22.82</v>
      </c>
      <c r="H288" s="1">
        <f t="shared" ref="H288" si="234">AVERAGE(G287:G289)</f>
        <v>30.72</v>
      </c>
      <c r="I288" s="1">
        <f t="shared" ref="I288" si="235">_xlfn.STDEV.P(G287:G289)</f>
        <v>6.8332471539281023</v>
      </c>
      <c r="J288" s="1">
        <f t="shared" ref="J288" si="236">I288*100/H288</f>
        <v>22.243643079193042</v>
      </c>
      <c r="K288" s="3" t="s">
        <v>51</v>
      </c>
    </row>
    <row r="289" spans="1:11" x14ac:dyDescent="0.3">
      <c r="A289" s="8">
        <v>3</v>
      </c>
      <c r="B289" s="8" t="s">
        <v>41</v>
      </c>
      <c r="C289" s="8" t="s">
        <v>50</v>
      </c>
      <c r="D289" s="8" t="s">
        <v>23</v>
      </c>
      <c r="E289" s="8">
        <v>75</v>
      </c>
      <c r="F289">
        <v>3</v>
      </c>
      <c r="G289" s="12">
        <v>39.489999999999995</v>
      </c>
      <c r="H289" s="1"/>
      <c r="I289" s="1"/>
      <c r="J289" s="1"/>
      <c r="K289" s="3" t="s">
        <v>51</v>
      </c>
    </row>
    <row r="290" spans="1:11" x14ac:dyDescent="0.3">
      <c r="A290" s="9">
        <v>3</v>
      </c>
      <c r="B290" s="9" t="s">
        <v>42</v>
      </c>
      <c r="C290" s="8" t="s">
        <v>50</v>
      </c>
      <c r="D290" s="9" t="s">
        <v>32</v>
      </c>
      <c r="E290" s="9">
        <v>5</v>
      </c>
      <c r="F290" s="5">
        <v>1</v>
      </c>
      <c r="G290" s="14">
        <v>161.80000000000001</v>
      </c>
      <c r="H290" s="11"/>
      <c r="I290" s="11"/>
      <c r="J290" s="11"/>
      <c r="K290" s="3" t="s">
        <v>51</v>
      </c>
    </row>
    <row r="291" spans="1:11" x14ac:dyDescent="0.3">
      <c r="A291" s="9">
        <v>3</v>
      </c>
      <c r="B291" s="9" t="s">
        <v>42</v>
      </c>
      <c r="C291" s="8" t="s">
        <v>50</v>
      </c>
      <c r="D291" s="9" t="s">
        <v>32</v>
      </c>
      <c r="E291" s="9">
        <v>5</v>
      </c>
      <c r="F291" s="5">
        <v>2</v>
      </c>
      <c r="G291" s="14">
        <v>165.9</v>
      </c>
      <c r="H291" s="11">
        <f>AVERAGE(G290:G292)</f>
        <v>161.53333333333333</v>
      </c>
      <c r="I291" s="11">
        <f>_xlfn.STDEV.P(G290:G292)</f>
        <v>3.6790699307780974</v>
      </c>
      <c r="J291" s="11">
        <f>I291*100/H291</f>
        <v>2.2775917854589953</v>
      </c>
      <c r="K291" s="3" t="s">
        <v>51</v>
      </c>
    </row>
    <row r="292" spans="1:11" x14ac:dyDescent="0.3">
      <c r="A292" s="9">
        <v>3</v>
      </c>
      <c r="B292" s="9" t="s">
        <v>42</v>
      </c>
      <c r="C292" s="8" t="s">
        <v>50</v>
      </c>
      <c r="D292" s="9" t="s">
        <v>32</v>
      </c>
      <c r="E292" s="9">
        <v>5</v>
      </c>
      <c r="F292" s="5">
        <v>3</v>
      </c>
      <c r="G292" s="14">
        <v>156.9</v>
      </c>
      <c r="H292" s="11"/>
      <c r="I292" s="11"/>
      <c r="J292" s="11"/>
      <c r="K292" s="3" t="s">
        <v>51</v>
      </c>
    </row>
    <row r="293" spans="1:11" x14ac:dyDescent="0.3">
      <c r="A293" s="9">
        <v>3</v>
      </c>
      <c r="B293" s="9" t="s">
        <v>42</v>
      </c>
      <c r="C293" s="8" t="s">
        <v>50</v>
      </c>
      <c r="D293" s="9" t="s">
        <v>33</v>
      </c>
      <c r="E293" s="9">
        <v>25</v>
      </c>
      <c r="F293" s="5">
        <v>1</v>
      </c>
      <c r="G293" s="14">
        <v>122.5</v>
      </c>
      <c r="H293" s="11"/>
      <c r="I293" s="11"/>
      <c r="J293" s="11"/>
      <c r="K293" s="3" t="s">
        <v>51</v>
      </c>
    </row>
    <row r="294" spans="1:11" x14ac:dyDescent="0.3">
      <c r="A294" s="9">
        <v>3</v>
      </c>
      <c r="B294" s="9" t="s">
        <v>42</v>
      </c>
      <c r="C294" s="8" t="s">
        <v>50</v>
      </c>
      <c r="D294" s="9" t="s">
        <v>33</v>
      </c>
      <c r="E294" s="9">
        <v>25</v>
      </c>
      <c r="F294" s="5">
        <v>2</v>
      </c>
      <c r="G294" s="14">
        <v>142.5</v>
      </c>
      <c r="H294" s="11">
        <f t="shared" ref="H294" si="237">AVERAGE(G293:G295)</f>
        <v>134.36666666666667</v>
      </c>
      <c r="I294" s="11">
        <f t="shared" ref="I294" si="238">_xlfn.STDEV.P(G293:G295)</f>
        <v>8.5811162185088445</v>
      </c>
      <c r="J294" s="11">
        <f t="shared" ref="J294" si="239">I294*100/H294</f>
        <v>6.3863430055883237</v>
      </c>
      <c r="K294" s="3" t="s">
        <v>51</v>
      </c>
    </row>
    <row r="295" spans="1:11" x14ac:dyDescent="0.3">
      <c r="A295" s="9">
        <v>3</v>
      </c>
      <c r="B295" s="9" t="s">
        <v>42</v>
      </c>
      <c r="C295" s="8" t="s">
        <v>50</v>
      </c>
      <c r="D295" s="9" t="s">
        <v>33</v>
      </c>
      <c r="E295" s="9">
        <v>25</v>
      </c>
      <c r="F295" s="5">
        <v>3</v>
      </c>
      <c r="G295" s="14">
        <v>138.1</v>
      </c>
      <c r="H295" s="11"/>
      <c r="I295" s="11"/>
      <c r="J295" s="11"/>
      <c r="K295" s="3" t="s">
        <v>51</v>
      </c>
    </row>
    <row r="296" spans="1:11" x14ac:dyDescent="0.3">
      <c r="A296" s="9">
        <v>3</v>
      </c>
      <c r="B296" s="9" t="s">
        <v>42</v>
      </c>
      <c r="C296" s="8" t="s">
        <v>50</v>
      </c>
      <c r="D296" s="9" t="s">
        <v>34</v>
      </c>
      <c r="E296" s="9">
        <v>50</v>
      </c>
      <c r="F296" s="5">
        <v>1</v>
      </c>
      <c r="G296" s="14">
        <v>104.60000000000001</v>
      </c>
      <c r="H296" s="11"/>
      <c r="I296" s="11"/>
      <c r="J296" s="11"/>
      <c r="K296" s="3" t="s">
        <v>51</v>
      </c>
    </row>
    <row r="297" spans="1:11" x14ac:dyDescent="0.3">
      <c r="A297" s="9">
        <v>3</v>
      </c>
      <c r="B297" s="9" t="s">
        <v>42</v>
      </c>
      <c r="C297" s="8" t="s">
        <v>50</v>
      </c>
      <c r="D297" s="9" t="s">
        <v>34</v>
      </c>
      <c r="E297" s="9">
        <v>50</v>
      </c>
      <c r="F297" s="5">
        <v>2</v>
      </c>
      <c r="G297" s="14">
        <v>126</v>
      </c>
      <c r="H297" s="11">
        <f t="shared" ref="H297" si="240">AVERAGE(G296:G298)</f>
        <v>114.23333333333335</v>
      </c>
      <c r="I297" s="11">
        <f t="shared" ref="I297" si="241">_xlfn.STDEV.P(G296:G298)</f>
        <v>8.8657894302888867</v>
      </c>
      <c r="J297" s="11">
        <f t="shared" ref="J297" si="242">I297*100/H297</f>
        <v>7.7611229328469964</v>
      </c>
      <c r="K297" s="3" t="s">
        <v>51</v>
      </c>
    </row>
    <row r="298" spans="1:11" x14ac:dyDescent="0.3">
      <c r="A298" s="9">
        <v>3</v>
      </c>
      <c r="B298" s="9" t="s">
        <v>42</v>
      </c>
      <c r="C298" s="8" t="s">
        <v>50</v>
      </c>
      <c r="D298" s="9" t="s">
        <v>34</v>
      </c>
      <c r="E298" s="9">
        <v>50</v>
      </c>
      <c r="F298" s="5">
        <v>3</v>
      </c>
      <c r="G298" s="14">
        <v>112.10000000000001</v>
      </c>
      <c r="H298" s="11"/>
      <c r="I298" s="11"/>
      <c r="J298" s="11"/>
      <c r="K298" s="3" t="s">
        <v>51</v>
      </c>
    </row>
    <row r="299" spans="1:11" x14ac:dyDescent="0.3">
      <c r="A299" s="9">
        <v>3</v>
      </c>
      <c r="B299" s="9" t="s">
        <v>42</v>
      </c>
      <c r="C299" s="8" t="s">
        <v>50</v>
      </c>
      <c r="D299" s="9" t="s">
        <v>35</v>
      </c>
      <c r="E299" s="9">
        <v>100</v>
      </c>
      <c r="F299" s="5">
        <v>1</v>
      </c>
      <c r="G299" s="14">
        <v>90.47</v>
      </c>
      <c r="H299" s="11"/>
      <c r="I299" s="11"/>
      <c r="J299" s="11"/>
      <c r="K299" s="3" t="s">
        <v>51</v>
      </c>
    </row>
    <row r="300" spans="1:11" x14ac:dyDescent="0.3">
      <c r="A300" s="9">
        <v>3</v>
      </c>
      <c r="B300" s="9" t="s">
        <v>42</v>
      </c>
      <c r="C300" s="8" t="s">
        <v>50</v>
      </c>
      <c r="D300" s="9" t="s">
        <v>35</v>
      </c>
      <c r="E300" s="9">
        <v>100</v>
      </c>
      <c r="F300" s="5">
        <v>2</v>
      </c>
      <c r="G300" s="14">
        <v>89.13</v>
      </c>
      <c r="H300" s="11">
        <f t="shared" ref="H300" si="243">AVERAGE(G299:G301)</f>
        <v>90.513333333333335</v>
      </c>
      <c r="I300" s="11">
        <f t="shared" ref="I300" si="244">_xlfn.STDEV.P(G299:G301)</f>
        <v>1.1475868400934071</v>
      </c>
      <c r="J300" s="11">
        <f t="shared" ref="J300" si="245">I300*100/H300</f>
        <v>1.2678649629079404</v>
      </c>
      <c r="K300" s="3" t="s">
        <v>51</v>
      </c>
    </row>
    <row r="301" spans="1:11" x14ac:dyDescent="0.3">
      <c r="A301" s="9">
        <v>3</v>
      </c>
      <c r="B301" s="9" t="s">
        <v>42</v>
      </c>
      <c r="C301" s="8" t="s">
        <v>50</v>
      </c>
      <c r="D301" s="9" t="s">
        <v>35</v>
      </c>
      <c r="E301" s="9">
        <v>100</v>
      </c>
      <c r="F301" s="5">
        <v>3</v>
      </c>
      <c r="G301" s="14">
        <v>91.940000000000012</v>
      </c>
      <c r="H301" s="11"/>
      <c r="I301" s="11"/>
      <c r="J301" s="11"/>
      <c r="K301" s="3" t="s">
        <v>51</v>
      </c>
    </row>
    <row r="302" spans="1:11" x14ac:dyDescent="0.3">
      <c r="A302" s="9">
        <v>3</v>
      </c>
      <c r="B302" s="9" t="s">
        <v>42</v>
      </c>
      <c r="C302" s="8" t="s">
        <v>50</v>
      </c>
      <c r="D302" s="9" t="s">
        <v>36</v>
      </c>
      <c r="E302" s="9">
        <v>150</v>
      </c>
      <c r="F302" s="5">
        <v>1</v>
      </c>
      <c r="G302" s="14">
        <v>82.57</v>
      </c>
      <c r="H302" s="11"/>
      <c r="I302" s="11"/>
      <c r="J302" s="11"/>
      <c r="K302" s="3" t="s">
        <v>51</v>
      </c>
    </row>
    <row r="303" spans="1:11" x14ac:dyDescent="0.3">
      <c r="A303" s="9">
        <v>3</v>
      </c>
      <c r="B303" s="9" t="s">
        <v>42</v>
      </c>
      <c r="C303" s="8" t="s">
        <v>50</v>
      </c>
      <c r="D303" s="9" t="s">
        <v>36</v>
      </c>
      <c r="E303" s="9">
        <v>150</v>
      </c>
      <c r="F303" s="5">
        <v>2</v>
      </c>
      <c r="G303" s="14">
        <v>76.95</v>
      </c>
      <c r="H303" s="11">
        <f t="shared" ref="H303" si="246">AVERAGE(G302:G304)</f>
        <v>83.533333333333331</v>
      </c>
      <c r="I303" s="11">
        <f t="shared" ref="I303" si="247">_xlfn.STDEV.P(G302:G304)</f>
        <v>5.8086276826420553</v>
      </c>
      <c r="J303" s="11">
        <f t="shared" ref="J303" si="248">I303*100/H303</f>
        <v>6.9536644245515431</v>
      </c>
      <c r="K303" s="3" t="s">
        <v>51</v>
      </c>
    </row>
    <row r="304" spans="1:11" x14ac:dyDescent="0.3">
      <c r="A304" s="9">
        <v>3</v>
      </c>
      <c r="B304" s="9" t="s">
        <v>42</v>
      </c>
      <c r="C304" s="8" t="s">
        <v>50</v>
      </c>
      <c r="D304" s="9" t="s">
        <v>36</v>
      </c>
      <c r="E304" s="9">
        <v>150</v>
      </c>
      <c r="F304" s="5">
        <v>3</v>
      </c>
      <c r="G304" s="14">
        <v>91.080000000000013</v>
      </c>
      <c r="H304" s="11"/>
      <c r="I304" s="11"/>
      <c r="J304" s="11"/>
      <c r="K304" s="3" t="s">
        <v>51</v>
      </c>
    </row>
    <row r="305" spans="1:11" x14ac:dyDescent="0.3">
      <c r="A305" s="9">
        <v>3</v>
      </c>
      <c r="B305" s="9" t="s">
        <v>42</v>
      </c>
      <c r="C305" s="8" t="s">
        <v>50</v>
      </c>
      <c r="D305" s="9" t="s">
        <v>37</v>
      </c>
      <c r="E305" s="9">
        <v>250</v>
      </c>
      <c r="F305" s="5">
        <v>1</v>
      </c>
      <c r="G305" s="14">
        <v>70.22</v>
      </c>
      <c r="H305" s="11"/>
      <c r="I305" s="11"/>
      <c r="J305" s="11"/>
      <c r="K305" s="3" t="s">
        <v>51</v>
      </c>
    </row>
    <row r="306" spans="1:11" x14ac:dyDescent="0.3">
      <c r="A306" s="9">
        <v>3</v>
      </c>
      <c r="B306" s="9" t="s">
        <v>42</v>
      </c>
      <c r="C306" s="8" t="s">
        <v>50</v>
      </c>
      <c r="D306" s="9" t="s">
        <v>37</v>
      </c>
      <c r="E306" s="9">
        <v>250</v>
      </c>
      <c r="F306" s="5">
        <v>2</v>
      </c>
      <c r="G306" s="14">
        <v>74.429999999999993</v>
      </c>
      <c r="H306" s="11">
        <f t="shared" ref="H306" si="249">AVERAGE(G305:G307)</f>
        <v>70.946666666666658</v>
      </c>
      <c r="I306" s="11">
        <f t="shared" ref="I306" si="250">_xlfn.STDEV.P(G305:G307)</f>
        <v>2.5987732148500782</v>
      </c>
      <c r="J306" s="11">
        <f t="shared" ref="J306" si="251">I306*100/H306</f>
        <v>3.6629955105009566</v>
      </c>
      <c r="K306" s="3" t="s">
        <v>51</v>
      </c>
    </row>
    <row r="307" spans="1:11" x14ac:dyDescent="0.3">
      <c r="A307" s="9">
        <v>3</v>
      </c>
      <c r="B307" s="9" t="s">
        <v>42</v>
      </c>
      <c r="C307" s="8" t="s">
        <v>50</v>
      </c>
      <c r="D307" s="9" t="s">
        <v>37</v>
      </c>
      <c r="E307" s="9">
        <v>250</v>
      </c>
      <c r="F307" s="5">
        <v>3</v>
      </c>
      <c r="G307" s="14">
        <v>68.19</v>
      </c>
      <c r="H307" s="11"/>
      <c r="I307" s="11"/>
      <c r="J307" s="11"/>
      <c r="K307" s="3" t="s">
        <v>51</v>
      </c>
    </row>
    <row r="308" spans="1:11" x14ac:dyDescent="0.3">
      <c r="A308" s="8">
        <v>6</v>
      </c>
      <c r="B308" s="8" t="s">
        <v>39</v>
      </c>
      <c r="C308" s="8" t="s">
        <v>50</v>
      </c>
      <c r="D308" s="8" t="s">
        <v>27</v>
      </c>
      <c r="E308" s="8">
        <v>0</v>
      </c>
      <c r="F308">
        <v>1</v>
      </c>
      <c r="G308" s="12">
        <v>327.5</v>
      </c>
      <c r="H308" s="1"/>
      <c r="I308" s="1"/>
      <c r="J308" s="1"/>
      <c r="K308" s="3" t="s">
        <v>51</v>
      </c>
    </row>
    <row r="309" spans="1:11" x14ac:dyDescent="0.3">
      <c r="A309" s="8">
        <v>6</v>
      </c>
      <c r="B309" s="8" t="s">
        <v>39</v>
      </c>
      <c r="C309" s="8" t="s">
        <v>50</v>
      </c>
      <c r="D309" s="8" t="s">
        <v>27</v>
      </c>
      <c r="E309" s="8">
        <v>0</v>
      </c>
      <c r="F309">
        <v>2</v>
      </c>
      <c r="G309" s="12">
        <v>328.8</v>
      </c>
      <c r="H309" s="13">
        <f t="shared" ref="H309" si="252">AVERAGE(G308:G310)</f>
        <v>319.23333333333329</v>
      </c>
      <c r="I309" s="13">
        <f t="shared" ref="I309" si="253">_xlfn.STDEV.P(G308:G310)</f>
        <v>12.621234311887086</v>
      </c>
      <c r="J309" s="13">
        <f t="shared" ref="J309" si="254">I309*100/H309</f>
        <v>3.9536079080778177</v>
      </c>
      <c r="K309" s="3" t="s">
        <v>51</v>
      </c>
    </row>
    <row r="310" spans="1:11" x14ac:dyDescent="0.3">
      <c r="A310" s="8">
        <v>6</v>
      </c>
      <c r="B310" s="8" t="s">
        <v>39</v>
      </c>
      <c r="C310" s="8" t="s">
        <v>50</v>
      </c>
      <c r="D310" s="8" t="s">
        <v>27</v>
      </c>
      <c r="E310" s="8">
        <v>0</v>
      </c>
      <c r="F310">
        <v>3</v>
      </c>
      <c r="G310" s="12">
        <v>301.39999999999998</v>
      </c>
      <c r="H310" s="1"/>
      <c r="I310" s="1"/>
      <c r="J310" s="1"/>
      <c r="K310" s="3" t="s">
        <v>51</v>
      </c>
    </row>
    <row r="311" spans="1:11" x14ac:dyDescent="0.3">
      <c r="A311" s="9">
        <v>6</v>
      </c>
      <c r="B311" s="9" t="s">
        <v>40</v>
      </c>
      <c r="C311" s="8" t="s">
        <v>50</v>
      </c>
      <c r="D311" s="9" t="s">
        <v>26</v>
      </c>
      <c r="E311" s="9">
        <v>0</v>
      </c>
      <c r="F311" s="5">
        <v>1</v>
      </c>
      <c r="G311" s="14">
        <v>290.89999999999998</v>
      </c>
      <c r="H311" s="11"/>
      <c r="I311" s="11"/>
      <c r="J311" s="11"/>
      <c r="K311" s="3" t="s">
        <v>51</v>
      </c>
    </row>
    <row r="312" spans="1:11" x14ac:dyDescent="0.3">
      <c r="A312" s="9">
        <v>6</v>
      </c>
      <c r="B312" s="9" t="s">
        <v>40</v>
      </c>
      <c r="C312" s="8" t="s">
        <v>50</v>
      </c>
      <c r="D312" s="9" t="s">
        <v>26</v>
      </c>
      <c r="E312" s="9">
        <v>0</v>
      </c>
      <c r="F312" s="5">
        <v>2</v>
      </c>
      <c r="G312" s="14">
        <v>288.7</v>
      </c>
      <c r="H312" s="11">
        <f t="shared" ref="H312" si="255">AVERAGE(G311:G313)</f>
        <v>282.46666666666664</v>
      </c>
      <c r="I312" s="11">
        <f t="shared" ref="I312" si="256">_xlfn.STDEV.P(G311:G313)</f>
        <v>10.409717682157472</v>
      </c>
      <c r="J312" s="11">
        <f t="shared" ref="J312" si="257">I312*100/H312</f>
        <v>3.6852906592485746</v>
      </c>
      <c r="K312" s="3" t="s">
        <v>51</v>
      </c>
    </row>
    <row r="313" spans="1:11" x14ac:dyDescent="0.3">
      <c r="A313" s="9">
        <v>6</v>
      </c>
      <c r="B313" s="9" t="s">
        <v>40</v>
      </c>
      <c r="C313" s="8" t="s">
        <v>50</v>
      </c>
      <c r="D313" s="9" t="s">
        <v>26</v>
      </c>
      <c r="E313" s="9">
        <v>0</v>
      </c>
      <c r="F313" s="5">
        <v>3</v>
      </c>
      <c r="G313" s="14">
        <v>267.8</v>
      </c>
      <c r="H313" s="11"/>
      <c r="I313" s="11"/>
      <c r="J313" s="11"/>
      <c r="K313" s="3" t="s">
        <v>51</v>
      </c>
    </row>
    <row r="314" spans="1:11" x14ac:dyDescent="0.3">
      <c r="A314" s="8">
        <v>6</v>
      </c>
      <c r="B314" s="8" t="s">
        <v>41</v>
      </c>
      <c r="C314" s="8" t="s">
        <v>50</v>
      </c>
      <c r="D314" s="8" t="s">
        <v>30</v>
      </c>
      <c r="E314" s="8">
        <v>1</v>
      </c>
      <c r="F314">
        <v>1</v>
      </c>
      <c r="G314" s="12">
        <v>270.7</v>
      </c>
      <c r="H314" s="1"/>
      <c r="I314" s="1"/>
      <c r="J314" s="1"/>
      <c r="K314" s="3" t="s">
        <v>51</v>
      </c>
    </row>
    <row r="315" spans="1:11" x14ac:dyDescent="0.3">
      <c r="A315" s="8">
        <v>6</v>
      </c>
      <c r="B315" s="8" t="s">
        <v>41</v>
      </c>
      <c r="C315" s="8" t="s">
        <v>50</v>
      </c>
      <c r="D315" s="8" t="s">
        <v>30</v>
      </c>
      <c r="E315" s="8">
        <v>1</v>
      </c>
      <c r="F315">
        <v>2</v>
      </c>
      <c r="G315" s="12">
        <v>264.60000000000002</v>
      </c>
      <c r="H315" s="1">
        <f t="shared" ref="H315" si="258">AVERAGE(G314:G316)</f>
        <v>266.43333333333334</v>
      </c>
      <c r="I315" s="1">
        <f t="shared" ref="I315" si="259">_xlfn.STDEV.P(G314:G316)</f>
        <v>3.0269162892657211</v>
      </c>
      <c r="J315" s="1">
        <f t="shared" ref="J315" si="260">I315*100/H315</f>
        <v>1.1360876851991946</v>
      </c>
      <c r="K315" s="3" t="s">
        <v>51</v>
      </c>
    </row>
    <row r="316" spans="1:11" x14ac:dyDescent="0.3">
      <c r="A316" s="8">
        <v>6</v>
      </c>
      <c r="B316" s="8" t="s">
        <v>41</v>
      </c>
      <c r="C316" s="8" t="s">
        <v>50</v>
      </c>
      <c r="D316" s="8" t="s">
        <v>30</v>
      </c>
      <c r="E316" s="8">
        <v>1</v>
      </c>
      <c r="F316">
        <v>3</v>
      </c>
      <c r="G316" s="12">
        <v>264</v>
      </c>
      <c r="H316" s="1"/>
      <c r="I316" s="1"/>
      <c r="J316" s="1"/>
      <c r="K316" s="3" t="s">
        <v>51</v>
      </c>
    </row>
    <row r="317" spans="1:11" x14ac:dyDescent="0.3">
      <c r="A317" s="8">
        <v>6</v>
      </c>
      <c r="B317" s="8" t="s">
        <v>41</v>
      </c>
      <c r="C317" s="8" t="s">
        <v>50</v>
      </c>
      <c r="D317" s="8" t="s">
        <v>31</v>
      </c>
      <c r="E317" s="8">
        <v>5</v>
      </c>
      <c r="F317">
        <v>1</v>
      </c>
      <c r="G317" s="12">
        <v>167</v>
      </c>
      <c r="H317" s="1"/>
      <c r="I317" s="1"/>
      <c r="J317" s="1"/>
      <c r="K317" s="3" t="s">
        <v>51</v>
      </c>
    </row>
    <row r="318" spans="1:11" x14ac:dyDescent="0.3">
      <c r="A318" s="8">
        <v>6</v>
      </c>
      <c r="B318" s="8" t="s">
        <v>41</v>
      </c>
      <c r="C318" s="8" t="s">
        <v>50</v>
      </c>
      <c r="D318" s="8" t="s">
        <v>31</v>
      </c>
      <c r="E318" s="8">
        <v>5</v>
      </c>
      <c r="F318">
        <v>2</v>
      </c>
      <c r="G318" s="12">
        <v>168</v>
      </c>
      <c r="H318" s="1">
        <f t="shared" ref="H318:H354" si="261">AVERAGE(G317:G319)</f>
        <v>166.96666666666667</v>
      </c>
      <c r="I318" s="1">
        <f t="shared" ref="I318" si="262">_xlfn.STDEV.P(G317:G319)</f>
        <v>0.85764535535123809</v>
      </c>
      <c r="J318" s="1">
        <f t="shared" ref="J318" si="263">I318*100/H318</f>
        <v>0.51366262049385392</v>
      </c>
      <c r="K318" s="3" t="s">
        <v>51</v>
      </c>
    </row>
    <row r="319" spans="1:11" x14ac:dyDescent="0.3">
      <c r="A319" s="8">
        <v>6</v>
      </c>
      <c r="B319" s="8" t="s">
        <v>41</v>
      </c>
      <c r="C319" s="8" t="s">
        <v>50</v>
      </c>
      <c r="D319" s="8" t="s">
        <v>31</v>
      </c>
      <c r="E319" s="8">
        <v>5</v>
      </c>
      <c r="F319">
        <v>3</v>
      </c>
      <c r="G319" s="12">
        <v>165.9</v>
      </c>
      <c r="H319" s="1"/>
      <c r="I319" s="1"/>
      <c r="J319" s="1"/>
      <c r="K319" s="3" t="s">
        <v>51</v>
      </c>
    </row>
    <row r="320" spans="1:11" x14ac:dyDescent="0.3">
      <c r="A320" s="8">
        <v>6</v>
      </c>
      <c r="B320" s="8" t="s">
        <v>41</v>
      </c>
      <c r="C320" s="8" t="s">
        <v>50</v>
      </c>
      <c r="D320" s="8" t="s">
        <v>22</v>
      </c>
      <c r="E320" s="8">
        <v>25</v>
      </c>
      <c r="F320">
        <v>1</v>
      </c>
      <c r="G320" s="12">
        <v>68.52000000000001</v>
      </c>
      <c r="H320" s="1"/>
      <c r="I320" s="1"/>
      <c r="J320" s="1"/>
      <c r="K320" s="3" t="s">
        <v>51</v>
      </c>
    </row>
    <row r="321" spans="1:11" x14ac:dyDescent="0.3">
      <c r="A321" s="8">
        <v>6</v>
      </c>
      <c r="B321" s="8" t="s">
        <v>41</v>
      </c>
      <c r="C321" s="8" t="s">
        <v>50</v>
      </c>
      <c r="D321" s="8" t="s">
        <v>22</v>
      </c>
      <c r="E321" s="8">
        <v>25</v>
      </c>
      <c r="F321">
        <v>2</v>
      </c>
      <c r="G321" s="12">
        <v>70.11999999999999</v>
      </c>
      <c r="H321" s="1">
        <f t="shared" ref="H321:H357" si="264">AVERAGE(G320:G322)</f>
        <v>63.699999999999996</v>
      </c>
      <c r="I321" s="1">
        <f t="shared" ref="I321" si="265">_xlfn.STDEV.P(G320:G322)</f>
        <v>7.9746765869636711</v>
      </c>
      <c r="J321" s="1">
        <f t="shared" ref="J321" si="266">I321*100/H321</f>
        <v>12.519115521136063</v>
      </c>
      <c r="K321" s="3" t="s">
        <v>51</v>
      </c>
    </row>
    <row r="322" spans="1:11" x14ac:dyDescent="0.3">
      <c r="A322" s="8">
        <v>6</v>
      </c>
      <c r="B322" s="8" t="s">
        <v>41</v>
      </c>
      <c r="C322" s="8" t="s">
        <v>50</v>
      </c>
      <c r="D322" s="8" t="s">
        <v>22</v>
      </c>
      <c r="E322" s="8">
        <v>25</v>
      </c>
      <c r="F322">
        <v>3</v>
      </c>
      <c r="G322" s="12">
        <v>52.460000000000008</v>
      </c>
      <c r="H322" s="1"/>
      <c r="I322" s="1"/>
      <c r="J322" s="1"/>
      <c r="K322" s="3" t="s">
        <v>51</v>
      </c>
    </row>
    <row r="323" spans="1:11" x14ac:dyDescent="0.3">
      <c r="A323" s="8">
        <v>6</v>
      </c>
      <c r="B323" s="8" t="s">
        <v>41</v>
      </c>
      <c r="C323" s="8" t="s">
        <v>50</v>
      </c>
      <c r="D323" s="8" t="s">
        <v>23</v>
      </c>
      <c r="E323" s="8">
        <v>75</v>
      </c>
      <c r="F323">
        <v>1</v>
      </c>
      <c r="G323" s="12">
        <v>24.060000000000002</v>
      </c>
      <c r="H323" s="1"/>
      <c r="I323" s="1"/>
      <c r="J323" s="1"/>
      <c r="K323" s="3" t="s">
        <v>51</v>
      </c>
    </row>
    <row r="324" spans="1:11" x14ac:dyDescent="0.3">
      <c r="A324" s="8">
        <v>6</v>
      </c>
      <c r="B324" s="8" t="s">
        <v>41</v>
      </c>
      <c r="C324" s="8" t="s">
        <v>50</v>
      </c>
      <c r="D324" s="8" t="s">
        <v>23</v>
      </c>
      <c r="E324" s="8">
        <v>75</v>
      </c>
      <c r="F324">
        <v>2</v>
      </c>
      <c r="G324" s="12">
        <v>13.899999999999999</v>
      </c>
      <c r="H324" s="1">
        <f t="shared" ref="H324:H360" si="267">AVERAGE(G323:G325)</f>
        <v>26.916666666666668</v>
      </c>
      <c r="I324" s="1">
        <f t="shared" ref="I324" si="268">_xlfn.STDEV.P(G323:G325)</f>
        <v>11.966019481106578</v>
      </c>
      <c r="J324" s="1">
        <f t="shared" ref="J324" si="269">I324*100/H324</f>
        <v>44.455799929807718</v>
      </c>
      <c r="K324" s="3" t="s">
        <v>51</v>
      </c>
    </row>
    <row r="325" spans="1:11" x14ac:dyDescent="0.3">
      <c r="A325" s="8">
        <v>6</v>
      </c>
      <c r="B325" s="8" t="s">
        <v>41</v>
      </c>
      <c r="C325" s="8" t="s">
        <v>50</v>
      </c>
      <c r="D325" s="8" t="s">
        <v>23</v>
      </c>
      <c r="E325" s="8">
        <v>75</v>
      </c>
      <c r="F325">
        <v>3</v>
      </c>
      <c r="G325" s="12">
        <v>42.79</v>
      </c>
      <c r="H325" s="1"/>
      <c r="I325" s="1"/>
      <c r="J325" s="1"/>
      <c r="K325" s="3" t="s">
        <v>51</v>
      </c>
    </row>
    <row r="326" spans="1:11" x14ac:dyDescent="0.3">
      <c r="A326" s="9">
        <v>6</v>
      </c>
      <c r="B326" s="9" t="s">
        <v>42</v>
      </c>
      <c r="C326" s="8" t="s">
        <v>50</v>
      </c>
      <c r="D326" s="9" t="s">
        <v>32</v>
      </c>
      <c r="E326" s="9">
        <v>5</v>
      </c>
      <c r="F326" s="5">
        <v>1</v>
      </c>
      <c r="G326" s="14">
        <v>276.39999999999998</v>
      </c>
      <c r="H326" s="11"/>
      <c r="I326" s="11"/>
      <c r="J326" s="11"/>
      <c r="K326" s="3" t="s">
        <v>51</v>
      </c>
    </row>
    <row r="327" spans="1:11" x14ac:dyDescent="0.3">
      <c r="A327" s="9">
        <v>6</v>
      </c>
      <c r="B327" s="9" t="s">
        <v>42</v>
      </c>
      <c r="C327" s="8" t="s">
        <v>50</v>
      </c>
      <c r="D327" s="9" t="s">
        <v>32</v>
      </c>
      <c r="E327" s="9">
        <v>5</v>
      </c>
      <c r="F327" s="5">
        <v>2</v>
      </c>
      <c r="G327" s="14">
        <v>278.09999999999997</v>
      </c>
      <c r="H327" s="11">
        <f t="shared" ref="H327" si="270">AVERAGE(G326:G328)</f>
        <v>276.46666666666664</v>
      </c>
      <c r="I327" s="11">
        <f t="shared" ref="I327" si="271">_xlfn.STDEV.P(G326:G328)</f>
        <v>1.307244770075167</v>
      </c>
      <c r="J327" s="11">
        <f t="shared" ref="J327" si="272">I327*100/H327</f>
        <v>0.4728399216572825</v>
      </c>
      <c r="K327" s="3" t="s">
        <v>51</v>
      </c>
    </row>
    <row r="328" spans="1:11" x14ac:dyDescent="0.3">
      <c r="A328" s="9">
        <v>6</v>
      </c>
      <c r="B328" s="9" t="s">
        <v>42</v>
      </c>
      <c r="C328" s="8" t="s">
        <v>50</v>
      </c>
      <c r="D328" s="9" t="s">
        <v>32</v>
      </c>
      <c r="E328" s="9">
        <v>5</v>
      </c>
      <c r="F328" s="5">
        <v>3</v>
      </c>
      <c r="G328" s="14">
        <v>274.89999999999998</v>
      </c>
      <c r="H328" s="11"/>
      <c r="I328" s="11"/>
      <c r="J328" s="11"/>
      <c r="K328" s="3" t="s">
        <v>51</v>
      </c>
    </row>
    <row r="329" spans="1:11" x14ac:dyDescent="0.3">
      <c r="A329" s="9">
        <v>6</v>
      </c>
      <c r="B329" s="9" t="s">
        <v>42</v>
      </c>
      <c r="C329" s="8" t="s">
        <v>50</v>
      </c>
      <c r="D329" s="9" t="s">
        <v>33</v>
      </c>
      <c r="E329" s="9">
        <v>25</v>
      </c>
      <c r="F329" s="5">
        <v>1</v>
      </c>
      <c r="G329" s="14">
        <v>176.20000000000002</v>
      </c>
      <c r="H329" s="11"/>
      <c r="I329" s="11"/>
      <c r="J329" s="11"/>
      <c r="K329" s="3" t="s">
        <v>51</v>
      </c>
    </row>
    <row r="330" spans="1:11" x14ac:dyDescent="0.3">
      <c r="A330" s="9">
        <v>6</v>
      </c>
      <c r="B330" s="9" t="s">
        <v>42</v>
      </c>
      <c r="C330" s="8" t="s">
        <v>50</v>
      </c>
      <c r="D330" s="9" t="s">
        <v>33</v>
      </c>
      <c r="E330" s="9">
        <v>25</v>
      </c>
      <c r="F330" s="5">
        <v>2</v>
      </c>
      <c r="G330" s="14">
        <v>217.8</v>
      </c>
      <c r="H330" s="11">
        <f t="shared" ref="H330:H366" si="273">AVERAGE(G329:G331)</f>
        <v>201.26666666666665</v>
      </c>
      <c r="I330" s="11">
        <f t="shared" ref="I330" si="274">_xlfn.STDEV.P(G329:G331)</f>
        <v>18.02319493196352</v>
      </c>
      <c r="J330" s="11">
        <f t="shared" ref="J330" si="275">I330*100/H330</f>
        <v>8.9548832056791259</v>
      </c>
      <c r="K330" s="3" t="s">
        <v>51</v>
      </c>
    </row>
    <row r="331" spans="1:11" x14ac:dyDescent="0.3">
      <c r="A331" s="9">
        <v>6</v>
      </c>
      <c r="B331" s="9" t="s">
        <v>42</v>
      </c>
      <c r="C331" s="8" t="s">
        <v>50</v>
      </c>
      <c r="D331" s="9" t="s">
        <v>33</v>
      </c>
      <c r="E331" s="9">
        <v>25</v>
      </c>
      <c r="F331" s="5">
        <v>3</v>
      </c>
      <c r="G331" s="14">
        <v>209.8</v>
      </c>
      <c r="H331" s="11"/>
      <c r="I331" s="11"/>
      <c r="J331" s="11"/>
      <c r="K331" s="3" t="s">
        <v>51</v>
      </c>
    </row>
    <row r="332" spans="1:11" x14ac:dyDescent="0.3">
      <c r="A332" s="9">
        <v>6</v>
      </c>
      <c r="B332" s="9" t="s">
        <v>42</v>
      </c>
      <c r="C332" s="8" t="s">
        <v>50</v>
      </c>
      <c r="D332" s="9" t="s">
        <v>34</v>
      </c>
      <c r="E332" s="9">
        <v>50</v>
      </c>
      <c r="F332" s="5">
        <v>1</v>
      </c>
      <c r="G332" s="14">
        <v>163.1</v>
      </c>
      <c r="H332" s="11"/>
      <c r="I332" s="11"/>
      <c r="J332" s="11"/>
      <c r="K332" s="3" t="s">
        <v>51</v>
      </c>
    </row>
    <row r="333" spans="1:11" x14ac:dyDescent="0.3">
      <c r="A333" s="9">
        <v>6</v>
      </c>
      <c r="B333" s="9" t="s">
        <v>42</v>
      </c>
      <c r="C333" s="8" t="s">
        <v>50</v>
      </c>
      <c r="D333" s="9" t="s">
        <v>34</v>
      </c>
      <c r="E333" s="9">
        <v>50</v>
      </c>
      <c r="F333" s="5">
        <v>2</v>
      </c>
      <c r="G333" s="14">
        <v>177.10000000000002</v>
      </c>
      <c r="H333" s="11">
        <f t="shared" ref="H333:H369" si="276">AVERAGE(G332:G334)</f>
        <v>171.4666666666667</v>
      </c>
      <c r="I333" s="11">
        <f t="shared" ref="I333" si="277">_xlfn.STDEV.P(G332:G334)</f>
        <v>6.0334254136619911</v>
      </c>
      <c r="J333" s="11">
        <f t="shared" ref="J333" si="278">I333*100/H333</f>
        <v>3.5187162210314873</v>
      </c>
      <c r="K333" s="3" t="s">
        <v>51</v>
      </c>
    </row>
    <row r="334" spans="1:11" x14ac:dyDescent="0.3">
      <c r="A334" s="9">
        <v>6</v>
      </c>
      <c r="B334" s="9" t="s">
        <v>42</v>
      </c>
      <c r="C334" s="8" t="s">
        <v>50</v>
      </c>
      <c r="D334" s="9" t="s">
        <v>34</v>
      </c>
      <c r="E334" s="9">
        <v>50</v>
      </c>
      <c r="F334" s="5">
        <v>3</v>
      </c>
      <c r="G334" s="14">
        <v>174.20000000000002</v>
      </c>
      <c r="H334" s="11"/>
      <c r="I334" s="11"/>
      <c r="J334" s="11"/>
      <c r="K334" s="3" t="s">
        <v>51</v>
      </c>
    </row>
    <row r="335" spans="1:11" x14ac:dyDescent="0.3">
      <c r="A335" s="9">
        <v>6</v>
      </c>
      <c r="B335" s="9" t="s">
        <v>42</v>
      </c>
      <c r="C335" s="8" t="s">
        <v>50</v>
      </c>
      <c r="D335" s="9" t="s">
        <v>35</v>
      </c>
      <c r="E335" s="9">
        <v>100</v>
      </c>
      <c r="F335" s="5">
        <v>1</v>
      </c>
      <c r="G335" s="14">
        <v>158</v>
      </c>
      <c r="H335" s="11"/>
      <c r="I335" s="11"/>
      <c r="J335" s="11"/>
      <c r="K335" s="3" t="s">
        <v>51</v>
      </c>
    </row>
    <row r="336" spans="1:11" x14ac:dyDescent="0.3">
      <c r="A336" s="9">
        <v>6</v>
      </c>
      <c r="B336" s="9" t="s">
        <v>42</v>
      </c>
      <c r="C336" s="8" t="s">
        <v>50</v>
      </c>
      <c r="D336" s="9" t="s">
        <v>35</v>
      </c>
      <c r="E336" s="9">
        <v>100</v>
      </c>
      <c r="F336" s="5">
        <v>2</v>
      </c>
      <c r="G336" s="14">
        <v>146.19999999999999</v>
      </c>
      <c r="H336" s="11">
        <f t="shared" ref="H336:H372" si="279">AVERAGE(G335:G337)</f>
        <v>148.26666666666665</v>
      </c>
      <c r="I336" s="11">
        <f t="shared" ref="I336" si="280">_xlfn.STDEV.P(G335:G337)</f>
        <v>7.2522793351852908</v>
      </c>
      <c r="J336" s="11">
        <f t="shared" ref="J336" si="281">I336*100/H336</f>
        <v>4.8913754508893605</v>
      </c>
      <c r="K336" s="3" t="s">
        <v>51</v>
      </c>
    </row>
    <row r="337" spans="1:11" x14ac:dyDescent="0.3">
      <c r="A337" s="9">
        <v>6</v>
      </c>
      <c r="B337" s="9" t="s">
        <v>42</v>
      </c>
      <c r="C337" s="8" t="s">
        <v>50</v>
      </c>
      <c r="D337" s="9" t="s">
        <v>35</v>
      </c>
      <c r="E337" s="9">
        <v>100</v>
      </c>
      <c r="F337" s="5">
        <v>3</v>
      </c>
      <c r="G337" s="14">
        <v>140.6</v>
      </c>
      <c r="H337" s="11"/>
      <c r="I337" s="11"/>
      <c r="J337" s="11"/>
      <c r="K337" s="3" t="s">
        <v>51</v>
      </c>
    </row>
    <row r="338" spans="1:11" x14ac:dyDescent="0.3">
      <c r="A338" s="9">
        <v>6</v>
      </c>
      <c r="B338" s="9" t="s">
        <v>42</v>
      </c>
      <c r="C338" s="8" t="s">
        <v>50</v>
      </c>
      <c r="D338" s="9" t="s">
        <v>36</v>
      </c>
      <c r="E338" s="9">
        <v>150</v>
      </c>
      <c r="F338" s="5">
        <v>1</v>
      </c>
      <c r="G338" s="14">
        <v>110.60000000000001</v>
      </c>
      <c r="H338" s="11"/>
      <c r="I338" s="11"/>
      <c r="J338" s="11"/>
      <c r="K338" s="3" t="s">
        <v>51</v>
      </c>
    </row>
    <row r="339" spans="1:11" x14ac:dyDescent="0.3">
      <c r="A339" s="9">
        <v>6</v>
      </c>
      <c r="B339" s="9" t="s">
        <v>42</v>
      </c>
      <c r="C339" s="8" t="s">
        <v>50</v>
      </c>
      <c r="D339" s="9" t="s">
        <v>36</v>
      </c>
      <c r="E339" s="9">
        <v>150</v>
      </c>
      <c r="F339" s="5">
        <v>2</v>
      </c>
      <c r="G339" s="14">
        <v>125</v>
      </c>
      <c r="H339" s="11">
        <f t="shared" ref="H339:H375" si="282">AVERAGE(G338:G340)</f>
        <v>124.40000000000002</v>
      </c>
      <c r="I339" s="11">
        <f t="shared" ref="I339" si="283">_xlfn.STDEV.P(G338:G340)</f>
        <v>11.030865786510136</v>
      </c>
      <c r="J339" s="11">
        <f t="shared" ref="J339" si="284">I339*100/H339</f>
        <v>8.8672554553939982</v>
      </c>
      <c r="K339" s="3" t="s">
        <v>51</v>
      </c>
    </row>
    <row r="340" spans="1:11" x14ac:dyDescent="0.3">
      <c r="A340" s="9">
        <v>6</v>
      </c>
      <c r="B340" s="9" t="s">
        <v>42</v>
      </c>
      <c r="C340" s="8" t="s">
        <v>50</v>
      </c>
      <c r="D340" s="9" t="s">
        <v>36</v>
      </c>
      <c r="E340" s="9">
        <v>150</v>
      </c>
      <c r="F340" s="5">
        <v>3</v>
      </c>
      <c r="G340" s="14">
        <v>137.6</v>
      </c>
      <c r="H340" s="11"/>
      <c r="I340" s="11"/>
      <c r="J340" s="11"/>
      <c r="K340" s="3" t="s">
        <v>51</v>
      </c>
    </row>
    <row r="341" spans="1:11" x14ac:dyDescent="0.3">
      <c r="A341" s="9">
        <v>6</v>
      </c>
      <c r="B341" s="9" t="s">
        <v>42</v>
      </c>
      <c r="C341" s="8" t="s">
        <v>50</v>
      </c>
      <c r="D341" s="9" t="s">
        <v>37</v>
      </c>
      <c r="E341" s="9">
        <v>250</v>
      </c>
      <c r="F341" s="5">
        <v>1</v>
      </c>
      <c r="G341" s="14">
        <v>81.16</v>
      </c>
      <c r="H341" s="11"/>
      <c r="I341" s="11"/>
      <c r="J341" s="11"/>
      <c r="K341" s="3" t="s">
        <v>51</v>
      </c>
    </row>
    <row r="342" spans="1:11" x14ac:dyDescent="0.3">
      <c r="A342" s="9">
        <v>6</v>
      </c>
      <c r="B342" s="9" t="s">
        <v>42</v>
      </c>
      <c r="C342" s="8" t="s">
        <v>50</v>
      </c>
      <c r="D342" s="9" t="s">
        <v>37</v>
      </c>
      <c r="E342" s="9">
        <v>250</v>
      </c>
      <c r="F342" s="5">
        <v>2</v>
      </c>
      <c r="G342" s="14">
        <v>70.55</v>
      </c>
      <c r="H342" s="11">
        <f t="shared" ref="H342:H378" si="285">AVERAGE(G341:G343)</f>
        <v>77.11333333333333</v>
      </c>
      <c r="I342" s="11">
        <f t="shared" ref="I342" si="286">_xlfn.STDEV.P(G341:G343)</f>
        <v>4.6828220361468169</v>
      </c>
      <c r="J342" s="11">
        <f t="shared" ref="J342" si="287">I342*100/H342</f>
        <v>6.0726489618917832</v>
      </c>
      <c r="K342" s="3" t="s">
        <v>51</v>
      </c>
    </row>
    <row r="343" spans="1:11" x14ac:dyDescent="0.3">
      <c r="A343" s="9">
        <v>6</v>
      </c>
      <c r="B343" s="9" t="s">
        <v>42</v>
      </c>
      <c r="C343" s="8" t="s">
        <v>50</v>
      </c>
      <c r="D343" s="9" t="s">
        <v>37</v>
      </c>
      <c r="E343" s="9">
        <v>250</v>
      </c>
      <c r="F343" s="5">
        <v>3</v>
      </c>
      <c r="G343" s="14">
        <v>79.63</v>
      </c>
      <c r="H343" s="11"/>
      <c r="I343" s="11"/>
      <c r="J343" s="11"/>
      <c r="K343" s="3" t="s">
        <v>51</v>
      </c>
    </row>
    <row r="344" spans="1:11" x14ac:dyDescent="0.3">
      <c r="A344" s="8">
        <v>16</v>
      </c>
      <c r="B344" s="8" t="s">
        <v>39</v>
      </c>
      <c r="C344" s="8" t="s">
        <v>50</v>
      </c>
      <c r="D344" s="8" t="s">
        <v>27</v>
      </c>
      <c r="E344" s="8">
        <v>0</v>
      </c>
      <c r="F344">
        <v>1</v>
      </c>
      <c r="G344" s="12">
        <v>900.1</v>
      </c>
      <c r="H344" s="1"/>
      <c r="I344" s="1"/>
      <c r="J344" s="1"/>
      <c r="K344" s="3" t="s">
        <v>51</v>
      </c>
    </row>
    <row r="345" spans="1:11" x14ac:dyDescent="0.3">
      <c r="A345" s="8">
        <v>16</v>
      </c>
      <c r="B345" s="8" t="s">
        <v>39</v>
      </c>
      <c r="C345" s="8" t="s">
        <v>50</v>
      </c>
      <c r="D345" s="8" t="s">
        <v>27</v>
      </c>
      <c r="E345" s="8">
        <v>0</v>
      </c>
      <c r="F345">
        <v>2</v>
      </c>
      <c r="G345" s="12">
        <v>897.90000000000009</v>
      </c>
      <c r="H345" s="13">
        <f t="shared" ref="H345" si="288">AVERAGE(G344:G346)</f>
        <v>908.9</v>
      </c>
      <c r="I345" s="13">
        <f t="shared" ref="I345" si="289">_xlfn.STDEV.P(G344:G346)</f>
        <v>14.029492744453252</v>
      </c>
      <c r="J345" s="13">
        <f t="shared" ref="J345" si="290">I345*100/H345</f>
        <v>1.5435683512436189</v>
      </c>
      <c r="K345" s="3" t="s">
        <v>51</v>
      </c>
    </row>
    <row r="346" spans="1:11" x14ac:dyDescent="0.3">
      <c r="A346" s="8">
        <v>16</v>
      </c>
      <c r="B346" s="8" t="s">
        <v>39</v>
      </c>
      <c r="C346" s="8" t="s">
        <v>50</v>
      </c>
      <c r="D346" s="8" t="s">
        <v>27</v>
      </c>
      <c r="E346" s="8">
        <v>0</v>
      </c>
      <c r="F346">
        <v>3</v>
      </c>
      <c r="G346" s="12">
        <v>928.7</v>
      </c>
      <c r="H346" s="1"/>
      <c r="I346" s="1"/>
      <c r="J346" s="1"/>
      <c r="K346" s="3" t="s">
        <v>51</v>
      </c>
    </row>
    <row r="347" spans="1:11" x14ac:dyDescent="0.3">
      <c r="A347" s="9">
        <v>16</v>
      </c>
      <c r="B347" s="9" t="s">
        <v>40</v>
      </c>
      <c r="C347" s="8" t="s">
        <v>50</v>
      </c>
      <c r="D347" s="9" t="s">
        <v>26</v>
      </c>
      <c r="E347" s="9">
        <v>0</v>
      </c>
      <c r="F347" s="5">
        <v>1</v>
      </c>
      <c r="G347" s="14">
        <v>902</v>
      </c>
      <c r="H347" s="11"/>
      <c r="I347" s="11"/>
      <c r="J347" s="11"/>
      <c r="K347" s="3" t="s">
        <v>51</v>
      </c>
    </row>
    <row r="348" spans="1:11" x14ac:dyDescent="0.3">
      <c r="A348" s="9">
        <v>16</v>
      </c>
      <c r="B348" s="9" t="s">
        <v>40</v>
      </c>
      <c r="C348" s="8" t="s">
        <v>50</v>
      </c>
      <c r="D348" s="9" t="s">
        <v>26</v>
      </c>
      <c r="E348" s="9">
        <v>0</v>
      </c>
      <c r="F348" s="5">
        <v>2</v>
      </c>
      <c r="G348" s="14">
        <v>895.19999999999993</v>
      </c>
      <c r="H348" s="11">
        <f t="shared" ref="H348" si="291">AVERAGE(G347:G349)</f>
        <v>869.96666666666658</v>
      </c>
      <c r="I348" s="11">
        <f t="shared" ref="I348" si="292">_xlfn.STDEV.P(G347:G349)</f>
        <v>40.588695744286042</v>
      </c>
      <c r="J348" s="11">
        <f t="shared" ref="J348" si="293">I348*100/H348</f>
        <v>4.6655460834843536</v>
      </c>
      <c r="K348" s="3" t="s">
        <v>51</v>
      </c>
    </row>
    <row r="349" spans="1:11" x14ac:dyDescent="0.3">
      <c r="A349" s="9">
        <v>16</v>
      </c>
      <c r="B349" s="9" t="s">
        <v>40</v>
      </c>
      <c r="C349" s="8" t="s">
        <v>50</v>
      </c>
      <c r="D349" s="9" t="s">
        <v>26</v>
      </c>
      <c r="E349" s="9">
        <v>0</v>
      </c>
      <c r="F349" s="5">
        <v>3</v>
      </c>
      <c r="G349" s="14">
        <v>812.69999999999993</v>
      </c>
      <c r="H349" s="11"/>
      <c r="I349" s="11"/>
      <c r="J349" s="11"/>
      <c r="K349" s="3" t="s">
        <v>51</v>
      </c>
    </row>
    <row r="350" spans="1:11" x14ac:dyDescent="0.3">
      <c r="A350" s="8">
        <v>16</v>
      </c>
      <c r="B350" s="8" t="s">
        <v>41</v>
      </c>
      <c r="C350" s="8" t="s">
        <v>50</v>
      </c>
      <c r="D350" s="8" t="s">
        <v>30</v>
      </c>
      <c r="E350" s="8">
        <v>1</v>
      </c>
      <c r="F350">
        <v>1</v>
      </c>
      <c r="G350" s="12">
        <v>704.9</v>
      </c>
      <c r="H350" s="1"/>
      <c r="I350" s="1"/>
      <c r="J350" s="1"/>
      <c r="K350" s="3" t="s">
        <v>51</v>
      </c>
    </row>
    <row r="351" spans="1:11" x14ac:dyDescent="0.3">
      <c r="A351" s="8">
        <v>16</v>
      </c>
      <c r="B351" s="8" t="s">
        <v>41</v>
      </c>
      <c r="C351" s="8" t="s">
        <v>50</v>
      </c>
      <c r="D351" s="8" t="s">
        <v>30</v>
      </c>
      <c r="E351" s="8">
        <v>1</v>
      </c>
      <c r="F351">
        <v>2</v>
      </c>
      <c r="G351" s="12">
        <v>740</v>
      </c>
      <c r="H351" s="1">
        <f t="shared" ref="H351" si="294">AVERAGE(G350:G352)</f>
        <v>739.70000000000016</v>
      </c>
      <c r="I351" s="1">
        <f t="shared" ref="I351" si="295">_xlfn.STDEV.P(G350:G352)</f>
        <v>28.292401806845625</v>
      </c>
      <c r="J351" s="1">
        <f t="shared" ref="J351" si="296">I351*100/H351</f>
        <v>3.8248481555827523</v>
      </c>
      <c r="K351" s="3" t="s">
        <v>51</v>
      </c>
    </row>
    <row r="352" spans="1:11" x14ac:dyDescent="0.3">
      <c r="A352" s="8">
        <v>16</v>
      </c>
      <c r="B352" s="8" t="s">
        <v>41</v>
      </c>
      <c r="C352" s="8" t="s">
        <v>50</v>
      </c>
      <c r="D352" s="8" t="s">
        <v>30</v>
      </c>
      <c r="E352" s="8">
        <v>1</v>
      </c>
      <c r="F352">
        <v>3</v>
      </c>
      <c r="G352" s="12">
        <v>774.2</v>
      </c>
      <c r="H352" s="1"/>
      <c r="I352" s="1"/>
      <c r="J352" s="1"/>
      <c r="K352" s="3" t="s">
        <v>51</v>
      </c>
    </row>
    <row r="353" spans="1:11" x14ac:dyDescent="0.3">
      <c r="A353" s="8">
        <v>16</v>
      </c>
      <c r="B353" s="8" t="s">
        <v>41</v>
      </c>
      <c r="C353" s="8" t="s">
        <v>50</v>
      </c>
      <c r="D353" s="8" t="s">
        <v>31</v>
      </c>
      <c r="E353" s="8">
        <v>5</v>
      </c>
      <c r="F353">
        <v>1</v>
      </c>
      <c r="G353" s="12">
        <v>393.9</v>
      </c>
      <c r="H353" s="1"/>
      <c r="I353" s="1"/>
      <c r="J353" s="1"/>
      <c r="K353" s="3" t="s">
        <v>51</v>
      </c>
    </row>
    <row r="354" spans="1:11" x14ac:dyDescent="0.3">
      <c r="A354" s="8">
        <v>16</v>
      </c>
      <c r="B354" s="8" t="s">
        <v>41</v>
      </c>
      <c r="C354" s="8" t="s">
        <v>50</v>
      </c>
      <c r="D354" s="8" t="s">
        <v>31</v>
      </c>
      <c r="E354" s="8">
        <v>5</v>
      </c>
      <c r="F354">
        <v>2</v>
      </c>
      <c r="G354" s="12">
        <v>339.4</v>
      </c>
      <c r="H354" s="1">
        <f t="shared" si="261"/>
        <v>393.90000000000003</v>
      </c>
      <c r="I354" s="1">
        <f t="shared" ref="I354" si="297">_xlfn.STDEV.P(G353:G355)</f>
        <v>44.49906366056107</v>
      </c>
      <c r="J354" s="1">
        <f t="shared" ref="J354" si="298">I354*100/H354</f>
        <v>11.297045864575036</v>
      </c>
      <c r="K354" s="3" t="s">
        <v>51</v>
      </c>
    </row>
    <row r="355" spans="1:11" x14ac:dyDescent="0.3">
      <c r="A355" s="8">
        <v>16</v>
      </c>
      <c r="B355" s="8" t="s">
        <v>41</v>
      </c>
      <c r="C355" s="8" t="s">
        <v>50</v>
      </c>
      <c r="D355" s="8" t="s">
        <v>31</v>
      </c>
      <c r="E355" s="8">
        <v>5</v>
      </c>
      <c r="F355">
        <v>3</v>
      </c>
      <c r="G355" s="12">
        <v>448.40000000000003</v>
      </c>
      <c r="H355" s="1"/>
      <c r="I355" s="1"/>
      <c r="J355" s="1"/>
      <c r="K355" s="3" t="s">
        <v>51</v>
      </c>
    </row>
    <row r="356" spans="1:11" x14ac:dyDescent="0.3">
      <c r="A356" s="8">
        <v>16</v>
      </c>
      <c r="B356" s="8" t="s">
        <v>41</v>
      </c>
      <c r="C356" s="8" t="s">
        <v>50</v>
      </c>
      <c r="D356" s="8" t="s">
        <v>22</v>
      </c>
      <c r="E356" s="8">
        <v>25</v>
      </c>
      <c r="F356">
        <v>1</v>
      </c>
      <c r="G356" s="12">
        <v>224.5</v>
      </c>
      <c r="H356" s="1"/>
      <c r="I356" s="1"/>
      <c r="J356" s="1"/>
      <c r="K356" s="3" t="s">
        <v>51</v>
      </c>
    </row>
    <row r="357" spans="1:11" x14ac:dyDescent="0.3">
      <c r="A357" s="8">
        <v>16</v>
      </c>
      <c r="B357" s="8" t="s">
        <v>41</v>
      </c>
      <c r="C357" s="8" t="s">
        <v>50</v>
      </c>
      <c r="D357" s="8" t="s">
        <v>22</v>
      </c>
      <c r="E357" s="8">
        <v>25</v>
      </c>
      <c r="F357">
        <v>2</v>
      </c>
      <c r="G357" s="12">
        <v>219.89999999999998</v>
      </c>
      <c r="H357" s="1">
        <f t="shared" si="264"/>
        <v>209.23333333333332</v>
      </c>
      <c r="I357" s="1">
        <f t="shared" ref="I357" si="299">_xlfn.STDEV.P(G356:G358)</f>
        <v>18.433544302590199</v>
      </c>
      <c r="J357" s="1">
        <f t="shared" ref="J357" si="300">I357*100/H357</f>
        <v>8.8100418843031072</v>
      </c>
      <c r="K357" s="3" t="s">
        <v>51</v>
      </c>
    </row>
    <row r="358" spans="1:11" x14ac:dyDescent="0.3">
      <c r="A358" s="8">
        <v>16</v>
      </c>
      <c r="B358" s="8" t="s">
        <v>41</v>
      </c>
      <c r="C358" s="8" t="s">
        <v>50</v>
      </c>
      <c r="D358" s="8" t="s">
        <v>22</v>
      </c>
      <c r="E358" s="8">
        <v>25</v>
      </c>
      <c r="F358">
        <v>3</v>
      </c>
      <c r="G358" s="12">
        <v>183.29999999999998</v>
      </c>
      <c r="H358" s="1"/>
      <c r="I358" s="1"/>
      <c r="J358" s="1"/>
      <c r="K358" s="3" t="s">
        <v>51</v>
      </c>
    </row>
    <row r="359" spans="1:11" x14ac:dyDescent="0.3">
      <c r="A359" s="8">
        <v>16</v>
      </c>
      <c r="B359" s="8" t="s">
        <v>41</v>
      </c>
      <c r="C359" s="8" t="s">
        <v>50</v>
      </c>
      <c r="D359" s="8" t="s">
        <v>23</v>
      </c>
      <c r="E359" s="8">
        <v>75</v>
      </c>
      <c r="F359">
        <v>1</v>
      </c>
      <c r="G359" s="12">
        <v>83.28</v>
      </c>
      <c r="H359" s="1"/>
      <c r="I359" s="1"/>
      <c r="J359" s="1"/>
      <c r="K359" s="3" t="s">
        <v>51</v>
      </c>
    </row>
    <row r="360" spans="1:11" x14ac:dyDescent="0.3">
      <c r="A360" s="8">
        <v>16</v>
      </c>
      <c r="B360" s="8" t="s">
        <v>41</v>
      </c>
      <c r="C360" s="8" t="s">
        <v>50</v>
      </c>
      <c r="D360" s="8" t="s">
        <v>23</v>
      </c>
      <c r="E360" s="8">
        <v>75</v>
      </c>
      <c r="F360">
        <v>2</v>
      </c>
      <c r="G360" s="12">
        <v>59.07</v>
      </c>
      <c r="H360" s="1">
        <f t="shared" si="267"/>
        <v>94.516666666666652</v>
      </c>
      <c r="I360" s="1">
        <f t="shared" ref="I360" si="301">_xlfn.STDEV.P(G359:G361)</f>
        <v>34.458005681634518</v>
      </c>
      <c r="J360" s="1">
        <f t="shared" ref="J360" si="302">I360*100/H360</f>
        <v>36.457068257768846</v>
      </c>
      <c r="K360" s="3" t="s">
        <v>51</v>
      </c>
    </row>
    <row r="361" spans="1:11" x14ac:dyDescent="0.3">
      <c r="A361" s="8">
        <v>16</v>
      </c>
      <c r="B361" s="8" t="s">
        <v>41</v>
      </c>
      <c r="C361" s="8" t="s">
        <v>50</v>
      </c>
      <c r="D361" s="8" t="s">
        <v>23</v>
      </c>
      <c r="E361" s="8">
        <v>75</v>
      </c>
      <c r="F361">
        <v>3</v>
      </c>
      <c r="G361" s="12">
        <v>141.19999999999999</v>
      </c>
      <c r="H361" s="1"/>
      <c r="I361" s="1"/>
      <c r="J361" s="1"/>
      <c r="K361" s="3" t="s">
        <v>51</v>
      </c>
    </row>
    <row r="362" spans="1:11" x14ac:dyDescent="0.3">
      <c r="A362" s="9">
        <v>16</v>
      </c>
      <c r="B362" s="9" t="s">
        <v>42</v>
      </c>
      <c r="C362" s="8" t="s">
        <v>50</v>
      </c>
      <c r="D362" s="9" t="s">
        <v>32</v>
      </c>
      <c r="E362" s="9">
        <v>5</v>
      </c>
      <c r="F362" s="5">
        <v>1</v>
      </c>
      <c r="G362" s="14">
        <v>798.1</v>
      </c>
      <c r="H362" s="11"/>
      <c r="I362" s="11"/>
      <c r="J362" s="11"/>
      <c r="K362" s="3" t="s">
        <v>51</v>
      </c>
    </row>
    <row r="363" spans="1:11" x14ac:dyDescent="0.3">
      <c r="A363" s="9">
        <v>16</v>
      </c>
      <c r="B363" s="9" t="s">
        <v>42</v>
      </c>
      <c r="C363" s="8" t="s">
        <v>50</v>
      </c>
      <c r="D363" s="9" t="s">
        <v>32</v>
      </c>
      <c r="E363" s="9">
        <v>5</v>
      </c>
      <c r="F363" s="5">
        <v>2</v>
      </c>
      <c r="G363" s="14">
        <v>812.6</v>
      </c>
      <c r="H363" s="11">
        <f t="shared" ref="H363" si="303">AVERAGE(G362:G364)</f>
        <v>818</v>
      </c>
      <c r="I363" s="11">
        <f t="shared" ref="I363" si="304">_xlfn.STDEV.P(G362:G364)</f>
        <v>18.843743435598604</v>
      </c>
      <c r="J363" s="11">
        <f t="shared" ref="J363" si="305">I363*100/H363</f>
        <v>2.3036361168213451</v>
      </c>
      <c r="K363" s="3" t="s">
        <v>51</v>
      </c>
    </row>
    <row r="364" spans="1:11" x14ac:dyDescent="0.3">
      <c r="A364" s="9">
        <v>16</v>
      </c>
      <c r="B364" s="9" t="s">
        <v>42</v>
      </c>
      <c r="C364" s="8" t="s">
        <v>50</v>
      </c>
      <c r="D364" s="9" t="s">
        <v>32</v>
      </c>
      <c r="E364" s="9">
        <v>5</v>
      </c>
      <c r="F364" s="5">
        <v>3</v>
      </c>
      <c r="G364" s="14">
        <v>843.3</v>
      </c>
      <c r="H364" s="11"/>
      <c r="I364" s="11"/>
      <c r="J364" s="11"/>
      <c r="K364" s="3" t="s">
        <v>51</v>
      </c>
    </row>
    <row r="365" spans="1:11" x14ac:dyDescent="0.3">
      <c r="A365" s="9">
        <v>16</v>
      </c>
      <c r="B365" s="9" t="s">
        <v>42</v>
      </c>
      <c r="C365" s="8" t="s">
        <v>50</v>
      </c>
      <c r="D365" s="9" t="s">
        <v>33</v>
      </c>
      <c r="E365" s="9">
        <v>25</v>
      </c>
      <c r="F365" s="5">
        <v>1</v>
      </c>
      <c r="G365" s="14">
        <v>563.69999999999993</v>
      </c>
      <c r="H365" s="11"/>
      <c r="I365" s="11"/>
      <c r="J365" s="11"/>
      <c r="K365" s="3" t="s">
        <v>51</v>
      </c>
    </row>
    <row r="366" spans="1:11" x14ac:dyDescent="0.3">
      <c r="A366" s="9">
        <v>16</v>
      </c>
      <c r="B366" s="9" t="s">
        <v>42</v>
      </c>
      <c r="C366" s="8" t="s">
        <v>50</v>
      </c>
      <c r="D366" s="9" t="s">
        <v>33</v>
      </c>
      <c r="E366" s="9">
        <v>25</v>
      </c>
      <c r="F366" s="5">
        <v>2</v>
      </c>
      <c r="G366" s="14">
        <v>684.80000000000007</v>
      </c>
      <c r="H366" s="11">
        <f t="shared" si="273"/>
        <v>639.69999999999993</v>
      </c>
      <c r="I366" s="11">
        <f t="shared" ref="I366" si="306">_xlfn.STDEV.P(G365:G367)</f>
        <v>54.051888650320741</v>
      </c>
      <c r="J366" s="11">
        <f t="shared" ref="J366" si="307">I366*100/H366</f>
        <v>8.4495683367704775</v>
      </c>
      <c r="K366" s="3" t="s">
        <v>51</v>
      </c>
    </row>
    <row r="367" spans="1:11" x14ac:dyDescent="0.3">
      <c r="A367" s="9">
        <v>16</v>
      </c>
      <c r="B367" s="9" t="s">
        <v>42</v>
      </c>
      <c r="C367" s="8" t="s">
        <v>50</v>
      </c>
      <c r="D367" s="9" t="s">
        <v>33</v>
      </c>
      <c r="E367" s="9">
        <v>25</v>
      </c>
      <c r="F367" s="5">
        <v>3</v>
      </c>
      <c r="G367" s="14">
        <v>670.6</v>
      </c>
      <c r="H367" s="11"/>
      <c r="I367" s="11"/>
      <c r="J367" s="11"/>
      <c r="K367" s="3" t="s">
        <v>51</v>
      </c>
    </row>
    <row r="368" spans="1:11" x14ac:dyDescent="0.3">
      <c r="A368" s="9">
        <v>16</v>
      </c>
      <c r="B368" s="9" t="s">
        <v>42</v>
      </c>
      <c r="C368" s="8" t="s">
        <v>50</v>
      </c>
      <c r="D368" s="9" t="s">
        <v>34</v>
      </c>
      <c r="E368" s="9">
        <v>50</v>
      </c>
      <c r="F368" s="5">
        <v>1</v>
      </c>
      <c r="G368" s="14">
        <v>549.5</v>
      </c>
      <c r="H368" s="11"/>
      <c r="I368" s="11"/>
      <c r="J368" s="11"/>
      <c r="K368" s="3" t="s">
        <v>51</v>
      </c>
    </row>
    <row r="369" spans="1:11" x14ac:dyDescent="0.3">
      <c r="A369" s="9">
        <v>16</v>
      </c>
      <c r="B369" s="9" t="s">
        <v>42</v>
      </c>
      <c r="C369" s="8" t="s">
        <v>50</v>
      </c>
      <c r="D369" s="9" t="s">
        <v>34</v>
      </c>
      <c r="E369" s="9">
        <v>50</v>
      </c>
      <c r="F369" s="5">
        <v>2</v>
      </c>
      <c r="G369" s="14">
        <v>567.70000000000005</v>
      </c>
      <c r="H369" s="11">
        <f t="shared" si="276"/>
        <v>556</v>
      </c>
      <c r="I369" s="11">
        <f t="shared" ref="I369" si="308">_xlfn.STDEV.P(G368:G370)</f>
        <v>8.2901548035405934</v>
      </c>
      <c r="J369" s="11">
        <f t="shared" ref="J369" si="309">I369*100/H369</f>
        <v>1.4910350366080205</v>
      </c>
      <c r="K369" s="3" t="s">
        <v>51</v>
      </c>
    </row>
    <row r="370" spans="1:11" x14ac:dyDescent="0.3">
      <c r="A370" s="9">
        <v>16</v>
      </c>
      <c r="B370" s="9" t="s">
        <v>42</v>
      </c>
      <c r="C370" s="8" t="s">
        <v>50</v>
      </c>
      <c r="D370" s="9" t="s">
        <v>34</v>
      </c>
      <c r="E370" s="9">
        <v>50</v>
      </c>
      <c r="F370" s="5">
        <v>3</v>
      </c>
      <c r="G370" s="14">
        <v>550.79999999999995</v>
      </c>
      <c r="H370" s="11"/>
      <c r="I370" s="11"/>
      <c r="J370" s="11"/>
      <c r="K370" s="3" t="s">
        <v>51</v>
      </c>
    </row>
    <row r="371" spans="1:11" x14ac:dyDescent="0.3">
      <c r="A371" s="9">
        <v>16</v>
      </c>
      <c r="B371" s="9" t="s">
        <v>42</v>
      </c>
      <c r="C371" s="8" t="s">
        <v>50</v>
      </c>
      <c r="D371" s="9" t="s">
        <v>35</v>
      </c>
      <c r="E371" s="9">
        <v>100</v>
      </c>
      <c r="F371" s="5">
        <v>1</v>
      </c>
      <c r="G371" s="14">
        <v>452.70000000000005</v>
      </c>
      <c r="H371" s="11"/>
      <c r="I371" s="11"/>
      <c r="J371" s="11"/>
      <c r="K371" s="3" t="s">
        <v>51</v>
      </c>
    </row>
    <row r="372" spans="1:11" x14ac:dyDescent="0.3">
      <c r="A372" s="9">
        <v>16</v>
      </c>
      <c r="B372" s="9" t="s">
        <v>42</v>
      </c>
      <c r="C372" s="8" t="s">
        <v>50</v>
      </c>
      <c r="D372" s="9" t="s">
        <v>35</v>
      </c>
      <c r="E372" s="9">
        <v>100</v>
      </c>
      <c r="F372" s="5">
        <v>2</v>
      </c>
      <c r="G372" s="14">
        <v>475.90000000000003</v>
      </c>
      <c r="H372" s="11">
        <f t="shared" si="279"/>
        <v>473.13333333333338</v>
      </c>
      <c r="I372" s="11">
        <f t="shared" ref="I372" si="310">_xlfn.STDEV.P(G371:G373)</f>
        <v>15.676805230091402</v>
      </c>
      <c r="J372" s="11">
        <f t="shared" ref="J372" si="311">I372*100/H372</f>
        <v>3.3134011335968863</v>
      </c>
      <c r="K372" s="3" t="s">
        <v>51</v>
      </c>
    </row>
    <row r="373" spans="1:11" x14ac:dyDescent="0.3">
      <c r="A373" s="9">
        <v>16</v>
      </c>
      <c r="B373" s="9" t="s">
        <v>42</v>
      </c>
      <c r="C373" s="8" t="s">
        <v>50</v>
      </c>
      <c r="D373" s="9" t="s">
        <v>35</v>
      </c>
      <c r="E373" s="9">
        <v>100</v>
      </c>
      <c r="F373" s="5">
        <v>3</v>
      </c>
      <c r="G373" s="14">
        <v>490.79999999999995</v>
      </c>
      <c r="H373" s="11"/>
      <c r="I373" s="11"/>
      <c r="J373" s="11"/>
      <c r="K373" s="3" t="s">
        <v>51</v>
      </c>
    </row>
    <row r="374" spans="1:11" x14ac:dyDescent="0.3">
      <c r="A374" s="9">
        <v>16</v>
      </c>
      <c r="B374" s="9" t="s">
        <v>42</v>
      </c>
      <c r="C374" s="8" t="s">
        <v>50</v>
      </c>
      <c r="D374" s="9" t="s">
        <v>36</v>
      </c>
      <c r="E374" s="9">
        <v>150</v>
      </c>
      <c r="F374" s="5">
        <v>1</v>
      </c>
      <c r="G374" s="14">
        <v>350.6</v>
      </c>
      <c r="H374" s="11"/>
      <c r="I374" s="11"/>
      <c r="J374" s="11"/>
      <c r="K374" s="3" t="s">
        <v>51</v>
      </c>
    </row>
    <row r="375" spans="1:11" x14ac:dyDescent="0.3">
      <c r="A375" s="9">
        <v>16</v>
      </c>
      <c r="B375" s="9" t="s">
        <v>42</v>
      </c>
      <c r="C375" s="8" t="s">
        <v>50</v>
      </c>
      <c r="D375" s="9" t="s">
        <v>36</v>
      </c>
      <c r="E375" s="9">
        <v>150</v>
      </c>
      <c r="F375" s="5">
        <v>2</v>
      </c>
      <c r="G375" s="14">
        <v>380.4</v>
      </c>
      <c r="H375" s="11">
        <f t="shared" si="282"/>
        <v>383.2</v>
      </c>
      <c r="I375" s="11">
        <f t="shared" ref="I375" si="312">_xlfn.STDEV.P(G374:G376)</f>
        <v>27.831397138244185</v>
      </c>
      <c r="J375" s="11">
        <f t="shared" ref="J375" si="313">I375*100/H375</f>
        <v>7.2628906936962903</v>
      </c>
      <c r="K375" s="3" t="s">
        <v>51</v>
      </c>
    </row>
    <row r="376" spans="1:11" x14ac:dyDescent="0.3">
      <c r="A376" s="9">
        <v>16</v>
      </c>
      <c r="B376" s="9" t="s">
        <v>42</v>
      </c>
      <c r="C376" s="8" t="s">
        <v>50</v>
      </c>
      <c r="D376" s="9" t="s">
        <v>36</v>
      </c>
      <c r="E376" s="9">
        <v>150</v>
      </c>
      <c r="F376" s="5">
        <v>3</v>
      </c>
      <c r="G376" s="14">
        <v>418.6</v>
      </c>
      <c r="H376" s="11"/>
      <c r="I376" s="11"/>
      <c r="J376" s="11"/>
      <c r="K376" s="3" t="s">
        <v>51</v>
      </c>
    </row>
    <row r="377" spans="1:11" x14ac:dyDescent="0.3">
      <c r="A377" s="9">
        <v>16</v>
      </c>
      <c r="B377" s="9" t="s">
        <v>42</v>
      </c>
      <c r="C377" s="8" t="s">
        <v>50</v>
      </c>
      <c r="D377" s="9" t="s">
        <v>37</v>
      </c>
      <c r="E377" s="9">
        <v>250</v>
      </c>
      <c r="F377" s="5">
        <v>1</v>
      </c>
      <c r="G377" s="14">
        <v>288.5</v>
      </c>
      <c r="H377" s="11"/>
      <c r="I377" s="11"/>
      <c r="J377" s="11"/>
      <c r="K377" s="3" t="s">
        <v>51</v>
      </c>
    </row>
    <row r="378" spans="1:11" x14ac:dyDescent="0.3">
      <c r="A378" s="9">
        <v>16</v>
      </c>
      <c r="B378" s="9" t="s">
        <v>42</v>
      </c>
      <c r="C378" s="8" t="s">
        <v>50</v>
      </c>
      <c r="D378" s="9" t="s">
        <v>37</v>
      </c>
      <c r="E378" s="9">
        <v>250</v>
      </c>
      <c r="F378" s="5">
        <v>2</v>
      </c>
      <c r="G378" s="14">
        <v>214</v>
      </c>
      <c r="H378" s="11">
        <f t="shared" si="285"/>
        <v>259.83333333333331</v>
      </c>
      <c r="I378" s="11">
        <f t="shared" ref="I378" si="314">_xlfn.STDEV.P(G377:G379)</f>
        <v>32.747349341418293</v>
      </c>
      <c r="J378" s="11">
        <f t="shared" ref="J378" si="315">I378*100/H378</f>
        <v>12.603213344997419</v>
      </c>
      <c r="K378" s="3" t="s">
        <v>51</v>
      </c>
    </row>
    <row r="379" spans="1:11" x14ac:dyDescent="0.3">
      <c r="A379" s="9">
        <v>16</v>
      </c>
      <c r="B379" s="9" t="s">
        <v>42</v>
      </c>
      <c r="C379" s="8" t="s">
        <v>50</v>
      </c>
      <c r="D379" s="9" t="s">
        <v>37</v>
      </c>
      <c r="E379" s="9">
        <v>250</v>
      </c>
      <c r="F379" s="5">
        <v>3</v>
      </c>
      <c r="G379" s="14">
        <v>277</v>
      </c>
      <c r="H379" s="11"/>
      <c r="I379" s="11"/>
      <c r="J379" s="11"/>
      <c r="K379" s="3" t="s">
        <v>51</v>
      </c>
    </row>
    <row r="380" spans="1:11" x14ac:dyDescent="0.3">
      <c r="A380" s="8">
        <v>18</v>
      </c>
      <c r="B380" s="8" t="s">
        <v>39</v>
      </c>
      <c r="C380" s="8" t="s">
        <v>50</v>
      </c>
      <c r="D380" s="8" t="s">
        <v>27</v>
      </c>
      <c r="E380" s="8">
        <v>0</v>
      </c>
      <c r="F380">
        <v>1</v>
      </c>
      <c r="G380" s="12">
        <v>974.59999999999991</v>
      </c>
      <c r="H380" s="1"/>
      <c r="I380" s="1"/>
      <c r="J380" s="1"/>
      <c r="K380" s="3" t="s">
        <v>51</v>
      </c>
    </row>
    <row r="381" spans="1:11" x14ac:dyDescent="0.3">
      <c r="A381" s="8">
        <v>18</v>
      </c>
      <c r="B381" s="8" t="s">
        <v>39</v>
      </c>
      <c r="C381" s="8" t="s">
        <v>50</v>
      </c>
      <c r="D381" s="8" t="s">
        <v>27</v>
      </c>
      <c r="E381" s="8">
        <v>0</v>
      </c>
      <c r="F381">
        <v>2</v>
      </c>
      <c r="G381" s="12">
        <v>967.5</v>
      </c>
      <c r="H381" s="13">
        <f t="shared" ref="H381" si="316">AVERAGE(G380:G382)</f>
        <v>955.5333333333333</v>
      </c>
      <c r="I381" s="13">
        <f t="shared" ref="I381" si="317">_xlfn.STDEV.P(G380:G382)</f>
        <v>22.134487921692575</v>
      </c>
      <c r="J381" s="13">
        <f t="shared" ref="J381" si="318">I381*100/H381</f>
        <v>2.3164537697996836</v>
      </c>
      <c r="K381" s="3" t="s">
        <v>51</v>
      </c>
    </row>
    <row r="382" spans="1:11" x14ac:dyDescent="0.3">
      <c r="A382" s="8">
        <v>18</v>
      </c>
      <c r="B382" s="8" t="s">
        <v>39</v>
      </c>
      <c r="C382" s="8" t="s">
        <v>50</v>
      </c>
      <c r="D382" s="8" t="s">
        <v>27</v>
      </c>
      <c r="E382" s="8">
        <v>0</v>
      </c>
      <c r="F382">
        <v>3</v>
      </c>
      <c r="G382" s="12">
        <v>924.5</v>
      </c>
      <c r="H382" s="1"/>
      <c r="I382" s="1"/>
      <c r="J382" s="1"/>
      <c r="K382" s="3" t="s">
        <v>51</v>
      </c>
    </row>
    <row r="383" spans="1:11" x14ac:dyDescent="0.3">
      <c r="A383" s="9">
        <v>18</v>
      </c>
      <c r="B383" s="9" t="s">
        <v>40</v>
      </c>
      <c r="C383" s="8" t="s">
        <v>50</v>
      </c>
      <c r="D383" s="9" t="s">
        <v>26</v>
      </c>
      <c r="E383" s="9">
        <v>0</v>
      </c>
      <c r="F383" s="5">
        <v>1</v>
      </c>
      <c r="G383" s="14">
        <v>963.3</v>
      </c>
      <c r="H383" s="11"/>
      <c r="I383" s="11"/>
      <c r="J383" s="11"/>
      <c r="K383" s="3" t="s">
        <v>51</v>
      </c>
    </row>
    <row r="384" spans="1:11" x14ac:dyDescent="0.3">
      <c r="A384" s="9">
        <v>18</v>
      </c>
      <c r="B384" s="9" t="s">
        <v>40</v>
      </c>
      <c r="C384" s="8" t="s">
        <v>50</v>
      </c>
      <c r="D384" s="9" t="s">
        <v>26</v>
      </c>
      <c r="E384" s="9">
        <v>0</v>
      </c>
      <c r="F384" s="5">
        <v>2</v>
      </c>
      <c r="G384" s="14">
        <v>970.8</v>
      </c>
      <c r="H384" s="11">
        <f t="shared" ref="H384" si="319">AVERAGE(G383:G385)</f>
        <v>950.33333333333337</v>
      </c>
      <c r="I384" s="11">
        <f t="shared" ref="I384" si="320">_xlfn.STDEV.P(G383:G385)</f>
        <v>23.838391071733184</v>
      </c>
      <c r="J384" s="11">
        <f t="shared" ref="J384" si="321">I384*100/H384</f>
        <v>2.5084241745071747</v>
      </c>
      <c r="K384" s="3" t="s">
        <v>51</v>
      </c>
    </row>
    <row r="385" spans="1:11" x14ac:dyDescent="0.3">
      <c r="A385" s="9">
        <v>18</v>
      </c>
      <c r="B385" s="9" t="s">
        <v>40</v>
      </c>
      <c r="C385" s="8" t="s">
        <v>50</v>
      </c>
      <c r="D385" s="9" t="s">
        <v>26</v>
      </c>
      <c r="E385" s="9">
        <v>0</v>
      </c>
      <c r="F385" s="5">
        <v>3</v>
      </c>
      <c r="G385" s="14">
        <v>916.9</v>
      </c>
      <c r="H385" s="11"/>
      <c r="I385" s="11"/>
      <c r="J385" s="11"/>
      <c r="K385" s="3" t="s">
        <v>51</v>
      </c>
    </row>
    <row r="386" spans="1:11" x14ac:dyDescent="0.3">
      <c r="A386" s="8">
        <v>18</v>
      </c>
      <c r="B386" s="8" t="s">
        <v>41</v>
      </c>
      <c r="C386" s="8" t="s">
        <v>50</v>
      </c>
      <c r="D386" s="8" t="s">
        <v>30</v>
      </c>
      <c r="E386" s="8">
        <v>1</v>
      </c>
      <c r="F386">
        <v>1</v>
      </c>
      <c r="G386" s="12">
        <v>715.69999999999993</v>
      </c>
      <c r="H386" s="1"/>
      <c r="I386" s="1"/>
      <c r="J386" s="1"/>
      <c r="K386" s="3" t="s">
        <v>51</v>
      </c>
    </row>
    <row r="387" spans="1:11" x14ac:dyDescent="0.3">
      <c r="A387" s="8">
        <v>18</v>
      </c>
      <c r="B387" s="8" t="s">
        <v>41</v>
      </c>
      <c r="C387" s="8" t="s">
        <v>50</v>
      </c>
      <c r="D387" s="8" t="s">
        <v>30</v>
      </c>
      <c r="E387" s="8">
        <v>1</v>
      </c>
      <c r="F387">
        <v>2</v>
      </c>
      <c r="G387" s="12">
        <v>808.1</v>
      </c>
      <c r="H387" s="1">
        <f t="shared" ref="H387" si="322">AVERAGE(G386:G388)</f>
        <v>778.33333333333337</v>
      </c>
      <c r="I387" s="1">
        <f t="shared" ref="I387" si="323">_xlfn.STDEV.P(G386:G388)</f>
        <v>44.306533252883746</v>
      </c>
      <c r="J387" s="1">
        <f t="shared" ref="J387" si="324">I387*100/H387</f>
        <v>5.6924882123619369</v>
      </c>
      <c r="K387" s="3" t="s">
        <v>51</v>
      </c>
    </row>
    <row r="388" spans="1:11" x14ac:dyDescent="0.3">
      <c r="A388" s="8">
        <v>18</v>
      </c>
      <c r="B388" s="8" t="s">
        <v>41</v>
      </c>
      <c r="C388" s="8" t="s">
        <v>50</v>
      </c>
      <c r="D388" s="8" t="s">
        <v>30</v>
      </c>
      <c r="E388" s="8">
        <v>1</v>
      </c>
      <c r="F388">
        <v>3</v>
      </c>
      <c r="G388" s="12">
        <v>811.2</v>
      </c>
      <c r="H388" s="1"/>
      <c r="I388" s="1"/>
      <c r="J388" s="1"/>
      <c r="K388" s="3" t="s">
        <v>51</v>
      </c>
    </row>
    <row r="389" spans="1:11" x14ac:dyDescent="0.3">
      <c r="A389" s="8">
        <v>18</v>
      </c>
      <c r="B389" s="8" t="s">
        <v>41</v>
      </c>
      <c r="C389" s="8" t="s">
        <v>50</v>
      </c>
      <c r="D389" s="8" t="s">
        <v>31</v>
      </c>
      <c r="E389" s="8">
        <v>5</v>
      </c>
      <c r="F389">
        <v>1</v>
      </c>
      <c r="G389" s="12">
        <v>405.1</v>
      </c>
      <c r="H389" s="1"/>
      <c r="I389" s="1"/>
      <c r="J389" s="1"/>
      <c r="K389" s="3" t="s">
        <v>51</v>
      </c>
    </row>
    <row r="390" spans="1:11" x14ac:dyDescent="0.3">
      <c r="A390" s="8">
        <v>18</v>
      </c>
      <c r="B390" s="8" t="s">
        <v>41</v>
      </c>
      <c r="C390" s="8" t="s">
        <v>50</v>
      </c>
      <c r="D390" s="8" t="s">
        <v>31</v>
      </c>
      <c r="E390" s="8">
        <v>5</v>
      </c>
      <c r="F390">
        <v>2</v>
      </c>
      <c r="G390" s="12">
        <v>343.40000000000003</v>
      </c>
      <c r="H390" s="1">
        <f t="shared" ref="H390" si="325">AVERAGE(G389:G391)</f>
        <v>405.06666666666666</v>
      </c>
      <c r="I390" s="1">
        <f t="shared" ref="I390" si="326">_xlfn.STDEV.P(G389:G391)</f>
        <v>50.337019732554594</v>
      </c>
      <c r="J390" s="1">
        <f t="shared" ref="J390" si="327">I390*100/H390</f>
        <v>12.42684818940617</v>
      </c>
      <c r="K390" s="3" t="s">
        <v>51</v>
      </c>
    </row>
    <row r="391" spans="1:11" x14ac:dyDescent="0.3">
      <c r="A391" s="8">
        <v>18</v>
      </c>
      <c r="B391" s="8" t="s">
        <v>41</v>
      </c>
      <c r="C391" s="8" t="s">
        <v>50</v>
      </c>
      <c r="D391" s="8" t="s">
        <v>31</v>
      </c>
      <c r="E391" s="8">
        <v>5</v>
      </c>
      <c r="F391">
        <v>3</v>
      </c>
      <c r="G391" s="12">
        <v>466.70000000000005</v>
      </c>
      <c r="H391" s="1"/>
      <c r="I391" s="1"/>
      <c r="J391" s="1"/>
      <c r="K391" s="3" t="s">
        <v>51</v>
      </c>
    </row>
    <row r="392" spans="1:11" x14ac:dyDescent="0.3">
      <c r="A392" s="8">
        <v>18</v>
      </c>
      <c r="B392" s="8" t="s">
        <v>41</v>
      </c>
      <c r="C392" s="8" t="s">
        <v>50</v>
      </c>
      <c r="D392" s="8" t="s">
        <v>22</v>
      </c>
      <c r="E392" s="8">
        <v>25</v>
      </c>
      <c r="F392">
        <v>1</v>
      </c>
      <c r="G392" s="12">
        <v>262.8</v>
      </c>
      <c r="H392" s="1"/>
      <c r="I392" s="1"/>
      <c r="J392" s="1"/>
      <c r="K392" s="3" t="s">
        <v>51</v>
      </c>
    </row>
    <row r="393" spans="1:11" x14ac:dyDescent="0.3">
      <c r="A393" s="8">
        <v>18</v>
      </c>
      <c r="B393" s="8" t="s">
        <v>41</v>
      </c>
      <c r="C393" s="8" t="s">
        <v>50</v>
      </c>
      <c r="D393" s="8" t="s">
        <v>22</v>
      </c>
      <c r="E393" s="8">
        <v>25</v>
      </c>
      <c r="F393">
        <v>2</v>
      </c>
      <c r="G393" s="12">
        <v>235.9</v>
      </c>
      <c r="H393" s="1">
        <f t="shared" ref="H393" si="328">AVERAGE(G392:G394)</f>
        <v>237.66666666666666</v>
      </c>
      <c r="I393" s="1">
        <f t="shared" ref="I393" si="329">_xlfn.STDEV.P(G392:G394)</f>
        <v>19.839410833545998</v>
      </c>
      <c r="J393" s="1">
        <f t="shared" ref="J393" si="330">I393*100/H393</f>
        <v>8.3475781908328184</v>
      </c>
      <c r="K393" s="3" t="s">
        <v>51</v>
      </c>
    </row>
    <row r="394" spans="1:11" x14ac:dyDescent="0.3">
      <c r="A394" s="8">
        <v>18</v>
      </c>
      <c r="B394" s="8" t="s">
        <v>41</v>
      </c>
      <c r="C394" s="8" t="s">
        <v>50</v>
      </c>
      <c r="D394" s="8" t="s">
        <v>22</v>
      </c>
      <c r="E394" s="8">
        <v>25</v>
      </c>
      <c r="F394">
        <v>3</v>
      </c>
      <c r="G394" s="12">
        <v>214.3</v>
      </c>
      <c r="H394" s="1"/>
      <c r="I394" s="1"/>
      <c r="J394" s="1"/>
      <c r="K394" s="3" t="s">
        <v>51</v>
      </c>
    </row>
    <row r="395" spans="1:11" x14ac:dyDescent="0.3">
      <c r="A395" s="8">
        <v>18</v>
      </c>
      <c r="B395" s="8" t="s">
        <v>41</v>
      </c>
      <c r="C395" s="8" t="s">
        <v>50</v>
      </c>
      <c r="D395" s="8" t="s">
        <v>23</v>
      </c>
      <c r="E395" s="8">
        <v>75</v>
      </c>
      <c r="F395">
        <v>1</v>
      </c>
      <c r="G395" s="12">
        <v>108.3</v>
      </c>
      <c r="H395" s="1"/>
      <c r="I395" s="1"/>
      <c r="J395" s="1"/>
      <c r="K395" s="3" t="s">
        <v>51</v>
      </c>
    </row>
    <row r="396" spans="1:11" x14ac:dyDescent="0.3">
      <c r="A396" s="8">
        <v>18</v>
      </c>
      <c r="B396" s="8" t="s">
        <v>41</v>
      </c>
      <c r="C396" s="8" t="s">
        <v>50</v>
      </c>
      <c r="D396" s="8" t="s">
        <v>23</v>
      </c>
      <c r="E396" s="8">
        <v>75</v>
      </c>
      <c r="F396">
        <v>2</v>
      </c>
      <c r="G396" s="12">
        <v>92.74</v>
      </c>
      <c r="H396" s="1">
        <f t="shared" ref="H396" si="331">AVERAGE(G395:G397)</f>
        <v>124.17999999999999</v>
      </c>
      <c r="I396" s="1">
        <f t="shared" ref="I396" si="332">_xlfn.STDEV.P(G395:G397)</f>
        <v>34.057942783830448</v>
      </c>
      <c r="J396" s="1">
        <f t="shared" ref="J396" si="333">I396*100/H396</f>
        <v>27.426270561950759</v>
      </c>
      <c r="K396" s="3" t="s">
        <v>51</v>
      </c>
    </row>
    <row r="397" spans="1:11" x14ac:dyDescent="0.3">
      <c r="A397" s="8">
        <v>18</v>
      </c>
      <c r="B397" s="8" t="s">
        <v>41</v>
      </c>
      <c r="C397" s="8" t="s">
        <v>50</v>
      </c>
      <c r="D397" s="8" t="s">
        <v>23</v>
      </c>
      <c r="E397" s="8">
        <v>75</v>
      </c>
      <c r="F397">
        <v>3</v>
      </c>
      <c r="G397" s="12">
        <v>171.5</v>
      </c>
      <c r="H397" s="1"/>
      <c r="I397" s="1"/>
      <c r="J397" s="1"/>
      <c r="K397" s="3" t="s">
        <v>51</v>
      </c>
    </row>
    <row r="398" spans="1:11" x14ac:dyDescent="0.3">
      <c r="A398" s="9">
        <v>18</v>
      </c>
      <c r="B398" s="9" t="s">
        <v>42</v>
      </c>
      <c r="C398" s="8" t="s">
        <v>50</v>
      </c>
      <c r="D398" s="9" t="s">
        <v>32</v>
      </c>
      <c r="E398" s="9">
        <v>5</v>
      </c>
      <c r="F398" s="5">
        <v>1</v>
      </c>
      <c r="G398" s="14">
        <v>947</v>
      </c>
      <c r="H398" s="11"/>
      <c r="I398" s="11"/>
      <c r="J398" s="11"/>
      <c r="K398" s="3" t="s">
        <v>51</v>
      </c>
    </row>
    <row r="399" spans="1:11" x14ac:dyDescent="0.3">
      <c r="A399" s="9">
        <v>18</v>
      </c>
      <c r="B399" s="9" t="s">
        <v>42</v>
      </c>
      <c r="C399" s="8" t="s">
        <v>50</v>
      </c>
      <c r="D399" s="9" t="s">
        <v>32</v>
      </c>
      <c r="E399" s="9">
        <v>5</v>
      </c>
      <c r="F399" s="5">
        <v>2</v>
      </c>
      <c r="G399" s="14">
        <v>876.9</v>
      </c>
      <c r="H399" s="11">
        <f t="shared" ref="H399" si="334">AVERAGE(G398:G400)</f>
        <v>919.9666666666667</v>
      </c>
      <c r="I399" s="11">
        <f t="shared" ref="I399" si="335">_xlfn.STDEV.P(G398:G400)</f>
        <v>30.782065485531607</v>
      </c>
      <c r="J399" s="11">
        <f t="shared" ref="J399" si="336">I399*100/H399</f>
        <v>3.3459979150184722</v>
      </c>
      <c r="K399" s="3" t="s">
        <v>51</v>
      </c>
    </row>
    <row r="400" spans="1:11" x14ac:dyDescent="0.3">
      <c r="A400" s="9">
        <v>18</v>
      </c>
      <c r="B400" s="9" t="s">
        <v>42</v>
      </c>
      <c r="C400" s="8" t="s">
        <v>50</v>
      </c>
      <c r="D400" s="9" t="s">
        <v>32</v>
      </c>
      <c r="E400" s="9">
        <v>5</v>
      </c>
      <c r="F400" s="5">
        <v>3</v>
      </c>
      <c r="G400" s="14">
        <v>936</v>
      </c>
      <c r="H400" s="11"/>
      <c r="I400" s="11"/>
      <c r="J400" s="11"/>
      <c r="K400" s="3" t="s">
        <v>51</v>
      </c>
    </row>
    <row r="401" spans="1:11" x14ac:dyDescent="0.3">
      <c r="A401" s="9">
        <v>18</v>
      </c>
      <c r="B401" s="9" t="s">
        <v>42</v>
      </c>
      <c r="C401" s="8" t="s">
        <v>50</v>
      </c>
      <c r="D401" s="9" t="s">
        <v>33</v>
      </c>
      <c r="E401" s="9">
        <v>25</v>
      </c>
      <c r="F401" s="5">
        <v>1</v>
      </c>
      <c r="G401" s="14">
        <v>646.4</v>
      </c>
      <c r="H401" s="11"/>
      <c r="I401" s="11"/>
      <c r="J401" s="11"/>
      <c r="K401" s="3" t="s">
        <v>51</v>
      </c>
    </row>
    <row r="402" spans="1:11" x14ac:dyDescent="0.3">
      <c r="A402" s="9">
        <v>18</v>
      </c>
      <c r="B402" s="9" t="s">
        <v>42</v>
      </c>
      <c r="C402" s="8" t="s">
        <v>50</v>
      </c>
      <c r="D402" s="9" t="s">
        <v>33</v>
      </c>
      <c r="E402" s="9">
        <v>25</v>
      </c>
      <c r="F402" s="5">
        <v>2</v>
      </c>
      <c r="G402" s="14">
        <v>807.2</v>
      </c>
      <c r="H402" s="11">
        <f t="shared" ref="H402" si="337">AVERAGE(G401:G403)</f>
        <v>740.19999999999993</v>
      </c>
      <c r="I402" s="11">
        <f t="shared" ref="I402" si="338">_xlfn.STDEV.P(G401:G403)</f>
        <v>68.326861482143343</v>
      </c>
      <c r="J402" s="11">
        <f t="shared" ref="J402" si="339">I402*100/H402</f>
        <v>9.2308648314162856</v>
      </c>
      <c r="K402" s="3" t="s">
        <v>51</v>
      </c>
    </row>
    <row r="403" spans="1:11" x14ac:dyDescent="0.3">
      <c r="A403" s="9">
        <v>18</v>
      </c>
      <c r="B403" s="9" t="s">
        <v>42</v>
      </c>
      <c r="C403" s="8" t="s">
        <v>50</v>
      </c>
      <c r="D403" s="9" t="s">
        <v>33</v>
      </c>
      <c r="E403" s="9">
        <v>25</v>
      </c>
      <c r="F403" s="5">
        <v>3</v>
      </c>
      <c r="G403" s="14">
        <v>767</v>
      </c>
      <c r="H403" s="11"/>
      <c r="I403" s="11"/>
      <c r="J403" s="11"/>
      <c r="K403" s="3" t="s">
        <v>51</v>
      </c>
    </row>
    <row r="404" spans="1:11" x14ac:dyDescent="0.3">
      <c r="A404" s="9">
        <v>18</v>
      </c>
      <c r="B404" s="9" t="s">
        <v>42</v>
      </c>
      <c r="C404" s="8" t="s">
        <v>50</v>
      </c>
      <c r="D404" s="9" t="s">
        <v>34</v>
      </c>
      <c r="E404" s="9">
        <v>50</v>
      </c>
      <c r="F404" s="5">
        <v>1</v>
      </c>
      <c r="G404" s="14">
        <v>629.29999999999995</v>
      </c>
      <c r="H404" s="11"/>
      <c r="I404" s="11"/>
      <c r="J404" s="11"/>
      <c r="K404" s="3" t="s">
        <v>51</v>
      </c>
    </row>
    <row r="405" spans="1:11" x14ac:dyDescent="0.3">
      <c r="A405" s="9">
        <v>18</v>
      </c>
      <c r="B405" s="9" t="s">
        <v>42</v>
      </c>
      <c r="C405" s="8" t="s">
        <v>50</v>
      </c>
      <c r="D405" s="9" t="s">
        <v>34</v>
      </c>
      <c r="E405" s="9">
        <v>50</v>
      </c>
      <c r="F405" s="5">
        <v>2</v>
      </c>
      <c r="G405" s="14">
        <v>640.5</v>
      </c>
      <c r="H405" s="11">
        <f t="shared" ref="H405" si="340">AVERAGE(G404:G406)</f>
        <v>633.0333333333333</v>
      </c>
      <c r="I405" s="11">
        <f t="shared" ref="I405" si="341">_xlfn.STDEV.P(G404:G406)</f>
        <v>5.2797306328595761</v>
      </c>
      <c r="J405" s="11">
        <f t="shared" ref="J405" si="342">I405*100/H405</f>
        <v>0.83403674891152291</v>
      </c>
      <c r="K405" s="3" t="s">
        <v>51</v>
      </c>
    </row>
    <row r="406" spans="1:11" x14ac:dyDescent="0.3">
      <c r="A406" s="9">
        <v>18</v>
      </c>
      <c r="B406" s="9" t="s">
        <v>42</v>
      </c>
      <c r="C406" s="8" t="s">
        <v>50</v>
      </c>
      <c r="D406" s="9" t="s">
        <v>34</v>
      </c>
      <c r="E406" s="9">
        <v>50</v>
      </c>
      <c r="F406" s="5">
        <v>3</v>
      </c>
      <c r="G406" s="14">
        <v>629.29999999999995</v>
      </c>
      <c r="H406" s="11"/>
      <c r="I406" s="11"/>
      <c r="J406" s="11"/>
      <c r="K406" s="3" t="s">
        <v>51</v>
      </c>
    </row>
    <row r="407" spans="1:11" x14ac:dyDescent="0.3">
      <c r="A407" s="9">
        <v>18</v>
      </c>
      <c r="B407" s="9" t="s">
        <v>42</v>
      </c>
      <c r="C407" s="8" t="s">
        <v>50</v>
      </c>
      <c r="D407" s="9" t="s">
        <v>35</v>
      </c>
      <c r="E407" s="9">
        <v>100</v>
      </c>
      <c r="F407" s="5">
        <v>1</v>
      </c>
      <c r="G407" s="14">
        <v>498</v>
      </c>
      <c r="H407" s="11"/>
      <c r="I407" s="11"/>
      <c r="J407" s="11"/>
      <c r="K407" s="3" t="s">
        <v>51</v>
      </c>
    </row>
    <row r="408" spans="1:11" x14ac:dyDescent="0.3">
      <c r="A408" s="9">
        <v>18</v>
      </c>
      <c r="B408" s="9" t="s">
        <v>42</v>
      </c>
      <c r="C408" s="8" t="s">
        <v>50</v>
      </c>
      <c r="D408" s="9" t="s">
        <v>35</v>
      </c>
      <c r="E408" s="9">
        <v>100</v>
      </c>
      <c r="F408" s="5">
        <v>2</v>
      </c>
      <c r="G408" s="14">
        <v>508.9</v>
      </c>
      <c r="H408" s="11">
        <f t="shared" ref="H408" si="343">AVERAGE(G407:G409)</f>
        <v>510.0333333333333</v>
      </c>
      <c r="I408" s="11">
        <f t="shared" ref="I408" si="344">_xlfn.STDEV.P(G407:G409)</f>
        <v>10.319022348179242</v>
      </c>
      <c r="J408" s="11">
        <f t="shared" ref="J408" si="345">I408*100/H408</f>
        <v>2.0232054796769967</v>
      </c>
      <c r="K408" s="3" t="s">
        <v>51</v>
      </c>
    </row>
    <row r="409" spans="1:11" x14ac:dyDescent="0.3">
      <c r="A409" s="9">
        <v>18</v>
      </c>
      <c r="B409" s="9" t="s">
        <v>42</v>
      </c>
      <c r="C409" s="8" t="s">
        <v>50</v>
      </c>
      <c r="D409" s="9" t="s">
        <v>35</v>
      </c>
      <c r="E409" s="9">
        <v>100</v>
      </c>
      <c r="F409" s="5">
        <v>3</v>
      </c>
      <c r="G409" s="14">
        <v>523.20000000000005</v>
      </c>
      <c r="H409" s="11"/>
      <c r="I409" s="11"/>
      <c r="J409" s="11"/>
      <c r="K409" s="3" t="s">
        <v>51</v>
      </c>
    </row>
    <row r="410" spans="1:11" x14ac:dyDescent="0.3">
      <c r="A410" s="9">
        <v>18</v>
      </c>
      <c r="B410" s="9" t="s">
        <v>42</v>
      </c>
      <c r="C410" s="8" t="s">
        <v>50</v>
      </c>
      <c r="D410" s="9" t="s">
        <v>36</v>
      </c>
      <c r="E410" s="9">
        <v>150</v>
      </c>
      <c r="F410" s="5">
        <v>1</v>
      </c>
      <c r="G410" s="14">
        <v>443.1</v>
      </c>
      <c r="H410" s="11"/>
      <c r="I410" s="11"/>
      <c r="J410" s="11"/>
      <c r="K410" s="3" t="s">
        <v>51</v>
      </c>
    </row>
    <row r="411" spans="1:11" x14ac:dyDescent="0.3">
      <c r="A411" s="9">
        <v>18</v>
      </c>
      <c r="B411" s="9" t="s">
        <v>42</v>
      </c>
      <c r="C411" s="8" t="s">
        <v>50</v>
      </c>
      <c r="D411" s="9" t="s">
        <v>36</v>
      </c>
      <c r="E411" s="9">
        <v>150</v>
      </c>
      <c r="F411" s="5">
        <v>2</v>
      </c>
      <c r="G411" s="14">
        <v>435.7</v>
      </c>
      <c r="H411" s="11">
        <f t="shared" ref="H411" si="346">AVERAGE(G410:G412)</f>
        <v>455.5</v>
      </c>
      <c r="I411" s="11">
        <f t="shared" ref="I411" si="347">_xlfn.STDEV.P(G410:G412)</f>
        <v>22.96838406737983</v>
      </c>
      <c r="J411" s="11">
        <f t="shared" ref="J411" si="348">I411*100/H411</f>
        <v>5.0424553386124762</v>
      </c>
      <c r="K411" s="3" t="s">
        <v>51</v>
      </c>
    </row>
    <row r="412" spans="1:11" x14ac:dyDescent="0.3">
      <c r="A412" s="9">
        <v>18</v>
      </c>
      <c r="B412" s="9" t="s">
        <v>42</v>
      </c>
      <c r="C412" s="8" t="s">
        <v>50</v>
      </c>
      <c r="D412" s="9" t="s">
        <v>36</v>
      </c>
      <c r="E412" s="9">
        <v>150</v>
      </c>
      <c r="F412" s="5">
        <v>3</v>
      </c>
      <c r="G412" s="14">
        <v>487.70000000000005</v>
      </c>
      <c r="H412" s="11"/>
      <c r="I412" s="11"/>
      <c r="J412" s="11"/>
      <c r="K412" s="3" t="s">
        <v>51</v>
      </c>
    </row>
    <row r="413" spans="1:11" x14ac:dyDescent="0.3">
      <c r="A413" s="9">
        <v>18</v>
      </c>
      <c r="B413" s="9" t="s">
        <v>42</v>
      </c>
      <c r="C413" s="8" t="s">
        <v>50</v>
      </c>
      <c r="D413" s="9" t="s">
        <v>37</v>
      </c>
      <c r="E413" s="9">
        <v>250</v>
      </c>
      <c r="F413" s="5">
        <v>1</v>
      </c>
      <c r="G413" s="14">
        <v>326.70000000000005</v>
      </c>
      <c r="H413" s="11"/>
      <c r="I413" s="11"/>
      <c r="J413" s="11"/>
      <c r="K413" s="3" t="s">
        <v>51</v>
      </c>
    </row>
    <row r="414" spans="1:11" x14ac:dyDescent="0.3">
      <c r="A414" s="9">
        <v>18</v>
      </c>
      <c r="B414" s="9" t="s">
        <v>42</v>
      </c>
      <c r="C414" s="8" t="s">
        <v>50</v>
      </c>
      <c r="D414" s="9" t="s">
        <v>37</v>
      </c>
      <c r="E414" s="9">
        <v>250</v>
      </c>
      <c r="F414" s="5">
        <v>2</v>
      </c>
      <c r="G414" s="14">
        <v>273.29999999999995</v>
      </c>
      <c r="H414" s="11">
        <f t="shared" ref="H414" si="349">AVERAGE(G413:G415)</f>
        <v>316.23333333333335</v>
      </c>
      <c r="I414" s="11">
        <f t="shared" ref="I414" si="350">_xlfn.STDEV.P(G413:G415)</f>
        <v>31.659157004289035</v>
      </c>
      <c r="J414" s="11">
        <f t="shared" ref="J414" si="351">I414*100/H414</f>
        <v>10.01132823999864</v>
      </c>
      <c r="K414" s="3" t="s">
        <v>51</v>
      </c>
    </row>
    <row r="415" spans="1:11" x14ac:dyDescent="0.3">
      <c r="A415" s="9">
        <v>18</v>
      </c>
      <c r="B415" s="9" t="s">
        <v>42</v>
      </c>
      <c r="C415" s="8" t="s">
        <v>50</v>
      </c>
      <c r="D415" s="9" t="s">
        <v>37</v>
      </c>
      <c r="E415" s="9">
        <v>250</v>
      </c>
      <c r="F415" s="5">
        <v>3</v>
      </c>
      <c r="G415" s="14">
        <v>348.7</v>
      </c>
      <c r="H415" s="11"/>
      <c r="I415" s="11"/>
      <c r="J415" s="11"/>
      <c r="K415" s="3" t="s">
        <v>51</v>
      </c>
    </row>
    <row r="416" spans="1:11" x14ac:dyDescent="0.3">
      <c r="A416" s="8">
        <v>5</v>
      </c>
      <c r="B416" s="8" t="s">
        <v>39</v>
      </c>
      <c r="C416" s="8" t="s">
        <v>60</v>
      </c>
      <c r="D416" s="8" t="s">
        <v>27</v>
      </c>
      <c r="E416" s="8">
        <v>0</v>
      </c>
      <c r="F416" t="s">
        <v>5</v>
      </c>
      <c r="G416" s="8">
        <v>120.2</v>
      </c>
      <c r="H416" s="1">
        <f>AVERAGE(G416:G418)</f>
        <v>118.10000000000001</v>
      </c>
      <c r="I416" s="1">
        <f>_xlfn.STDEV.P(G416:G418)</f>
        <v>2.0607442021431659</v>
      </c>
      <c r="J416" s="1">
        <f>I416*100/H416</f>
        <v>1.7449146504175832</v>
      </c>
      <c r="K416" s="3" t="s">
        <v>61</v>
      </c>
    </row>
    <row r="417" spans="1:11" x14ac:dyDescent="0.3">
      <c r="A417" s="8">
        <v>5</v>
      </c>
      <c r="B417" s="8" t="s">
        <v>39</v>
      </c>
      <c r="C417" s="8" t="s">
        <v>60</v>
      </c>
      <c r="D417" s="8" t="s">
        <v>27</v>
      </c>
      <c r="E417" s="8">
        <v>0</v>
      </c>
      <c r="F417" t="s">
        <v>6</v>
      </c>
      <c r="G417" s="8">
        <v>118.8</v>
      </c>
      <c r="H417" s="3"/>
      <c r="I417" s="3"/>
      <c r="J417" s="3"/>
      <c r="K417" s="3" t="s">
        <v>61</v>
      </c>
    </row>
    <row r="418" spans="1:11" x14ac:dyDescent="0.3">
      <c r="A418" s="8">
        <v>5</v>
      </c>
      <c r="B418" s="8" t="s">
        <v>39</v>
      </c>
      <c r="C418" s="8" t="s">
        <v>60</v>
      </c>
      <c r="D418" s="8" t="s">
        <v>27</v>
      </c>
      <c r="E418" s="8">
        <v>0</v>
      </c>
      <c r="F418" t="s">
        <v>7</v>
      </c>
      <c r="G418" s="8">
        <v>115.3</v>
      </c>
      <c r="H418" s="1"/>
      <c r="I418" s="1"/>
      <c r="J418" s="1"/>
      <c r="K418" s="3" t="s">
        <v>61</v>
      </c>
    </row>
    <row r="419" spans="1:11" x14ac:dyDescent="0.3">
      <c r="A419" s="9">
        <v>5</v>
      </c>
      <c r="B419" s="9" t="s">
        <v>40</v>
      </c>
      <c r="C419" s="8" t="s">
        <v>60</v>
      </c>
      <c r="D419" s="9" t="s">
        <v>26</v>
      </c>
      <c r="E419" s="9">
        <v>0</v>
      </c>
      <c r="F419" s="5" t="s">
        <v>5</v>
      </c>
      <c r="G419" s="9">
        <v>110.1</v>
      </c>
      <c r="H419" s="11">
        <f>AVERAGE(G419:G421)</f>
        <v>111.39999999999999</v>
      </c>
      <c r="I419" s="11">
        <f>_xlfn.STDEV.P(G419:G421)</f>
        <v>0.9273618495495749</v>
      </c>
      <c r="J419" s="11">
        <f>I419*100/H419</f>
        <v>0.832461265304825</v>
      </c>
      <c r="K419" s="3" t="s">
        <v>61</v>
      </c>
    </row>
    <row r="420" spans="1:11" x14ac:dyDescent="0.3">
      <c r="A420" s="9">
        <v>5</v>
      </c>
      <c r="B420" s="9" t="s">
        <v>40</v>
      </c>
      <c r="C420" s="8" t="s">
        <v>60</v>
      </c>
      <c r="D420" s="9" t="s">
        <v>26</v>
      </c>
      <c r="E420" s="9">
        <v>0</v>
      </c>
      <c r="F420" s="5" t="s">
        <v>6</v>
      </c>
      <c r="G420" s="9">
        <v>111.9</v>
      </c>
      <c r="H420" s="11"/>
      <c r="I420" s="11"/>
      <c r="J420" s="11"/>
      <c r="K420" s="3" t="s">
        <v>61</v>
      </c>
    </row>
    <row r="421" spans="1:11" x14ac:dyDescent="0.3">
      <c r="A421" s="9">
        <v>5</v>
      </c>
      <c r="B421" s="9" t="s">
        <v>40</v>
      </c>
      <c r="C421" s="8" t="s">
        <v>60</v>
      </c>
      <c r="D421" s="9" t="s">
        <v>26</v>
      </c>
      <c r="E421" s="9">
        <v>0</v>
      </c>
      <c r="F421" s="5" t="s">
        <v>7</v>
      </c>
      <c r="G421" s="9">
        <v>112.2</v>
      </c>
      <c r="H421" s="11"/>
      <c r="I421" s="11"/>
      <c r="J421" s="11"/>
      <c r="K421" s="3" t="s">
        <v>61</v>
      </c>
    </row>
    <row r="422" spans="1:11" x14ac:dyDescent="0.3">
      <c r="A422" s="8">
        <v>5</v>
      </c>
      <c r="B422" s="8" t="s">
        <v>43</v>
      </c>
      <c r="C422" s="8" t="s">
        <v>60</v>
      </c>
      <c r="D422" s="8" t="s">
        <v>10</v>
      </c>
      <c r="E422" s="8">
        <v>0.25</v>
      </c>
      <c r="F422" t="s">
        <v>5</v>
      </c>
      <c r="G422" s="8">
        <v>96.64</v>
      </c>
      <c r="H422" s="1">
        <f>AVERAGE(G422:G424)</f>
        <v>97.413333333333341</v>
      </c>
      <c r="I422" s="1">
        <f>_xlfn.STDEV.P(G422:G424)</f>
        <v>3.3920036687611201</v>
      </c>
      <c r="J422" s="1">
        <f>I422*100/H422</f>
        <v>3.4820732980712288</v>
      </c>
      <c r="K422" s="3" t="s">
        <v>61</v>
      </c>
    </row>
    <row r="423" spans="1:11" x14ac:dyDescent="0.3">
      <c r="A423" s="8">
        <v>5</v>
      </c>
      <c r="B423" s="8" t="s">
        <v>43</v>
      </c>
      <c r="C423" s="8" t="s">
        <v>60</v>
      </c>
      <c r="D423" s="8" t="s">
        <v>10</v>
      </c>
      <c r="E423" s="8">
        <v>0.25</v>
      </c>
      <c r="F423" t="s">
        <v>6</v>
      </c>
      <c r="G423" s="8">
        <v>93.7</v>
      </c>
      <c r="H423" s="1"/>
      <c r="I423" s="1"/>
      <c r="J423" s="1"/>
      <c r="K423" s="3" t="s">
        <v>61</v>
      </c>
    </row>
    <row r="424" spans="1:11" x14ac:dyDescent="0.3">
      <c r="A424" s="8">
        <v>5</v>
      </c>
      <c r="B424" s="8" t="s">
        <v>43</v>
      </c>
      <c r="C424" s="8" t="s">
        <v>60</v>
      </c>
      <c r="D424" s="8" t="s">
        <v>10</v>
      </c>
      <c r="E424" s="8">
        <v>0.25</v>
      </c>
      <c r="F424" t="s">
        <v>7</v>
      </c>
      <c r="G424" s="8">
        <v>101.9</v>
      </c>
      <c r="H424" s="1"/>
      <c r="I424" s="1"/>
      <c r="J424" s="1"/>
      <c r="K424" s="3" t="s">
        <v>61</v>
      </c>
    </row>
    <row r="425" spans="1:11" x14ac:dyDescent="0.3">
      <c r="A425" s="8">
        <v>5</v>
      </c>
      <c r="B425" s="8" t="s">
        <v>43</v>
      </c>
      <c r="C425" s="8" t="s">
        <v>60</v>
      </c>
      <c r="D425" s="8" t="s">
        <v>11</v>
      </c>
      <c r="E425" s="8">
        <v>0.5</v>
      </c>
      <c r="F425" t="s">
        <v>5</v>
      </c>
      <c r="G425" s="8">
        <v>79.459999999999994</v>
      </c>
      <c r="H425" s="1">
        <f>AVERAGE(G425:G427)</f>
        <v>84.029999999999987</v>
      </c>
      <c r="I425" s="1">
        <f>_xlfn.STDEV.P(G425:G427)</f>
        <v>3.2315011991333087</v>
      </c>
      <c r="J425" s="1">
        <f>I425*100/H425</f>
        <v>3.8456517899956077</v>
      </c>
      <c r="K425" s="3" t="s">
        <v>61</v>
      </c>
    </row>
    <row r="426" spans="1:11" x14ac:dyDescent="0.3">
      <c r="A426" s="8">
        <v>5</v>
      </c>
      <c r="B426" s="8" t="s">
        <v>43</v>
      </c>
      <c r="C426" s="8" t="s">
        <v>60</v>
      </c>
      <c r="D426" s="8" t="s">
        <v>11</v>
      </c>
      <c r="E426" s="8">
        <v>0.5</v>
      </c>
      <c r="F426" t="s">
        <v>6</v>
      </c>
      <c r="G426" s="8">
        <v>86.3</v>
      </c>
      <c r="H426" s="1"/>
      <c r="I426" s="1"/>
      <c r="J426" s="1"/>
      <c r="K426" s="3" t="s">
        <v>61</v>
      </c>
    </row>
    <row r="427" spans="1:11" x14ac:dyDescent="0.3">
      <c r="A427" s="8">
        <v>5</v>
      </c>
      <c r="B427" s="8" t="s">
        <v>43</v>
      </c>
      <c r="C427" s="8" t="s">
        <v>60</v>
      </c>
      <c r="D427" s="8" t="s">
        <v>11</v>
      </c>
      <c r="E427" s="8">
        <v>0.5</v>
      </c>
      <c r="F427" t="s">
        <v>7</v>
      </c>
      <c r="G427" s="8">
        <v>86.33</v>
      </c>
      <c r="H427" s="1"/>
      <c r="I427" s="1"/>
      <c r="J427" s="1"/>
      <c r="K427" s="3" t="s">
        <v>61</v>
      </c>
    </row>
    <row r="428" spans="1:11" x14ac:dyDescent="0.3">
      <c r="A428" s="8">
        <v>5</v>
      </c>
      <c r="B428" s="8" t="s">
        <v>43</v>
      </c>
      <c r="C428" s="8" t="s">
        <v>60</v>
      </c>
      <c r="D428" s="8" t="s">
        <v>12</v>
      </c>
      <c r="E428" s="8">
        <v>1</v>
      </c>
      <c r="F428" t="s">
        <v>5</v>
      </c>
      <c r="G428" s="8">
        <v>63.3</v>
      </c>
      <c r="H428" s="1">
        <f>AVERAGE(G428:G430)</f>
        <v>68.603333333333339</v>
      </c>
      <c r="I428" s="1">
        <f>_xlfn.STDEV.P(G428:G430)</f>
        <v>3.8896643671258944</v>
      </c>
      <c r="J428" s="1">
        <f>I428*100/H428</f>
        <v>5.6697891751507123</v>
      </c>
      <c r="K428" s="3" t="s">
        <v>61</v>
      </c>
    </row>
    <row r="429" spans="1:11" x14ac:dyDescent="0.3">
      <c r="A429" s="8">
        <v>5</v>
      </c>
      <c r="B429" s="8" t="s">
        <v>43</v>
      </c>
      <c r="C429" s="8" t="s">
        <v>60</v>
      </c>
      <c r="D429" s="8" t="s">
        <v>12</v>
      </c>
      <c r="E429" s="8">
        <v>1</v>
      </c>
      <c r="F429" t="s">
        <v>6</v>
      </c>
      <c r="G429" s="8">
        <v>72.52</v>
      </c>
      <c r="H429" s="1"/>
      <c r="I429" s="1"/>
      <c r="J429" s="1"/>
      <c r="K429" s="3" t="s">
        <v>61</v>
      </c>
    </row>
    <row r="430" spans="1:11" x14ac:dyDescent="0.3">
      <c r="A430" s="8">
        <v>5</v>
      </c>
      <c r="B430" s="8" t="s">
        <v>43</v>
      </c>
      <c r="C430" s="8" t="s">
        <v>60</v>
      </c>
      <c r="D430" s="8" t="s">
        <v>12</v>
      </c>
      <c r="E430" s="8">
        <v>1</v>
      </c>
      <c r="F430" t="s">
        <v>7</v>
      </c>
      <c r="G430" s="8">
        <v>69.989999999999995</v>
      </c>
      <c r="H430" s="1"/>
      <c r="I430" s="1"/>
      <c r="J430" s="1"/>
      <c r="K430" s="3" t="s">
        <v>61</v>
      </c>
    </row>
    <row r="431" spans="1:11" x14ac:dyDescent="0.3">
      <c r="A431" s="8">
        <v>5</v>
      </c>
      <c r="B431" s="8" t="s">
        <v>43</v>
      </c>
      <c r="C431" s="8" t="s">
        <v>60</v>
      </c>
      <c r="D431" s="8" t="s">
        <v>13</v>
      </c>
      <c r="E431" s="8">
        <v>10</v>
      </c>
      <c r="F431" t="s">
        <v>5</v>
      </c>
      <c r="G431" s="8">
        <v>18.57</v>
      </c>
      <c r="H431" s="1">
        <f>AVERAGE(G431:G433)</f>
        <v>16.863333333333333</v>
      </c>
      <c r="I431" s="1">
        <f>_xlfn.STDEV.P(G431:G433)</f>
        <v>1.6234599539940069</v>
      </c>
      <c r="J431" s="1">
        <f>I431*100/H431</f>
        <v>9.6271592448745213</v>
      </c>
      <c r="K431" s="3" t="s">
        <v>61</v>
      </c>
    </row>
    <row r="432" spans="1:11" x14ac:dyDescent="0.3">
      <c r="A432" s="8">
        <v>5</v>
      </c>
      <c r="B432" s="8" t="s">
        <v>43</v>
      </c>
      <c r="C432" s="8" t="s">
        <v>60</v>
      </c>
      <c r="D432" s="8" t="s">
        <v>13</v>
      </c>
      <c r="E432" s="8">
        <v>10</v>
      </c>
      <c r="F432" t="s">
        <v>6</v>
      </c>
      <c r="G432" s="8">
        <v>17.34</v>
      </c>
      <c r="H432" s="1"/>
      <c r="I432" s="1"/>
      <c r="J432" s="1"/>
      <c r="K432" s="3" t="s">
        <v>61</v>
      </c>
    </row>
    <row r="433" spans="1:11" x14ac:dyDescent="0.3">
      <c r="A433" s="8">
        <v>5</v>
      </c>
      <c r="B433" s="8" t="s">
        <v>43</v>
      </c>
      <c r="C433" s="8" t="s">
        <v>60</v>
      </c>
      <c r="D433" s="8" t="s">
        <v>13</v>
      </c>
      <c r="E433" s="8">
        <v>10</v>
      </c>
      <c r="F433" t="s">
        <v>7</v>
      </c>
      <c r="G433" s="8">
        <v>14.68</v>
      </c>
      <c r="H433" s="1"/>
      <c r="I433" s="1"/>
      <c r="J433" s="1"/>
      <c r="K433" s="3" t="s">
        <v>61</v>
      </c>
    </row>
    <row r="434" spans="1:11" x14ac:dyDescent="0.3">
      <c r="A434" s="9">
        <v>5</v>
      </c>
      <c r="B434" s="9" t="s">
        <v>44</v>
      </c>
      <c r="C434" s="8" t="s">
        <v>60</v>
      </c>
      <c r="D434" s="9" t="s">
        <v>14</v>
      </c>
      <c r="E434" s="9">
        <v>0.25</v>
      </c>
      <c r="F434" s="5" t="s">
        <v>5</v>
      </c>
      <c r="G434" s="9">
        <v>85.97</v>
      </c>
      <c r="H434" s="11">
        <f>AVERAGE(G434:G436)</f>
        <v>94.54</v>
      </c>
      <c r="I434" s="11">
        <f>_xlfn.STDEV.P(G434:G436)</f>
        <v>6.0604015268517228</v>
      </c>
      <c r="J434" s="11">
        <f>I434*100/H434</f>
        <v>6.410409907818619</v>
      </c>
      <c r="K434" s="3" t="s">
        <v>61</v>
      </c>
    </row>
    <row r="435" spans="1:11" x14ac:dyDescent="0.3">
      <c r="A435" s="9">
        <v>5</v>
      </c>
      <c r="B435" s="9" t="s">
        <v>44</v>
      </c>
      <c r="C435" s="8" t="s">
        <v>60</v>
      </c>
      <c r="D435" s="9" t="s">
        <v>14</v>
      </c>
      <c r="E435" s="9">
        <v>0.25</v>
      </c>
      <c r="F435" s="5" t="s">
        <v>6</v>
      </c>
      <c r="G435" s="9">
        <v>98.92</v>
      </c>
      <c r="H435" s="11"/>
      <c r="I435" s="11"/>
      <c r="J435" s="11"/>
      <c r="K435" s="3" t="s">
        <v>61</v>
      </c>
    </row>
    <row r="436" spans="1:11" x14ac:dyDescent="0.3">
      <c r="A436" s="9">
        <v>5</v>
      </c>
      <c r="B436" s="9" t="s">
        <v>44</v>
      </c>
      <c r="C436" s="8" t="s">
        <v>60</v>
      </c>
      <c r="D436" s="9" t="s">
        <v>14</v>
      </c>
      <c r="E436" s="9">
        <v>0.25</v>
      </c>
      <c r="F436" s="5" t="s">
        <v>7</v>
      </c>
      <c r="G436" s="9">
        <v>98.73</v>
      </c>
      <c r="H436" s="11"/>
      <c r="I436" s="11"/>
      <c r="J436" s="11"/>
      <c r="K436" s="3" t="s">
        <v>61</v>
      </c>
    </row>
    <row r="437" spans="1:11" x14ac:dyDescent="0.3">
      <c r="A437" s="9">
        <v>5</v>
      </c>
      <c r="B437" s="9" t="s">
        <v>44</v>
      </c>
      <c r="C437" s="8" t="s">
        <v>60</v>
      </c>
      <c r="D437" s="9" t="s">
        <v>15</v>
      </c>
      <c r="E437" s="9">
        <v>0.5</v>
      </c>
      <c r="F437" s="5" t="s">
        <v>5</v>
      </c>
      <c r="G437" s="9">
        <v>77.180000000000007</v>
      </c>
      <c r="H437" s="11">
        <f>AVERAGE(G437:G439)</f>
        <v>83.68</v>
      </c>
      <c r="I437" s="11">
        <f>_xlfn.STDEV.P(G437:G439)</f>
        <v>7.5785618688508434</v>
      </c>
      <c r="J437" s="11">
        <f>I437*100/H437</f>
        <v>9.0565987916477564</v>
      </c>
      <c r="K437" s="3" t="s">
        <v>61</v>
      </c>
    </row>
    <row r="438" spans="1:11" x14ac:dyDescent="0.3">
      <c r="A438" s="9">
        <v>5</v>
      </c>
      <c r="B438" s="9" t="s">
        <v>44</v>
      </c>
      <c r="C438" s="8" t="s">
        <v>60</v>
      </c>
      <c r="D438" s="9" t="s">
        <v>15</v>
      </c>
      <c r="E438" s="9">
        <v>0.5</v>
      </c>
      <c r="F438" s="5" t="s">
        <v>6</v>
      </c>
      <c r="G438" s="9">
        <v>79.55</v>
      </c>
      <c r="H438" s="11"/>
      <c r="I438" s="11"/>
      <c r="J438" s="11"/>
      <c r="K438" s="3" t="s">
        <v>61</v>
      </c>
    </row>
    <row r="439" spans="1:11" x14ac:dyDescent="0.3">
      <c r="A439" s="9">
        <v>5</v>
      </c>
      <c r="B439" s="9" t="s">
        <v>44</v>
      </c>
      <c r="C439" s="8" t="s">
        <v>60</v>
      </c>
      <c r="D439" s="9" t="s">
        <v>15</v>
      </c>
      <c r="E439" s="9">
        <v>0.5</v>
      </c>
      <c r="F439" s="5" t="s">
        <v>7</v>
      </c>
      <c r="G439" s="9">
        <v>94.31</v>
      </c>
      <c r="H439" s="11"/>
      <c r="I439" s="11"/>
      <c r="J439" s="11"/>
      <c r="K439" s="3" t="s">
        <v>61</v>
      </c>
    </row>
    <row r="440" spans="1:11" x14ac:dyDescent="0.3">
      <c r="A440" s="9">
        <v>5</v>
      </c>
      <c r="B440" s="9" t="s">
        <v>44</v>
      </c>
      <c r="C440" s="8" t="s">
        <v>60</v>
      </c>
      <c r="D440" s="9" t="s">
        <v>16</v>
      </c>
      <c r="E440" s="9">
        <v>1</v>
      </c>
      <c r="F440" s="5" t="s">
        <v>5</v>
      </c>
      <c r="G440" s="9">
        <v>78.02</v>
      </c>
      <c r="H440" s="11">
        <f>AVERAGE(G440:G442)</f>
        <v>84.77</v>
      </c>
      <c r="I440" s="11">
        <f>_xlfn.STDEV.P(G440:G442)</f>
        <v>6.6921297058559777</v>
      </c>
      <c r="J440" s="11">
        <f>I440*100/H440</f>
        <v>7.8944552387117826</v>
      </c>
      <c r="K440" s="3" t="s">
        <v>61</v>
      </c>
    </row>
    <row r="441" spans="1:11" x14ac:dyDescent="0.3">
      <c r="A441" s="9">
        <v>5</v>
      </c>
      <c r="B441" s="9" t="s">
        <v>44</v>
      </c>
      <c r="C441" s="8" t="s">
        <v>60</v>
      </c>
      <c r="D441" s="9" t="s">
        <v>16</v>
      </c>
      <c r="E441" s="9">
        <v>1</v>
      </c>
      <c r="F441" s="5" t="s">
        <v>6</v>
      </c>
      <c r="G441" s="9">
        <v>93.89</v>
      </c>
      <c r="H441" s="11"/>
      <c r="I441" s="11"/>
      <c r="J441" s="11"/>
      <c r="K441" s="3" t="s">
        <v>61</v>
      </c>
    </row>
    <row r="442" spans="1:11" x14ac:dyDescent="0.3">
      <c r="A442" s="9">
        <v>5</v>
      </c>
      <c r="B442" s="9" t="s">
        <v>44</v>
      </c>
      <c r="C442" s="8" t="s">
        <v>60</v>
      </c>
      <c r="D442" s="9" t="s">
        <v>16</v>
      </c>
      <c r="E442" s="9">
        <v>1</v>
      </c>
      <c r="F442" s="5" t="s">
        <v>7</v>
      </c>
      <c r="G442" s="9">
        <v>82.4</v>
      </c>
      <c r="H442" s="11"/>
      <c r="I442" s="11"/>
      <c r="J442" s="11"/>
      <c r="K442" s="3" t="s">
        <v>61</v>
      </c>
    </row>
    <row r="443" spans="1:11" x14ac:dyDescent="0.3">
      <c r="A443" s="9">
        <v>5</v>
      </c>
      <c r="B443" s="9" t="s">
        <v>44</v>
      </c>
      <c r="C443" s="8" t="s">
        <v>60</v>
      </c>
      <c r="D443" s="9" t="s">
        <v>17</v>
      </c>
      <c r="E443" s="9">
        <v>5</v>
      </c>
      <c r="F443" s="5" t="s">
        <v>5</v>
      </c>
      <c r="G443" s="9">
        <v>30.9</v>
      </c>
      <c r="H443" s="11">
        <f>AVERAGE(G443:G445)</f>
        <v>30.196666666666669</v>
      </c>
      <c r="I443" s="11">
        <f>_xlfn.STDEV.P(G443:G445)</f>
        <v>0.98055539817436566</v>
      </c>
      <c r="J443" s="11">
        <f>I443*100/H443</f>
        <v>3.2472305933580934</v>
      </c>
      <c r="K443" s="3" t="s">
        <v>61</v>
      </c>
    </row>
    <row r="444" spans="1:11" x14ac:dyDescent="0.3">
      <c r="A444" s="9">
        <v>5</v>
      </c>
      <c r="B444" s="9" t="s">
        <v>44</v>
      </c>
      <c r="C444" s="8" t="s">
        <v>60</v>
      </c>
      <c r="D444" s="9" t="s">
        <v>17</v>
      </c>
      <c r="E444" s="9">
        <v>5</v>
      </c>
      <c r="F444" s="5" t="s">
        <v>6</v>
      </c>
      <c r="G444" s="9">
        <v>30.88</v>
      </c>
      <c r="H444" s="11"/>
      <c r="I444" s="11"/>
      <c r="J444" s="11"/>
      <c r="K444" s="3" t="s">
        <v>61</v>
      </c>
    </row>
    <row r="445" spans="1:11" x14ac:dyDescent="0.3">
      <c r="A445" s="9">
        <v>5</v>
      </c>
      <c r="B445" s="9" t="s">
        <v>44</v>
      </c>
      <c r="C445" s="8" t="s">
        <v>60</v>
      </c>
      <c r="D445" s="9" t="s">
        <v>17</v>
      </c>
      <c r="E445" s="9">
        <v>5</v>
      </c>
      <c r="F445" s="5" t="s">
        <v>7</v>
      </c>
      <c r="G445" s="9">
        <v>28.81</v>
      </c>
      <c r="H445" s="11"/>
      <c r="I445" s="11"/>
      <c r="J445" s="11"/>
      <c r="K445" s="3" t="s">
        <v>61</v>
      </c>
    </row>
    <row r="446" spans="1:11" x14ac:dyDescent="0.3">
      <c r="A446" s="4">
        <v>5</v>
      </c>
      <c r="B446" s="4" t="s">
        <v>45</v>
      </c>
      <c r="C446" s="8" t="s">
        <v>60</v>
      </c>
      <c r="D446" s="4" t="s">
        <v>18</v>
      </c>
      <c r="E446" s="4">
        <v>50</v>
      </c>
      <c r="F446" s="5" t="s">
        <v>5</v>
      </c>
      <c r="G446" s="5">
        <v>94.52</v>
      </c>
      <c r="H446" s="11">
        <f>AVERAGE(G446:G448)</f>
        <v>93.070000000000007</v>
      </c>
      <c r="I446" s="11">
        <f>_xlfn.STDEV.P(G446:G448)</f>
        <v>1.0276510432372739</v>
      </c>
      <c r="J446" s="11">
        <f>I446*100/H446</f>
        <v>1.1041700260419831</v>
      </c>
      <c r="K446" s="3" t="s">
        <v>61</v>
      </c>
    </row>
    <row r="447" spans="1:11" x14ac:dyDescent="0.3">
      <c r="A447" s="4">
        <v>5</v>
      </c>
      <c r="B447" s="4" t="s">
        <v>45</v>
      </c>
      <c r="C447" s="8" t="s">
        <v>60</v>
      </c>
      <c r="D447" s="4" t="s">
        <v>18</v>
      </c>
      <c r="E447" s="4">
        <v>50</v>
      </c>
      <c r="F447" s="5" t="s">
        <v>6</v>
      </c>
      <c r="G447" s="6">
        <v>92.26</v>
      </c>
      <c r="H447" s="11"/>
      <c r="I447" s="11"/>
      <c r="J447" s="11"/>
      <c r="K447" s="3" t="s">
        <v>61</v>
      </c>
    </row>
    <row r="448" spans="1:11" x14ac:dyDescent="0.3">
      <c r="A448" s="4">
        <v>5</v>
      </c>
      <c r="B448" s="4" t="s">
        <v>45</v>
      </c>
      <c r="C448" s="8" t="s">
        <v>60</v>
      </c>
      <c r="D448" s="4" t="s">
        <v>18</v>
      </c>
      <c r="E448" s="4">
        <v>50</v>
      </c>
      <c r="F448" s="5" t="s">
        <v>7</v>
      </c>
      <c r="G448" s="5">
        <v>92.43</v>
      </c>
      <c r="H448" s="11"/>
      <c r="I448" s="11"/>
      <c r="J448" s="11"/>
      <c r="K448" s="3" t="s">
        <v>61</v>
      </c>
    </row>
    <row r="449" spans="1:11" x14ac:dyDescent="0.3">
      <c r="A449" s="4">
        <v>5</v>
      </c>
      <c r="B449" s="4" t="s">
        <v>45</v>
      </c>
      <c r="C449" s="8" t="s">
        <v>60</v>
      </c>
      <c r="D449" s="4" t="s">
        <v>19</v>
      </c>
      <c r="E449" s="4">
        <v>100</v>
      </c>
      <c r="F449" s="5" t="s">
        <v>5</v>
      </c>
      <c r="G449" s="5">
        <v>72.099999999999994</v>
      </c>
      <c r="H449" s="11">
        <f>AVERAGE(G449:G451)</f>
        <v>71.069999999999993</v>
      </c>
      <c r="I449" s="11">
        <f>_xlfn.STDEV.P(G449:G451)</f>
        <v>1.1032980860432298</v>
      </c>
      <c r="J449" s="11">
        <f>I449*100/H449</f>
        <v>1.5524104207728013</v>
      </c>
      <c r="K449" s="3" t="s">
        <v>61</v>
      </c>
    </row>
    <row r="450" spans="1:11" x14ac:dyDescent="0.3">
      <c r="A450" s="4">
        <v>5</v>
      </c>
      <c r="B450" s="4" t="s">
        <v>45</v>
      </c>
      <c r="C450" s="8" t="s">
        <v>60</v>
      </c>
      <c r="D450" s="4" t="s">
        <v>19</v>
      </c>
      <c r="E450" s="4">
        <v>100</v>
      </c>
      <c r="F450" s="5" t="s">
        <v>6</v>
      </c>
      <c r="G450" s="6">
        <v>71.569999999999993</v>
      </c>
      <c r="H450" s="11"/>
      <c r="I450" s="11"/>
      <c r="J450" s="11"/>
      <c r="K450" s="3" t="s">
        <v>61</v>
      </c>
    </row>
    <row r="451" spans="1:11" x14ac:dyDescent="0.3">
      <c r="A451" s="4">
        <v>5</v>
      </c>
      <c r="B451" s="4" t="s">
        <v>45</v>
      </c>
      <c r="C451" s="8" t="s">
        <v>60</v>
      </c>
      <c r="D451" s="4" t="s">
        <v>19</v>
      </c>
      <c r="E451" s="4">
        <v>100</v>
      </c>
      <c r="F451" s="5" t="s">
        <v>7</v>
      </c>
      <c r="G451" s="5">
        <v>69.540000000000006</v>
      </c>
      <c r="H451" s="11"/>
      <c r="I451" s="11"/>
      <c r="J451" s="11"/>
      <c r="K451" s="3" t="s">
        <v>61</v>
      </c>
    </row>
    <row r="452" spans="1:11" x14ac:dyDescent="0.3">
      <c r="A452" s="4">
        <v>5</v>
      </c>
      <c r="B452" s="4" t="s">
        <v>45</v>
      </c>
      <c r="C452" s="8" t="s">
        <v>60</v>
      </c>
      <c r="D452" s="4" t="s">
        <v>20</v>
      </c>
      <c r="E452" s="4">
        <v>250</v>
      </c>
      <c r="F452" s="5" t="s">
        <v>5</v>
      </c>
      <c r="G452" s="6">
        <v>25.92</v>
      </c>
      <c r="H452" s="11">
        <f>AVERAGE(G452:G454)</f>
        <v>27.033333333333331</v>
      </c>
      <c r="I452" s="11">
        <f>_xlfn.STDEV.P(G452:G454)</f>
        <v>0.86876668649042588</v>
      </c>
      <c r="J452" s="11">
        <f>I452*100/H452</f>
        <v>3.2136868797426361</v>
      </c>
      <c r="K452" s="3" t="s">
        <v>61</v>
      </c>
    </row>
    <row r="453" spans="1:11" x14ac:dyDescent="0.3">
      <c r="A453" s="4">
        <v>5</v>
      </c>
      <c r="B453" s="4" t="s">
        <v>45</v>
      </c>
      <c r="C453" s="8" t="s">
        <v>60</v>
      </c>
      <c r="D453" s="4" t="s">
        <v>20</v>
      </c>
      <c r="E453" s="4">
        <v>250</v>
      </c>
      <c r="F453" s="5" t="s">
        <v>6</v>
      </c>
      <c r="G453" s="5">
        <v>27.14</v>
      </c>
      <c r="H453" s="11"/>
      <c r="I453" s="11"/>
      <c r="J453" s="11"/>
      <c r="K453" s="3" t="s">
        <v>61</v>
      </c>
    </row>
    <row r="454" spans="1:11" x14ac:dyDescent="0.3">
      <c r="A454" s="4">
        <v>5</v>
      </c>
      <c r="B454" s="4" t="s">
        <v>45</v>
      </c>
      <c r="C454" s="8" t="s">
        <v>60</v>
      </c>
      <c r="D454" s="4" t="s">
        <v>20</v>
      </c>
      <c r="E454" s="4">
        <v>250</v>
      </c>
      <c r="F454" s="5" t="s">
        <v>7</v>
      </c>
      <c r="G454" s="6">
        <v>28.04</v>
      </c>
      <c r="H454" s="11"/>
      <c r="I454" s="11"/>
      <c r="J454" s="11"/>
      <c r="K454" s="3" t="s">
        <v>61</v>
      </c>
    </row>
    <row r="455" spans="1:11" x14ac:dyDescent="0.3">
      <c r="A455" s="4">
        <v>5</v>
      </c>
      <c r="B455" s="4" t="s">
        <v>45</v>
      </c>
      <c r="C455" s="8" t="s">
        <v>60</v>
      </c>
      <c r="D455" s="4" t="s">
        <v>21</v>
      </c>
      <c r="E455" s="4">
        <v>500</v>
      </c>
      <c r="F455" s="5" t="s">
        <v>5</v>
      </c>
      <c r="G455" s="6">
        <v>16.170000000000002</v>
      </c>
      <c r="H455" s="11">
        <f>AVERAGE(G455:G457)</f>
        <v>14.716666666666667</v>
      </c>
      <c r="I455" s="11">
        <f>_xlfn.STDEV.P(G455:G457)</f>
        <v>1.1759062698852991</v>
      </c>
      <c r="J455" s="11">
        <f>I455*100/H455</f>
        <v>7.9903030796283057</v>
      </c>
      <c r="K455" s="3" t="s">
        <v>61</v>
      </c>
    </row>
    <row r="456" spans="1:11" x14ac:dyDescent="0.3">
      <c r="A456" s="4">
        <v>5</v>
      </c>
      <c r="B456" s="4" t="s">
        <v>45</v>
      </c>
      <c r="C456" s="8" t="s">
        <v>60</v>
      </c>
      <c r="D456" s="4" t="s">
        <v>21</v>
      </c>
      <c r="E456" s="4">
        <v>500</v>
      </c>
      <c r="F456" s="5" t="s">
        <v>6</v>
      </c>
      <c r="G456" s="5">
        <v>14.69</v>
      </c>
      <c r="H456" s="11"/>
      <c r="I456" s="11"/>
      <c r="J456" s="11"/>
      <c r="K456" s="3" t="s">
        <v>61</v>
      </c>
    </row>
    <row r="457" spans="1:11" x14ac:dyDescent="0.3">
      <c r="A457" s="4">
        <v>5</v>
      </c>
      <c r="B457" s="4" t="s">
        <v>45</v>
      </c>
      <c r="C457" s="8" t="s">
        <v>60</v>
      </c>
      <c r="D457" s="4" t="s">
        <v>21</v>
      </c>
      <c r="E457" s="4">
        <v>500</v>
      </c>
      <c r="F457" s="5" t="s">
        <v>7</v>
      </c>
      <c r="G457" s="6">
        <v>13.29</v>
      </c>
      <c r="H457" s="11"/>
      <c r="I457" s="11"/>
      <c r="J457" s="11"/>
      <c r="K457" s="3" t="s">
        <v>61</v>
      </c>
    </row>
    <row r="458" spans="1:11" x14ac:dyDescent="0.3">
      <c r="A458" s="8">
        <v>5</v>
      </c>
      <c r="B458" s="8" t="s">
        <v>41</v>
      </c>
      <c r="C458" s="8" t="s">
        <v>60</v>
      </c>
      <c r="D458" s="8" t="s">
        <v>22</v>
      </c>
      <c r="E458" s="8">
        <v>25</v>
      </c>
      <c r="F458" t="s">
        <v>5</v>
      </c>
      <c r="G458" s="8">
        <v>67.77</v>
      </c>
      <c r="H458" s="1">
        <f>AVERAGE(G458:G460)</f>
        <v>62.223333333333329</v>
      </c>
      <c r="I458" s="1">
        <f>_xlfn.STDEV.P(G458:G460)</f>
        <v>3.9222215926974613</v>
      </c>
      <c r="J458" s="1">
        <f>I458*100/H458</f>
        <v>6.3034578550877942</v>
      </c>
      <c r="K458" s="3" t="s">
        <v>61</v>
      </c>
    </row>
    <row r="459" spans="1:11" x14ac:dyDescent="0.3">
      <c r="A459" s="8">
        <v>5</v>
      </c>
      <c r="B459" s="8" t="s">
        <v>41</v>
      </c>
      <c r="C459" s="8" t="s">
        <v>60</v>
      </c>
      <c r="D459" s="8" t="s">
        <v>22</v>
      </c>
      <c r="E459" s="8">
        <v>25</v>
      </c>
      <c r="F459" t="s">
        <v>6</v>
      </c>
      <c r="G459" s="8">
        <v>59.49</v>
      </c>
      <c r="H459" s="1"/>
      <c r="I459" s="1"/>
      <c r="J459" s="1"/>
      <c r="K459" s="3" t="s">
        <v>61</v>
      </c>
    </row>
    <row r="460" spans="1:11" x14ac:dyDescent="0.3">
      <c r="A460" s="8">
        <v>5</v>
      </c>
      <c r="B460" s="8" t="s">
        <v>41</v>
      </c>
      <c r="C460" s="8" t="s">
        <v>60</v>
      </c>
      <c r="D460" s="8" t="s">
        <v>22</v>
      </c>
      <c r="E460" s="8">
        <v>25</v>
      </c>
      <c r="F460" t="s">
        <v>7</v>
      </c>
      <c r="G460" s="8">
        <v>59.41</v>
      </c>
      <c r="H460" s="1"/>
      <c r="I460" s="1"/>
      <c r="J460" s="1"/>
      <c r="K460" s="3" t="s">
        <v>61</v>
      </c>
    </row>
    <row r="461" spans="1:11" x14ac:dyDescent="0.3">
      <c r="A461" s="8">
        <v>5</v>
      </c>
      <c r="B461" s="8" t="s">
        <v>41</v>
      </c>
      <c r="C461" s="8" t="s">
        <v>60</v>
      </c>
      <c r="D461" s="8" t="s">
        <v>24</v>
      </c>
      <c r="E461" s="8">
        <v>150</v>
      </c>
      <c r="F461" t="s">
        <v>5</v>
      </c>
      <c r="G461" s="8">
        <v>36.03</v>
      </c>
      <c r="H461" s="1">
        <f>AVERAGE(G461:G463)</f>
        <v>34.56333333333334</v>
      </c>
      <c r="I461" s="1">
        <f>_xlfn.STDEV.P(G461:G463)</f>
        <v>3.7471263063253324</v>
      </c>
      <c r="J461" s="1">
        <f>I461*100/H461</f>
        <v>10.84133370525219</v>
      </c>
      <c r="K461" s="3" t="s">
        <v>61</v>
      </c>
    </row>
    <row r="462" spans="1:11" x14ac:dyDescent="0.3">
      <c r="A462" s="8">
        <v>5</v>
      </c>
      <c r="B462" s="8" t="s">
        <v>41</v>
      </c>
      <c r="C462" s="8" t="s">
        <v>60</v>
      </c>
      <c r="D462" s="8" t="s">
        <v>24</v>
      </c>
      <c r="E462" s="8">
        <v>150</v>
      </c>
      <c r="F462" t="s">
        <v>6</v>
      </c>
      <c r="G462" s="8">
        <v>38.24</v>
      </c>
      <c r="H462" s="1"/>
      <c r="I462" s="1"/>
      <c r="J462" s="1"/>
      <c r="K462" s="3" t="s">
        <v>61</v>
      </c>
    </row>
    <row r="463" spans="1:11" x14ac:dyDescent="0.3">
      <c r="A463" s="8">
        <v>5</v>
      </c>
      <c r="B463" s="8" t="s">
        <v>41</v>
      </c>
      <c r="C463" s="8" t="s">
        <v>60</v>
      </c>
      <c r="D463" s="8" t="s">
        <v>24</v>
      </c>
      <c r="E463" s="8">
        <v>150</v>
      </c>
      <c r="F463" t="s">
        <v>7</v>
      </c>
      <c r="G463" s="8">
        <v>29.42</v>
      </c>
      <c r="H463" s="1"/>
      <c r="I463" s="1"/>
      <c r="J463" s="1"/>
      <c r="K463" s="3" t="s">
        <v>61</v>
      </c>
    </row>
    <row r="464" spans="1:11" x14ac:dyDescent="0.3">
      <c r="A464" s="8">
        <v>5</v>
      </c>
      <c r="B464" s="8" t="s">
        <v>41</v>
      </c>
      <c r="C464" s="8" t="s">
        <v>60</v>
      </c>
      <c r="D464" s="8" t="s">
        <v>25</v>
      </c>
      <c r="E464" s="8">
        <v>300</v>
      </c>
      <c r="F464" t="s">
        <v>5</v>
      </c>
      <c r="G464" s="8">
        <v>19.440000000000001</v>
      </c>
      <c r="H464" s="1">
        <f>AVERAGE(G464:G466)</f>
        <v>21.453333333333333</v>
      </c>
      <c r="I464" s="1">
        <f>_xlfn.STDEV.P(G464:G466)</f>
        <v>3.6979754220684384</v>
      </c>
      <c r="J464" s="1">
        <f>I464*100/H464</f>
        <v>17.237299978566369</v>
      </c>
      <c r="K464" s="3" t="s">
        <v>61</v>
      </c>
    </row>
    <row r="465" spans="1:11" x14ac:dyDescent="0.3">
      <c r="A465" s="8">
        <v>5</v>
      </c>
      <c r="B465" s="8" t="s">
        <v>41</v>
      </c>
      <c r="C465" s="8" t="s">
        <v>60</v>
      </c>
      <c r="D465" s="8" t="s">
        <v>25</v>
      </c>
      <c r="E465" s="8">
        <v>300</v>
      </c>
      <c r="F465" t="s">
        <v>6</v>
      </c>
      <c r="G465" s="8">
        <v>26.64</v>
      </c>
      <c r="H465" s="1"/>
      <c r="I465" s="1"/>
      <c r="J465" s="1"/>
      <c r="K465" s="3" t="s">
        <v>61</v>
      </c>
    </row>
    <row r="466" spans="1:11" x14ac:dyDescent="0.3">
      <c r="A466" s="8">
        <v>5</v>
      </c>
      <c r="B466" s="8" t="s">
        <v>41</v>
      </c>
      <c r="C466" s="8" t="s">
        <v>60</v>
      </c>
      <c r="D466" s="8" t="s">
        <v>25</v>
      </c>
      <c r="E466" s="8">
        <v>300</v>
      </c>
      <c r="F466" t="s">
        <v>7</v>
      </c>
      <c r="G466" s="8">
        <v>18.28</v>
      </c>
      <c r="H466" s="1"/>
      <c r="I466" s="1"/>
      <c r="J466" s="1"/>
      <c r="K466" s="3" t="s">
        <v>61</v>
      </c>
    </row>
    <row r="467" spans="1:11" x14ac:dyDescent="0.3">
      <c r="A467" s="9">
        <v>5</v>
      </c>
      <c r="B467" s="9" t="s">
        <v>46</v>
      </c>
      <c r="C467" s="8" t="s">
        <v>60</v>
      </c>
      <c r="D467" s="9" t="s">
        <v>55</v>
      </c>
      <c r="E467" s="9">
        <v>50</v>
      </c>
      <c r="F467" s="5" t="s">
        <v>5</v>
      </c>
      <c r="G467" s="9">
        <v>103.5</v>
      </c>
      <c r="H467" s="11">
        <f>AVERAGE(G467:G469)</f>
        <v>104.98333333333333</v>
      </c>
      <c r="I467" s="11">
        <f>_xlfn.STDEV.P(G467:G469)</f>
        <v>4.9900456466404757</v>
      </c>
      <c r="J467" s="11">
        <f>I467*100/H467</f>
        <v>4.7531788982128678</v>
      </c>
      <c r="K467" s="3" t="s">
        <v>61</v>
      </c>
    </row>
    <row r="468" spans="1:11" x14ac:dyDescent="0.3">
      <c r="A468" s="9">
        <v>5</v>
      </c>
      <c r="B468" s="9" t="s">
        <v>46</v>
      </c>
      <c r="C468" s="8" t="s">
        <v>60</v>
      </c>
      <c r="D468" s="9" t="s">
        <v>55</v>
      </c>
      <c r="E468" s="9">
        <v>50</v>
      </c>
      <c r="F468" s="5" t="s">
        <v>6</v>
      </c>
      <c r="G468" s="9">
        <v>111.7</v>
      </c>
      <c r="H468" s="11"/>
      <c r="I468" s="11"/>
      <c r="J468" s="11"/>
      <c r="K468" s="3" t="s">
        <v>61</v>
      </c>
    </row>
    <row r="469" spans="1:11" x14ac:dyDescent="0.3">
      <c r="A469" s="9">
        <v>5</v>
      </c>
      <c r="B469" s="9" t="s">
        <v>46</v>
      </c>
      <c r="C469" s="8" t="s">
        <v>60</v>
      </c>
      <c r="D469" s="9" t="s">
        <v>55</v>
      </c>
      <c r="E469" s="9">
        <v>50</v>
      </c>
      <c r="F469" s="5" t="s">
        <v>7</v>
      </c>
      <c r="G469" s="9">
        <v>99.75</v>
      </c>
      <c r="H469" s="11"/>
      <c r="I469" s="11"/>
      <c r="J469" s="11"/>
      <c r="K469" s="3" t="s">
        <v>61</v>
      </c>
    </row>
    <row r="470" spans="1:11" x14ac:dyDescent="0.3">
      <c r="A470" s="9">
        <v>5</v>
      </c>
      <c r="B470" s="9" t="s">
        <v>46</v>
      </c>
      <c r="C470" s="8" t="s">
        <v>60</v>
      </c>
      <c r="D470" s="9" t="s">
        <v>59</v>
      </c>
      <c r="E470" s="9">
        <v>100</v>
      </c>
      <c r="F470" s="5" t="s">
        <v>5</v>
      </c>
      <c r="G470" s="9">
        <v>97.36</v>
      </c>
      <c r="H470" s="11">
        <f>AVERAGE(G470:G472)</f>
        <v>98.06</v>
      </c>
      <c r="I470" s="11">
        <f>_xlfn.STDEV.P(G470:G472)</f>
        <v>0.54869542249472825</v>
      </c>
      <c r="J470" s="11">
        <f>I470*100/H470</f>
        <v>0.55955070619490943</v>
      </c>
      <c r="K470" s="3" t="s">
        <v>61</v>
      </c>
    </row>
    <row r="471" spans="1:11" x14ac:dyDescent="0.3">
      <c r="A471" s="9">
        <v>5</v>
      </c>
      <c r="B471" s="9" t="s">
        <v>46</v>
      </c>
      <c r="C471" s="8" t="s">
        <v>60</v>
      </c>
      <c r="D471" s="9" t="s">
        <v>59</v>
      </c>
      <c r="E471" s="9">
        <v>100</v>
      </c>
      <c r="F471" s="5" t="s">
        <v>6</v>
      </c>
      <c r="G471" s="9">
        <v>98.12</v>
      </c>
      <c r="H471" s="11"/>
      <c r="I471" s="11"/>
      <c r="J471" s="11"/>
      <c r="K471" s="3" t="s">
        <v>61</v>
      </c>
    </row>
    <row r="472" spans="1:11" x14ac:dyDescent="0.3">
      <c r="A472" s="9">
        <v>5</v>
      </c>
      <c r="B472" s="9" t="s">
        <v>46</v>
      </c>
      <c r="C472" s="8" t="s">
        <v>60</v>
      </c>
      <c r="D472" s="9" t="s">
        <v>59</v>
      </c>
      <c r="E472" s="9">
        <v>100</v>
      </c>
      <c r="F472" s="5" t="s">
        <v>7</v>
      </c>
      <c r="G472" s="9">
        <v>98.7</v>
      </c>
      <c r="H472" s="11"/>
      <c r="I472" s="11"/>
      <c r="J472" s="11"/>
      <c r="K472" s="3" t="s">
        <v>61</v>
      </c>
    </row>
    <row r="473" spans="1:11" x14ac:dyDescent="0.3">
      <c r="A473" s="9">
        <v>5</v>
      </c>
      <c r="B473" s="9" t="s">
        <v>46</v>
      </c>
      <c r="C473" s="8" t="s">
        <v>60</v>
      </c>
      <c r="D473" s="9" t="s">
        <v>57</v>
      </c>
      <c r="E473" s="9">
        <v>400</v>
      </c>
      <c r="F473" s="5" t="s">
        <v>5</v>
      </c>
      <c r="G473" s="9">
        <v>50.65</v>
      </c>
      <c r="H473" s="11">
        <f>AVERAGE(G473:G475)</f>
        <v>46.273333333333333</v>
      </c>
      <c r="I473" s="11">
        <f>_xlfn.STDEV.P(G473:G475)</f>
        <v>13.532790629512521</v>
      </c>
      <c r="J473" s="11">
        <f>I473*100/H473</f>
        <v>29.245333445135834</v>
      </c>
      <c r="K473" s="3" t="s">
        <v>61</v>
      </c>
    </row>
    <row r="474" spans="1:11" x14ac:dyDescent="0.3">
      <c r="A474" s="9">
        <v>5</v>
      </c>
      <c r="B474" s="9" t="s">
        <v>46</v>
      </c>
      <c r="C474" s="8" t="s">
        <v>60</v>
      </c>
      <c r="D474" s="9" t="s">
        <v>57</v>
      </c>
      <c r="E474" s="9">
        <v>400</v>
      </c>
      <c r="F474" s="5" t="s">
        <v>6</v>
      </c>
      <c r="G474" s="9">
        <v>27.95</v>
      </c>
      <c r="H474" s="11"/>
      <c r="I474" s="11"/>
      <c r="J474" s="11"/>
      <c r="K474" s="3" t="s">
        <v>61</v>
      </c>
    </row>
    <row r="475" spans="1:11" x14ac:dyDescent="0.3">
      <c r="A475" s="9">
        <v>5</v>
      </c>
      <c r="B475" s="9" t="s">
        <v>46</v>
      </c>
      <c r="C475" s="8" t="s">
        <v>60</v>
      </c>
      <c r="D475" s="9" t="s">
        <v>57</v>
      </c>
      <c r="E475" s="9">
        <v>400</v>
      </c>
      <c r="F475" s="5" t="s">
        <v>7</v>
      </c>
      <c r="G475" s="9">
        <v>60.22</v>
      </c>
      <c r="H475" s="11"/>
      <c r="I475" s="11"/>
      <c r="J475" s="11"/>
      <c r="K475" s="3" t="s">
        <v>61</v>
      </c>
    </row>
    <row r="476" spans="1:11" x14ac:dyDescent="0.3">
      <c r="A476" s="9">
        <v>5</v>
      </c>
      <c r="B476" s="9" t="s">
        <v>46</v>
      </c>
      <c r="C476" s="8" t="s">
        <v>60</v>
      </c>
      <c r="D476" s="9" t="s">
        <v>58</v>
      </c>
      <c r="E476" s="9">
        <v>800</v>
      </c>
      <c r="F476" s="5" t="s">
        <v>5</v>
      </c>
      <c r="G476" s="9">
        <v>27.36</v>
      </c>
      <c r="H476" s="11">
        <f>AVERAGE(G476:G478)</f>
        <v>25.5</v>
      </c>
      <c r="I476" s="11">
        <f>_xlfn.STDEV.P(G476:G478)</f>
        <v>2.5951621657743424</v>
      </c>
      <c r="J476" s="11">
        <f>I476*100/H476</f>
        <v>10.177106532448402</v>
      </c>
      <c r="K476" s="3" t="s">
        <v>61</v>
      </c>
    </row>
    <row r="477" spans="1:11" x14ac:dyDescent="0.3">
      <c r="A477" s="9">
        <v>5</v>
      </c>
      <c r="B477" s="9" t="s">
        <v>46</v>
      </c>
      <c r="C477" s="8" t="s">
        <v>60</v>
      </c>
      <c r="D477" s="9" t="s">
        <v>58</v>
      </c>
      <c r="E477" s="9">
        <v>800</v>
      </c>
      <c r="F477" s="5" t="s">
        <v>6</v>
      </c>
      <c r="G477" s="9">
        <v>21.83</v>
      </c>
      <c r="H477" s="11"/>
      <c r="I477" s="11"/>
      <c r="J477" s="11"/>
      <c r="K477" s="3" t="s">
        <v>61</v>
      </c>
    </row>
    <row r="478" spans="1:11" x14ac:dyDescent="0.3">
      <c r="A478" s="9">
        <v>5</v>
      </c>
      <c r="B478" s="9" t="s">
        <v>46</v>
      </c>
      <c r="C478" s="8" t="s">
        <v>60</v>
      </c>
      <c r="D478" s="9" t="s">
        <v>58</v>
      </c>
      <c r="E478" s="9">
        <v>800</v>
      </c>
      <c r="F478" s="5" t="s">
        <v>7</v>
      </c>
      <c r="G478" s="9">
        <v>27.31</v>
      </c>
      <c r="H478" s="11"/>
      <c r="I478" s="11"/>
      <c r="J478" s="11"/>
      <c r="K478" s="3" t="s">
        <v>61</v>
      </c>
    </row>
    <row r="479" spans="1:11" x14ac:dyDescent="0.3">
      <c r="A479" s="8">
        <v>8</v>
      </c>
      <c r="B479" s="8" t="s">
        <v>39</v>
      </c>
      <c r="C479" s="8" t="s">
        <v>60</v>
      </c>
      <c r="D479" s="8" t="s">
        <v>27</v>
      </c>
      <c r="E479" s="8">
        <v>0</v>
      </c>
      <c r="F479" t="s">
        <v>5</v>
      </c>
      <c r="G479" s="8">
        <v>233.6</v>
      </c>
      <c r="H479" s="1">
        <f>AVERAGE(G479:G481)</f>
        <v>226.43333333333331</v>
      </c>
      <c r="I479" s="1">
        <f>_xlfn.STDEV.P(G479:G481)</f>
        <v>5.0717080182343128</v>
      </c>
      <c r="J479" s="1">
        <f>I479*100/H479</f>
        <v>2.2398239444579628</v>
      </c>
      <c r="K479" s="3" t="s">
        <v>61</v>
      </c>
    </row>
    <row r="480" spans="1:11" x14ac:dyDescent="0.3">
      <c r="A480" s="8">
        <v>8</v>
      </c>
      <c r="B480" s="8" t="s">
        <v>39</v>
      </c>
      <c r="C480" s="8" t="s">
        <v>60</v>
      </c>
      <c r="D480" s="8" t="s">
        <v>27</v>
      </c>
      <c r="E480" s="8">
        <v>0</v>
      </c>
      <c r="F480" t="s">
        <v>6</v>
      </c>
      <c r="G480" s="8">
        <v>223.1</v>
      </c>
      <c r="H480" s="3"/>
      <c r="I480" s="3"/>
      <c r="J480" s="3"/>
      <c r="K480" s="3" t="s">
        <v>61</v>
      </c>
    </row>
    <row r="481" spans="1:11" x14ac:dyDescent="0.3">
      <c r="A481" s="8">
        <v>8</v>
      </c>
      <c r="B481" s="8" t="s">
        <v>39</v>
      </c>
      <c r="C481" s="8" t="s">
        <v>60</v>
      </c>
      <c r="D481" s="8" t="s">
        <v>27</v>
      </c>
      <c r="E481" s="8">
        <v>0</v>
      </c>
      <c r="F481" t="s">
        <v>7</v>
      </c>
      <c r="G481" s="8">
        <v>222.6</v>
      </c>
      <c r="H481" s="1"/>
      <c r="I481" s="1"/>
      <c r="J481" s="1"/>
      <c r="K481" s="3" t="s">
        <v>61</v>
      </c>
    </row>
    <row r="482" spans="1:11" x14ac:dyDescent="0.3">
      <c r="A482" s="9">
        <v>8</v>
      </c>
      <c r="B482" s="9" t="s">
        <v>40</v>
      </c>
      <c r="C482" s="8" t="s">
        <v>60</v>
      </c>
      <c r="D482" s="9" t="s">
        <v>26</v>
      </c>
      <c r="E482" s="9">
        <v>0</v>
      </c>
      <c r="F482" s="5" t="s">
        <v>5</v>
      </c>
      <c r="G482" s="9">
        <v>204.8</v>
      </c>
      <c r="H482" s="11">
        <f>AVERAGE(G482:G484)</f>
        <v>206.63333333333333</v>
      </c>
      <c r="I482" s="11">
        <f>_xlfn.STDEV.P(G482:G484)</f>
        <v>1.3719410418171047</v>
      </c>
      <c r="J482" s="11">
        <f>I482*100/H482</f>
        <v>0.66394952822250597</v>
      </c>
      <c r="K482" s="3" t="s">
        <v>61</v>
      </c>
    </row>
    <row r="483" spans="1:11" x14ac:dyDescent="0.3">
      <c r="A483" s="9">
        <v>8</v>
      </c>
      <c r="B483" s="9" t="s">
        <v>40</v>
      </c>
      <c r="C483" s="8" t="s">
        <v>60</v>
      </c>
      <c r="D483" s="9" t="s">
        <v>26</v>
      </c>
      <c r="E483" s="9">
        <v>0</v>
      </c>
      <c r="F483" s="5" t="s">
        <v>6</v>
      </c>
      <c r="G483" s="9">
        <v>207</v>
      </c>
      <c r="H483" s="11"/>
      <c r="I483" s="11"/>
      <c r="J483" s="11"/>
      <c r="K483" s="3" t="s">
        <v>61</v>
      </c>
    </row>
    <row r="484" spans="1:11" x14ac:dyDescent="0.3">
      <c r="A484" s="9">
        <v>8</v>
      </c>
      <c r="B484" s="9" t="s">
        <v>40</v>
      </c>
      <c r="C484" s="8" t="s">
        <v>60</v>
      </c>
      <c r="D484" s="9" t="s">
        <v>26</v>
      </c>
      <c r="E484" s="9">
        <v>0</v>
      </c>
      <c r="F484" s="5" t="s">
        <v>7</v>
      </c>
      <c r="G484" s="9">
        <v>208.1</v>
      </c>
      <c r="H484" s="11"/>
      <c r="I484" s="11"/>
      <c r="J484" s="11"/>
      <c r="K484" s="3" t="s">
        <v>61</v>
      </c>
    </row>
    <row r="485" spans="1:11" x14ac:dyDescent="0.3">
      <c r="A485" s="8">
        <v>8</v>
      </c>
      <c r="B485" s="8" t="s">
        <v>43</v>
      </c>
      <c r="C485" s="8" t="s">
        <v>60</v>
      </c>
      <c r="D485" s="8" t="s">
        <v>10</v>
      </c>
      <c r="E485" s="8">
        <v>0.25</v>
      </c>
      <c r="F485" t="s">
        <v>5</v>
      </c>
      <c r="G485" s="8">
        <v>170.2</v>
      </c>
      <c r="H485" s="1">
        <f>AVERAGE(G485:G487)</f>
        <v>165.96666666666667</v>
      </c>
      <c r="I485" s="1">
        <f>_xlfn.STDEV.P(G485:G487)</f>
        <v>3.1372316175606505</v>
      </c>
      <c r="J485" s="1">
        <f>I485*100/H485</f>
        <v>1.8902781387190102</v>
      </c>
      <c r="K485" s="3" t="s">
        <v>61</v>
      </c>
    </row>
    <row r="486" spans="1:11" x14ac:dyDescent="0.3">
      <c r="A486" s="8">
        <v>8</v>
      </c>
      <c r="B486" s="8" t="s">
        <v>43</v>
      </c>
      <c r="C486" s="8" t="s">
        <v>60</v>
      </c>
      <c r="D486" s="8" t="s">
        <v>10</v>
      </c>
      <c r="E486" s="8">
        <v>0.25</v>
      </c>
      <c r="F486" t="s">
        <v>6</v>
      </c>
      <c r="G486" s="8">
        <v>162.69999999999999</v>
      </c>
      <c r="H486" s="1"/>
      <c r="I486" s="1"/>
      <c r="J486" s="1"/>
      <c r="K486" s="3" t="s">
        <v>61</v>
      </c>
    </row>
    <row r="487" spans="1:11" x14ac:dyDescent="0.3">
      <c r="A487" s="8">
        <v>8</v>
      </c>
      <c r="B487" s="8" t="s">
        <v>43</v>
      </c>
      <c r="C487" s="8" t="s">
        <v>60</v>
      </c>
      <c r="D487" s="8" t="s">
        <v>10</v>
      </c>
      <c r="E487" s="8">
        <v>0.25</v>
      </c>
      <c r="F487" t="s">
        <v>7</v>
      </c>
      <c r="G487" s="8">
        <v>165</v>
      </c>
      <c r="H487" s="1"/>
      <c r="I487" s="1"/>
      <c r="J487" s="1"/>
      <c r="K487" s="3" t="s">
        <v>61</v>
      </c>
    </row>
    <row r="488" spans="1:11" x14ac:dyDescent="0.3">
      <c r="A488" s="8">
        <v>8</v>
      </c>
      <c r="B488" s="8" t="s">
        <v>43</v>
      </c>
      <c r="C488" s="8" t="s">
        <v>60</v>
      </c>
      <c r="D488" s="8" t="s">
        <v>11</v>
      </c>
      <c r="E488" s="8">
        <v>0.5</v>
      </c>
      <c r="F488" t="s">
        <v>5</v>
      </c>
      <c r="G488" s="8">
        <v>130.4</v>
      </c>
      <c r="H488" s="1">
        <f>AVERAGE(G488:G490)</f>
        <v>127.13333333333334</v>
      </c>
      <c r="I488" s="1">
        <f>_xlfn.STDEV.P(G488:G490)</f>
        <v>2.3156472577277905</v>
      </c>
      <c r="J488" s="1">
        <f>I488*100/H488</f>
        <v>1.821432032822069</v>
      </c>
      <c r="K488" s="3" t="s">
        <v>61</v>
      </c>
    </row>
    <row r="489" spans="1:11" x14ac:dyDescent="0.3">
      <c r="A489" s="8">
        <v>8</v>
      </c>
      <c r="B489" s="8" t="s">
        <v>43</v>
      </c>
      <c r="C489" s="8" t="s">
        <v>60</v>
      </c>
      <c r="D489" s="8" t="s">
        <v>11</v>
      </c>
      <c r="E489" s="8">
        <v>0.5</v>
      </c>
      <c r="F489" t="s">
        <v>6</v>
      </c>
      <c r="G489" s="8">
        <v>125.7</v>
      </c>
      <c r="H489" s="1"/>
      <c r="I489" s="1"/>
      <c r="J489" s="1"/>
      <c r="K489" s="3" t="s">
        <v>61</v>
      </c>
    </row>
    <row r="490" spans="1:11" x14ac:dyDescent="0.3">
      <c r="A490" s="8">
        <v>8</v>
      </c>
      <c r="B490" s="8" t="s">
        <v>43</v>
      </c>
      <c r="C490" s="8" t="s">
        <v>60</v>
      </c>
      <c r="D490" s="8" t="s">
        <v>11</v>
      </c>
      <c r="E490" s="8">
        <v>0.5</v>
      </c>
      <c r="F490" t="s">
        <v>7</v>
      </c>
      <c r="G490" s="8">
        <v>125.3</v>
      </c>
      <c r="H490" s="1"/>
      <c r="I490" s="1"/>
      <c r="J490" s="1"/>
      <c r="K490" s="3" t="s">
        <v>61</v>
      </c>
    </row>
    <row r="491" spans="1:11" x14ac:dyDescent="0.3">
      <c r="A491" s="8">
        <v>8</v>
      </c>
      <c r="B491" s="8" t="s">
        <v>43</v>
      </c>
      <c r="C491" s="8" t="s">
        <v>60</v>
      </c>
      <c r="D491" s="8" t="s">
        <v>12</v>
      </c>
      <c r="E491" s="8">
        <v>1</v>
      </c>
      <c r="F491" t="s">
        <v>5</v>
      </c>
      <c r="G491" s="8">
        <v>84.64</v>
      </c>
      <c r="H491" s="1">
        <f>AVERAGE(G491:G493)</f>
        <v>82.04</v>
      </c>
      <c r="I491" s="1">
        <f>_xlfn.STDEV.P(G491:G493)</f>
        <v>1.8396376454798582</v>
      </c>
      <c r="J491" s="1">
        <f>I491*100/H491</f>
        <v>2.2423667058506314</v>
      </c>
      <c r="K491" s="3" t="s">
        <v>61</v>
      </c>
    </row>
    <row r="492" spans="1:11" x14ac:dyDescent="0.3">
      <c r="A492" s="8">
        <v>8</v>
      </c>
      <c r="B492" s="8" t="s">
        <v>43</v>
      </c>
      <c r="C492" s="8" t="s">
        <v>60</v>
      </c>
      <c r="D492" s="8" t="s">
        <v>12</v>
      </c>
      <c r="E492" s="8">
        <v>1</v>
      </c>
      <c r="F492" t="s">
        <v>6</v>
      </c>
      <c r="G492" s="8">
        <v>80.66</v>
      </c>
      <c r="H492" s="1"/>
      <c r="I492" s="1"/>
      <c r="J492" s="1"/>
      <c r="K492" s="3" t="s">
        <v>61</v>
      </c>
    </row>
    <row r="493" spans="1:11" x14ac:dyDescent="0.3">
      <c r="A493" s="8">
        <v>8</v>
      </c>
      <c r="B493" s="8" t="s">
        <v>43</v>
      </c>
      <c r="C493" s="8" t="s">
        <v>60</v>
      </c>
      <c r="D493" s="8" t="s">
        <v>12</v>
      </c>
      <c r="E493" s="8">
        <v>1</v>
      </c>
      <c r="F493" t="s">
        <v>7</v>
      </c>
      <c r="G493" s="8">
        <v>80.819999999999993</v>
      </c>
      <c r="H493" s="1"/>
      <c r="I493" s="1"/>
      <c r="J493" s="1"/>
      <c r="K493" s="3" t="s">
        <v>61</v>
      </c>
    </row>
    <row r="494" spans="1:11" x14ac:dyDescent="0.3">
      <c r="A494" s="8">
        <v>8</v>
      </c>
      <c r="B494" s="8" t="s">
        <v>43</v>
      </c>
      <c r="C494" s="8" t="s">
        <v>60</v>
      </c>
      <c r="D494" s="8" t="s">
        <v>13</v>
      </c>
      <c r="E494" s="8">
        <v>10</v>
      </c>
      <c r="F494" t="s">
        <v>5</v>
      </c>
      <c r="G494" s="8">
        <v>10.56</v>
      </c>
      <c r="H494" s="1">
        <f>AVERAGE(G494:G496)</f>
        <v>11.943333333333333</v>
      </c>
      <c r="I494" s="1">
        <f>_xlfn.STDEV.P(G494:G496)</f>
        <v>1.5578689147536049</v>
      </c>
      <c r="J494" s="1">
        <f>I494*100/H494</f>
        <v>13.04383685252809</v>
      </c>
      <c r="K494" s="3" t="s">
        <v>61</v>
      </c>
    </row>
    <row r="495" spans="1:11" x14ac:dyDescent="0.3">
      <c r="A495" s="8">
        <v>8</v>
      </c>
      <c r="B495" s="8" t="s">
        <v>43</v>
      </c>
      <c r="C495" s="8" t="s">
        <v>60</v>
      </c>
      <c r="D495" s="8" t="s">
        <v>13</v>
      </c>
      <c r="E495" s="8">
        <v>10</v>
      </c>
      <c r="F495" t="s">
        <v>6</v>
      </c>
      <c r="G495" s="8">
        <v>11.15</v>
      </c>
      <c r="H495" s="1"/>
      <c r="I495" s="1"/>
      <c r="J495" s="1"/>
      <c r="K495" s="3" t="s">
        <v>61</v>
      </c>
    </row>
    <row r="496" spans="1:11" x14ac:dyDescent="0.3">
      <c r="A496" s="8">
        <v>8</v>
      </c>
      <c r="B496" s="8" t="s">
        <v>43</v>
      </c>
      <c r="C496" s="8" t="s">
        <v>60</v>
      </c>
      <c r="D496" s="8" t="s">
        <v>13</v>
      </c>
      <c r="E496" s="8">
        <v>10</v>
      </c>
      <c r="F496" t="s">
        <v>7</v>
      </c>
      <c r="G496" s="8">
        <v>14.12</v>
      </c>
      <c r="H496" s="1"/>
      <c r="I496" s="1"/>
      <c r="J496" s="1"/>
      <c r="K496" s="3" t="s">
        <v>61</v>
      </c>
    </row>
    <row r="497" spans="1:11" x14ac:dyDescent="0.3">
      <c r="A497" s="9">
        <v>8</v>
      </c>
      <c r="B497" s="9" t="s">
        <v>44</v>
      </c>
      <c r="C497" s="8" t="s">
        <v>60</v>
      </c>
      <c r="D497" s="9" t="s">
        <v>14</v>
      </c>
      <c r="E497" s="9">
        <v>0.25</v>
      </c>
      <c r="F497" s="5" t="s">
        <v>5</v>
      </c>
      <c r="G497" s="9">
        <v>135.9</v>
      </c>
      <c r="H497" s="11">
        <f>AVERAGE(G497:G499)</f>
        <v>144.73333333333335</v>
      </c>
      <c r="I497" s="11">
        <f>_xlfn.STDEV.P(G497:G499)</f>
        <v>6.2569072942539918</v>
      </c>
      <c r="J497" s="11">
        <f>I497*100/H497</f>
        <v>4.3230589320041402</v>
      </c>
      <c r="K497" s="3" t="s">
        <v>61</v>
      </c>
    </row>
    <row r="498" spans="1:11" x14ac:dyDescent="0.3">
      <c r="A498" s="9">
        <v>8</v>
      </c>
      <c r="B498" s="9" t="s">
        <v>44</v>
      </c>
      <c r="C498" s="8" t="s">
        <v>60</v>
      </c>
      <c r="D498" s="9" t="s">
        <v>14</v>
      </c>
      <c r="E498" s="9">
        <v>0.25</v>
      </c>
      <c r="F498" s="5" t="s">
        <v>6</v>
      </c>
      <c r="G498" s="9">
        <v>148.69999999999999</v>
      </c>
      <c r="H498" s="11"/>
      <c r="I498" s="11"/>
      <c r="J498" s="11"/>
      <c r="K498" s="3" t="s">
        <v>61</v>
      </c>
    </row>
    <row r="499" spans="1:11" x14ac:dyDescent="0.3">
      <c r="A499" s="9">
        <v>8</v>
      </c>
      <c r="B499" s="9" t="s">
        <v>44</v>
      </c>
      <c r="C499" s="8" t="s">
        <v>60</v>
      </c>
      <c r="D499" s="9" t="s">
        <v>14</v>
      </c>
      <c r="E499" s="9">
        <v>0.25</v>
      </c>
      <c r="F499" s="5" t="s">
        <v>7</v>
      </c>
      <c r="G499" s="9">
        <v>149.6</v>
      </c>
      <c r="H499" s="11"/>
      <c r="I499" s="11"/>
      <c r="J499" s="11"/>
      <c r="K499" s="3" t="s">
        <v>61</v>
      </c>
    </row>
    <row r="500" spans="1:11" x14ac:dyDescent="0.3">
      <c r="A500" s="9">
        <v>8</v>
      </c>
      <c r="B500" s="9" t="s">
        <v>44</v>
      </c>
      <c r="C500" s="8" t="s">
        <v>60</v>
      </c>
      <c r="D500" s="9" t="s">
        <v>15</v>
      </c>
      <c r="E500" s="9">
        <v>0.5</v>
      </c>
      <c r="F500" s="5" t="s">
        <v>5</v>
      </c>
      <c r="G500" s="9">
        <v>105.3</v>
      </c>
      <c r="H500" s="11">
        <f>AVERAGE(G500:G502)</f>
        <v>104.18333333333334</v>
      </c>
      <c r="I500" s="11">
        <f>_xlfn.STDEV.P(G500:G502)</f>
        <v>8.1014744885661933</v>
      </c>
      <c r="J500" s="11">
        <f>I500*100/H500</f>
        <v>7.7761713216120878</v>
      </c>
      <c r="K500" s="3" t="s">
        <v>61</v>
      </c>
    </row>
    <row r="501" spans="1:11" x14ac:dyDescent="0.3">
      <c r="A501" s="9">
        <v>8</v>
      </c>
      <c r="B501" s="9" t="s">
        <v>44</v>
      </c>
      <c r="C501" s="8" t="s">
        <v>60</v>
      </c>
      <c r="D501" s="9" t="s">
        <v>15</v>
      </c>
      <c r="E501" s="9">
        <v>0.5</v>
      </c>
      <c r="F501" s="5" t="s">
        <v>6</v>
      </c>
      <c r="G501" s="9">
        <v>93.75</v>
      </c>
      <c r="H501" s="11"/>
      <c r="I501" s="11"/>
      <c r="J501" s="11"/>
      <c r="K501" s="3" t="s">
        <v>61</v>
      </c>
    </row>
    <row r="502" spans="1:11" x14ac:dyDescent="0.3">
      <c r="A502" s="9">
        <v>8</v>
      </c>
      <c r="B502" s="9" t="s">
        <v>44</v>
      </c>
      <c r="C502" s="8" t="s">
        <v>60</v>
      </c>
      <c r="D502" s="9" t="s">
        <v>15</v>
      </c>
      <c r="E502" s="9">
        <v>0.5</v>
      </c>
      <c r="F502" s="5" t="s">
        <v>7</v>
      </c>
      <c r="G502" s="9">
        <v>113.5</v>
      </c>
      <c r="H502" s="11"/>
      <c r="I502" s="11"/>
      <c r="J502" s="11"/>
      <c r="K502" s="3" t="s">
        <v>61</v>
      </c>
    </row>
    <row r="503" spans="1:11" x14ac:dyDescent="0.3">
      <c r="A503" s="9">
        <v>8</v>
      </c>
      <c r="B503" s="9" t="s">
        <v>44</v>
      </c>
      <c r="C503" s="8" t="s">
        <v>60</v>
      </c>
      <c r="D503" s="9" t="s">
        <v>16</v>
      </c>
      <c r="E503" s="9">
        <v>1</v>
      </c>
      <c r="F503" s="5" t="s">
        <v>5</v>
      </c>
      <c r="G503" s="9">
        <v>80.400000000000006</v>
      </c>
      <c r="H503" s="11">
        <f>AVERAGE(G503:G505)</f>
        <v>76.293333333333337</v>
      </c>
      <c r="I503" s="11">
        <f>_xlfn.STDEV.P(G503:G505)</f>
        <v>4.0741897626672046</v>
      </c>
      <c r="J503" s="11">
        <f>I503*100/H503</f>
        <v>5.3401648409654028</v>
      </c>
      <c r="K503" s="3" t="s">
        <v>61</v>
      </c>
    </row>
    <row r="504" spans="1:11" x14ac:dyDescent="0.3">
      <c r="A504" s="9">
        <v>8</v>
      </c>
      <c r="B504" s="9" t="s">
        <v>44</v>
      </c>
      <c r="C504" s="8" t="s">
        <v>60</v>
      </c>
      <c r="D504" s="9" t="s">
        <v>16</v>
      </c>
      <c r="E504" s="9">
        <v>1</v>
      </c>
      <c r="F504" s="5" t="s">
        <v>6</v>
      </c>
      <c r="G504" s="9">
        <v>70.739999999999995</v>
      </c>
      <c r="H504" s="11"/>
      <c r="I504" s="11"/>
      <c r="J504" s="11"/>
      <c r="K504" s="3" t="s">
        <v>61</v>
      </c>
    </row>
    <row r="505" spans="1:11" x14ac:dyDescent="0.3">
      <c r="A505" s="9">
        <v>8</v>
      </c>
      <c r="B505" s="9" t="s">
        <v>44</v>
      </c>
      <c r="C505" s="8" t="s">
        <v>60</v>
      </c>
      <c r="D505" s="9" t="s">
        <v>16</v>
      </c>
      <c r="E505" s="9">
        <v>1</v>
      </c>
      <c r="F505" s="5" t="s">
        <v>7</v>
      </c>
      <c r="G505" s="9">
        <v>77.739999999999995</v>
      </c>
      <c r="H505" s="11"/>
      <c r="I505" s="11"/>
      <c r="J505" s="11"/>
      <c r="K505" s="3" t="s">
        <v>61</v>
      </c>
    </row>
    <row r="506" spans="1:11" x14ac:dyDescent="0.3">
      <c r="A506" s="9">
        <v>8</v>
      </c>
      <c r="B506" s="9" t="s">
        <v>44</v>
      </c>
      <c r="C506" s="8" t="s">
        <v>60</v>
      </c>
      <c r="D506" s="9" t="s">
        <v>17</v>
      </c>
      <c r="E506" s="9">
        <v>5</v>
      </c>
      <c r="F506" s="5" t="s">
        <v>5</v>
      </c>
      <c r="G506" s="9">
        <v>18.03</v>
      </c>
      <c r="H506" s="11">
        <f>AVERAGE(G506:G508)</f>
        <v>22.363333333333333</v>
      </c>
      <c r="I506" s="11">
        <f>_xlfn.STDEV.P(G506:G508)</f>
        <v>3.1169785940162487</v>
      </c>
      <c r="J506" s="11">
        <f>I506*100/H506</f>
        <v>13.937898020642042</v>
      </c>
      <c r="K506" s="3" t="s">
        <v>61</v>
      </c>
    </row>
    <row r="507" spans="1:11" x14ac:dyDescent="0.3">
      <c r="A507" s="9">
        <v>8</v>
      </c>
      <c r="B507" s="9" t="s">
        <v>44</v>
      </c>
      <c r="C507" s="8" t="s">
        <v>60</v>
      </c>
      <c r="D507" s="9" t="s">
        <v>17</v>
      </c>
      <c r="E507" s="9">
        <v>5</v>
      </c>
      <c r="F507" s="5" t="s">
        <v>6</v>
      </c>
      <c r="G507" s="9">
        <v>23.83</v>
      </c>
      <c r="H507" s="11"/>
      <c r="I507" s="11"/>
      <c r="J507" s="11"/>
      <c r="K507" s="3" t="s">
        <v>61</v>
      </c>
    </row>
    <row r="508" spans="1:11" x14ac:dyDescent="0.3">
      <c r="A508" s="9">
        <v>8</v>
      </c>
      <c r="B508" s="9" t="s">
        <v>44</v>
      </c>
      <c r="C508" s="8" t="s">
        <v>60</v>
      </c>
      <c r="D508" s="9" t="s">
        <v>17</v>
      </c>
      <c r="E508" s="9">
        <v>5</v>
      </c>
      <c r="F508" s="5" t="s">
        <v>7</v>
      </c>
      <c r="G508" s="9">
        <v>25.23</v>
      </c>
      <c r="H508" s="11"/>
      <c r="I508" s="11"/>
      <c r="J508" s="11"/>
      <c r="K508" s="3" t="s">
        <v>61</v>
      </c>
    </row>
    <row r="509" spans="1:11" x14ac:dyDescent="0.3">
      <c r="A509" s="4">
        <v>8</v>
      </c>
      <c r="B509" s="4" t="s">
        <v>45</v>
      </c>
      <c r="C509" s="8" t="s">
        <v>60</v>
      </c>
      <c r="D509" s="4" t="s">
        <v>18</v>
      </c>
      <c r="E509" s="4">
        <v>50</v>
      </c>
      <c r="F509" s="5" t="s">
        <v>5</v>
      </c>
      <c r="G509" s="5">
        <v>150.4</v>
      </c>
      <c r="H509" s="11">
        <f>AVERAGE(G509:G511)</f>
        <v>141.86666666666667</v>
      </c>
      <c r="I509" s="11">
        <f>_xlfn.STDEV.P(G509:G511)</f>
        <v>6.1570194809574019</v>
      </c>
      <c r="J509" s="11">
        <f>I509*100/H509</f>
        <v>4.3400043333816267</v>
      </c>
      <c r="K509" s="3" t="s">
        <v>61</v>
      </c>
    </row>
    <row r="510" spans="1:11" x14ac:dyDescent="0.3">
      <c r="A510" s="4">
        <v>8</v>
      </c>
      <c r="B510" s="4" t="s">
        <v>45</v>
      </c>
      <c r="C510" s="8" t="s">
        <v>60</v>
      </c>
      <c r="D510" s="4" t="s">
        <v>18</v>
      </c>
      <c r="E510" s="4">
        <v>50</v>
      </c>
      <c r="F510" s="5" t="s">
        <v>6</v>
      </c>
      <c r="G510" s="6">
        <v>139.1</v>
      </c>
      <c r="H510" s="11"/>
      <c r="I510" s="11"/>
      <c r="J510" s="11"/>
      <c r="K510" s="3" t="s">
        <v>61</v>
      </c>
    </row>
    <row r="511" spans="1:11" x14ac:dyDescent="0.3">
      <c r="A511" s="4">
        <v>8</v>
      </c>
      <c r="B511" s="4" t="s">
        <v>45</v>
      </c>
      <c r="C511" s="8" t="s">
        <v>60</v>
      </c>
      <c r="D511" s="4" t="s">
        <v>18</v>
      </c>
      <c r="E511" s="4">
        <v>50</v>
      </c>
      <c r="F511" s="5" t="s">
        <v>7</v>
      </c>
      <c r="G511" s="5">
        <v>136.1</v>
      </c>
      <c r="H511" s="11"/>
      <c r="I511" s="11"/>
      <c r="J511" s="11"/>
      <c r="K511" s="3" t="s">
        <v>61</v>
      </c>
    </row>
    <row r="512" spans="1:11" x14ac:dyDescent="0.3">
      <c r="A512" s="4">
        <v>8</v>
      </c>
      <c r="B512" s="4" t="s">
        <v>45</v>
      </c>
      <c r="C512" s="8" t="s">
        <v>60</v>
      </c>
      <c r="D512" s="4" t="s">
        <v>19</v>
      </c>
      <c r="E512" s="4">
        <v>100</v>
      </c>
      <c r="F512" s="5" t="s">
        <v>5</v>
      </c>
      <c r="G512" s="5">
        <v>102.7</v>
      </c>
      <c r="H512" s="11">
        <f>AVERAGE(G512:G514)</f>
        <v>104.96666666666668</v>
      </c>
      <c r="I512" s="11">
        <f>_xlfn.STDEV.P(G512:G514)</f>
        <v>1.621384867602041</v>
      </c>
      <c r="J512" s="11">
        <f>I512*100/H512</f>
        <v>1.5446664346796197</v>
      </c>
      <c r="K512" s="3" t="s">
        <v>61</v>
      </c>
    </row>
    <row r="513" spans="1:11" x14ac:dyDescent="0.3">
      <c r="A513" s="4">
        <v>8</v>
      </c>
      <c r="B513" s="4" t="s">
        <v>45</v>
      </c>
      <c r="C513" s="8" t="s">
        <v>60</v>
      </c>
      <c r="D513" s="4" t="s">
        <v>19</v>
      </c>
      <c r="E513" s="4">
        <v>100</v>
      </c>
      <c r="F513" s="5" t="s">
        <v>6</v>
      </c>
      <c r="G513" s="6">
        <v>106.4</v>
      </c>
      <c r="H513" s="11"/>
      <c r="I513" s="11"/>
      <c r="J513" s="11"/>
      <c r="K513" s="3" t="s">
        <v>61</v>
      </c>
    </row>
    <row r="514" spans="1:11" x14ac:dyDescent="0.3">
      <c r="A514" s="4">
        <v>8</v>
      </c>
      <c r="B514" s="4" t="s">
        <v>45</v>
      </c>
      <c r="C514" s="8" t="s">
        <v>60</v>
      </c>
      <c r="D514" s="4" t="s">
        <v>19</v>
      </c>
      <c r="E514" s="4">
        <v>100</v>
      </c>
      <c r="F514" s="5" t="s">
        <v>7</v>
      </c>
      <c r="G514" s="5">
        <v>105.8</v>
      </c>
      <c r="H514" s="11"/>
      <c r="I514" s="11"/>
      <c r="J514" s="11"/>
      <c r="K514" s="3" t="s">
        <v>61</v>
      </c>
    </row>
    <row r="515" spans="1:11" x14ac:dyDescent="0.3">
      <c r="A515" s="4">
        <v>8</v>
      </c>
      <c r="B515" s="4" t="s">
        <v>45</v>
      </c>
      <c r="C515" s="8" t="s">
        <v>60</v>
      </c>
      <c r="D515" s="4" t="s">
        <v>20</v>
      </c>
      <c r="E515" s="4">
        <v>250</v>
      </c>
      <c r="F515" s="5" t="s">
        <v>5</v>
      </c>
      <c r="G515" s="6">
        <v>18.809999999999999</v>
      </c>
      <c r="H515" s="11">
        <f>AVERAGE(G515:G517)</f>
        <v>20.62</v>
      </c>
      <c r="I515" s="11">
        <f>_xlfn.STDEV.P(G515:G517)</f>
        <v>2.4266162998436158</v>
      </c>
      <c r="J515" s="11">
        <f>I515*100/H515</f>
        <v>11.768265275672238</v>
      </c>
      <c r="K515" s="3" t="s">
        <v>61</v>
      </c>
    </row>
    <row r="516" spans="1:11" x14ac:dyDescent="0.3">
      <c r="A516" s="4">
        <v>8</v>
      </c>
      <c r="B516" s="4" t="s">
        <v>45</v>
      </c>
      <c r="C516" s="8" t="s">
        <v>60</v>
      </c>
      <c r="D516" s="4" t="s">
        <v>20</v>
      </c>
      <c r="E516" s="4">
        <v>250</v>
      </c>
      <c r="F516" s="5" t="s">
        <v>6</v>
      </c>
      <c r="G516" s="5">
        <v>19</v>
      </c>
      <c r="H516" s="11"/>
      <c r="I516" s="11"/>
      <c r="J516" s="11"/>
      <c r="K516" s="3" t="s">
        <v>61</v>
      </c>
    </row>
    <row r="517" spans="1:11" x14ac:dyDescent="0.3">
      <c r="A517" s="4">
        <v>8</v>
      </c>
      <c r="B517" s="4" t="s">
        <v>45</v>
      </c>
      <c r="C517" s="8" t="s">
        <v>60</v>
      </c>
      <c r="D517" s="4" t="s">
        <v>20</v>
      </c>
      <c r="E517" s="4">
        <v>250</v>
      </c>
      <c r="F517" s="5" t="s">
        <v>7</v>
      </c>
      <c r="G517" s="6">
        <v>24.05</v>
      </c>
      <c r="H517" s="11"/>
      <c r="I517" s="11"/>
      <c r="J517" s="11"/>
      <c r="K517" s="3" t="s">
        <v>61</v>
      </c>
    </row>
    <row r="518" spans="1:11" x14ac:dyDescent="0.3">
      <c r="A518" s="4">
        <v>8</v>
      </c>
      <c r="B518" s="4" t="s">
        <v>45</v>
      </c>
      <c r="C518" s="8" t="s">
        <v>60</v>
      </c>
      <c r="D518" s="4" t="s">
        <v>21</v>
      </c>
      <c r="E518" s="4">
        <v>500</v>
      </c>
      <c r="F518" s="5" t="s">
        <v>5</v>
      </c>
      <c r="G518" s="6">
        <v>8.9600000000000009</v>
      </c>
      <c r="H518" s="11">
        <f>AVERAGE(G518:G520)</f>
        <v>7.3133333333333335</v>
      </c>
      <c r="I518" s="11">
        <f>_xlfn.STDEV.P(G518:G520)</f>
        <v>1.2729318738862472</v>
      </c>
      <c r="J518" s="11">
        <f>I518*100/H518</f>
        <v>17.405631821598639</v>
      </c>
      <c r="K518" s="3" t="s">
        <v>61</v>
      </c>
    </row>
    <row r="519" spans="1:11" x14ac:dyDescent="0.3">
      <c r="A519" s="4">
        <v>8</v>
      </c>
      <c r="B519" s="4" t="s">
        <v>45</v>
      </c>
      <c r="C519" s="8" t="s">
        <v>60</v>
      </c>
      <c r="D519" s="4" t="s">
        <v>21</v>
      </c>
      <c r="E519" s="4">
        <v>500</v>
      </c>
      <c r="F519" s="5" t="s">
        <v>6</v>
      </c>
      <c r="G519" s="5">
        <v>5.86</v>
      </c>
      <c r="H519" s="11"/>
      <c r="I519" s="11"/>
      <c r="J519" s="11"/>
      <c r="K519" s="3" t="s">
        <v>61</v>
      </c>
    </row>
    <row r="520" spans="1:11" x14ac:dyDescent="0.3">
      <c r="A520" s="4">
        <v>8</v>
      </c>
      <c r="B520" s="4" t="s">
        <v>45</v>
      </c>
      <c r="C520" s="8" t="s">
        <v>60</v>
      </c>
      <c r="D520" s="4" t="s">
        <v>21</v>
      </c>
      <c r="E520" s="4">
        <v>500</v>
      </c>
      <c r="F520" s="5" t="s">
        <v>7</v>
      </c>
      <c r="G520" s="6">
        <v>7.12</v>
      </c>
      <c r="H520" s="11"/>
      <c r="I520" s="11"/>
      <c r="J520" s="11"/>
      <c r="K520" s="3" t="s">
        <v>61</v>
      </c>
    </row>
    <row r="521" spans="1:11" x14ac:dyDescent="0.3">
      <c r="A521" s="8">
        <v>8</v>
      </c>
      <c r="B521" s="8" t="s">
        <v>41</v>
      </c>
      <c r="C521" s="8" t="s">
        <v>60</v>
      </c>
      <c r="D521" s="8" t="s">
        <v>22</v>
      </c>
      <c r="E521" s="8">
        <v>25</v>
      </c>
      <c r="F521" t="s">
        <v>5</v>
      </c>
      <c r="G521" s="8">
        <v>138.30000000000001</v>
      </c>
      <c r="H521" s="1">
        <f>AVERAGE(G521:G523)</f>
        <v>114.57666666666667</v>
      </c>
      <c r="I521" s="1">
        <f>_xlfn.STDEV.P(G521:G523)</f>
        <v>17.014555206907069</v>
      </c>
      <c r="J521" s="1">
        <f>I521*100/H521</f>
        <v>14.849930358339744</v>
      </c>
      <c r="K521" s="3" t="s">
        <v>61</v>
      </c>
    </row>
    <row r="522" spans="1:11" x14ac:dyDescent="0.3">
      <c r="A522" s="8">
        <v>8</v>
      </c>
      <c r="B522" s="8" t="s">
        <v>41</v>
      </c>
      <c r="C522" s="8" t="s">
        <v>60</v>
      </c>
      <c r="D522" s="8" t="s">
        <v>22</v>
      </c>
      <c r="E522" s="8">
        <v>25</v>
      </c>
      <c r="F522" t="s">
        <v>6</v>
      </c>
      <c r="G522" s="8">
        <v>106.2</v>
      </c>
      <c r="H522" s="1"/>
      <c r="I522" s="1"/>
      <c r="J522" s="1"/>
      <c r="K522" s="3" t="s">
        <v>61</v>
      </c>
    </row>
    <row r="523" spans="1:11" x14ac:dyDescent="0.3">
      <c r="A523" s="8">
        <v>8</v>
      </c>
      <c r="B523" s="8" t="s">
        <v>41</v>
      </c>
      <c r="C523" s="8" t="s">
        <v>60</v>
      </c>
      <c r="D523" s="8" t="s">
        <v>22</v>
      </c>
      <c r="E523" s="8">
        <v>25</v>
      </c>
      <c r="F523" t="s">
        <v>7</v>
      </c>
      <c r="G523" s="8">
        <v>99.23</v>
      </c>
      <c r="H523" s="1"/>
      <c r="I523" s="1"/>
      <c r="J523" s="1"/>
      <c r="K523" s="3" t="s">
        <v>61</v>
      </c>
    </row>
    <row r="524" spans="1:11" x14ac:dyDescent="0.3">
      <c r="A524" s="8">
        <v>8</v>
      </c>
      <c r="B524" s="8" t="s">
        <v>41</v>
      </c>
      <c r="C524" s="8" t="s">
        <v>60</v>
      </c>
      <c r="D524" s="8" t="s">
        <v>24</v>
      </c>
      <c r="E524" s="8">
        <v>150</v>
      </c>
      <c r="F524" t="s">
        <v>5</v>
      </c>
      <c r="G524" s="8">
        <v>59.43</v>
      </c>
      <c r="H524" s="1">
        <f>AVERAGE(G524:G526)</f>
        <v>53.206666666666671</v>
      </c>
      <c r="I524" s="1">
        <f>_xlfn.STDEV.P(G524:G526)</f>
        <v>6.6125856432176686</v>
      </c>
      <c r="J524" s="1">
        <f>I524*100/H524</f>
        <v>12.428114853810929</v>
      </c>
      <c r="K524" s="3" t="s">
        <v>61</v>
      </c>
    </row>
    <row r="525" spans="1:11" x14ac:dyDescent="0.3">
      <c r="A525" s="8">
        <v>8</v>
      </c>
      <c r="B525" s="8" t="s">
        <v>41</v>
      </c>
      <c r="C525" s="8" t="s">
        <v>60</v>
      </c>
      <c r="D525" s="8" t="s">
        <v>24</v>
      </c>
      <c r="E525" s="8">
        <v>150</v>
      </c>
      <c r="F525" t="s">
        <v>6</v>
      </c>
      <c r="G525" s="8">
        <v>56.14</v>
      </c>
      <c r="H525" s="1"/>
      <c r="I525" s="1"/>
      <c r="J525" s="1"/>
      <c r="K525" s="3" t="s">
        <v>61</v>
      </c>
    </row>
    <row r="526" spans="1:11" x14ac:dyDescent="0.3">
      <c r="A526" s="8">
        <v>8</v>
      </c>
      <c r="B526" s="8" t="s">
        <v>41</v>
      </c>
      <c r="C526" s="8" t="s">
        <v>60</v>
      </c>
      <c r="D526" s="8" t="s">
        <v>24</v>
      </c>
      <c r="E526" s="8">
        <v>150</v>
      </c>
      <c r="F526" t="s">
        <v>7</v>
      </c>
      <c r="G526" s="8">
        <v>44.05</v>
      </c>
      <c r="H526" s="1"/>
      <c r="I526" s="1"/>
      <c r="J526" s="1"/>
      <c r="K526" s="3" t="s">
        <v>61</v>
      </c>
    </row>
    <row r="527" spans="1:11" x14ac:dyDescent="0.3">
      <c r="A527" s="8">
        <v>8</v>
      </c>
      <c r="B527" s="8" t="s">
        <v>41</v>
      </c>
      <c r="C527" s="8" t="s">
        <v>60</v>
      </c>
      <c r="D527" s="8" t="s">
        <v>25</v>
      </c>
      <c r="E527" s="8">
        <v>300</v>
      </c>
      <c r="F527" t="s">
        <v>5</v>
      </c>
      <c r="G527" s="8">
        <v>14.42</v>
      </c>
      <c r="H527" s="1">
        <f>AVERAGE(G527:G529)</f>
        <v>32.29</v>
      </c>
      <c r="I527" s="1">
        <f>_xlfn.STDEV.P(G527:G529)</f>
        <v>16.21994040268542</v>
      </c>
      <c r="J527" s="1">
        <f>I527*100/H527</f>
        <v>50.232085483695947</v>
      </c>
      <c r="K527" s="3" t="s">
        <v>61</v>
      </c>
    </row>
    <row r="528" spans="1:11" x14ac:dyDescent="0.3">
      <c r="A528" s="8">
        <v>8</v>
      </c>
      <c r="B528" s="8" t="s">
        <v>41</v>
      </c>
      <c r="C528" s="8" t="s">
        <v>60</v>
      </c>
      <c r="D528" s="8" t="s">
        <v>25</v>
      </c>
      <c r="E528" s="8">
        <v>300</v>
      </c>
      <c r="F528" t="s">
        <v>6</v>
      </c>
      <c r="G528" s="8">
        <v>53.68</v>
      </c>
      <c r="H528" s="1"/>
      <c r="I528" s="1"/>
      <c r="J528" s="1"/>
      <c r="K528" s="3" t="s">
        <v>61</v>
      </c>
    </row>
    <row r="529" spans="1:11" x14ac:dyDescent="0.3">
      <c r="A529" s="8">
        <v>8</v>
      </c>
      <c r="B529" s="8" t="s">
        <v>41</v>
      </c>
      <c r="C529" s="8" t="s">
        <v>60</v>
      </c>
      <c r="D529" s="8" t="s">
        <v>25</v>
      </c>
      <c r="E529" s="8">
        <v>300</v>
      </c>
      <c r="F529" t="s">
        <v>7</v>
      </c>
      <c r="G529" s="8">
        <v>28.77</v>
      </c>
      <c r="H529" s="1"/>
      <c r="I529" s="1"/>
      <c r="J529" s="1"/>
      <c r="K529" s="3" t="s">
        <v>61</v>
      </c>
    </row>
    <row r="530" spans="1:11" x14ac:dyDescent="0.3">
      <c r="A530" s="9">
        <v>8</v>
      </c>
      <c r="B530" s="9" t="s">
        <v>46</v>
      </c>
      <c r="C530" s="8" t="s">
        <v>60</v>
      </c>
      <c r="D530" s="9" t="s">
        <v>55</v>
      </c>
      <c r="E530" s="9">
        <v>50</v>
      </c>
      <c r="F530" s="5" t="s">
        <v>5</v>
      </c>
      <c r="G530" s="9">
        <v>190.1</v>
      </c>
      <c r="H530" s="11">
        <f>AVERAGE(G530:G532)</f>
        <v>179.66666666666666</v>
      </c>
      <c r="I530" s="11">
        <f>_xlfn.STDEV.P(G530:G532)</f>
        <v>7.5305304520258627</v>
      </c>
      <c r="J530" s="11">
        <f>I530*100/H530</f>
        <v>4.1913898619810004</v>
      </c>
      <c r="K530" s="3" t="s">
        <v>61</v>
      </c>
    </row>
    <row r="531" spans="1:11" x14ac:dyDescent="0.3">
      <c r="A531" s="9">
        <v>8</v>
      </c>
      <c r="B531" s="9" t="s">
        <v>46</v>
      </c>
      <c r="C531" s="8" t="s">
        <v>60</v>
      </c>
      <c r="D531" s="9" t="s">
        <v>55</v>
      </c>
      <c r="E531" s="9">
        <v>50</v>
      </c>
      <c r="F531" s="5" t="s">
        <v>6</v>
      </c>
      <c r="G531" s="9">
        <v>176.3</v>
      </c>
      <c r="H531" s="11"/>
      <c r="I531" s="11"/>
      <c r="J531" s="11"/>
      <c r="K531" s="3" t="s">
        <v>61</v>
      </c>
    </row>
    <row r="532" spans="1:11" x14ac:dyDescent="0.3">
      <c r="A532" s="9">
        <v>8</v>
      </c>
      <c r="B532" s="9" t="s">
        <v>46</v>
      </c>
      <c r="C532" s="8" t="s">
        <v>60</v>
      </c>
      <c r="D532" s="9" t="s">
        <v>55</v>
      </c>
      <c r="E532" s="9">
        <v>50</v>
      </c>
      <c r="F532" s="5" t="s">
        <v>7</v>
      </c>
      <c r="G532" s="9">
        <v>172.6</v>
      </c>
      <c r="H532" s="11"/>
      <c r="I532" s="11"/>
      <c r="J532" s="11"/>
      <c r="K532" s="3" t="s">
        <v>61</v>
      </c>
    </row>
    <row r="533" spans="1:11" x14ac:dyDescent="0.3">
      <c r="A533" s="9">
        <v>8</v>
      </c>
      <c r="B533" s="9" t="s">
        <v>46</v>
      </c>
      <c r="C533" s="8" t="s">
        <v>60</v>
      </c>
      <c r="D533" s="9" t="s">
        <v>59</v>
      </c>
      <c r="E533" s="9">
        <v>100</v>
      </c>
      <c r="F533" s="5" t="s">
        <v>5</v>
      </c>
      <c r="G533" s="9">
        <v>159.6</v>
      </c>
      <c r="H533" s="11">
        <f>AVERAGE(G533:G535)</f>
        <v>161.79999999999998</v>
      </c>
      <c r="I533" s="11">
        <f>_xlfn.STDEV.P(G533:G535)</f>
        <v>1.6573070526208065</v>
      </c>
      <c r="J533" s="11">
        <f>I533*100/H533</f>
        <v>1.024293604833626</v>
      </c>
      <c r="K533" s="3" t="s">
        <v>61</v>
      </c>
    </row>
    <row r="534" spans="1:11" x14ac:dyDescent="0.3">
      <c r="A534" s="9">
        <v>8</v>
      </c>
      <c r="B534" s="9" t="s">
        <v>46</v>
      </c>
      <c r="C534" s="8" t="s">
        <v>60</v>
      </c>
      <c r="D534" s="9" t="s">
        <v>59</v>
      </c>
      <c r="E534" s="9">
        <v>100</v>
      </c>
      <c r="F534" s="5" t="s">
        <v>6</v>
      </c>
      <c r="G534" s="9">
        <v>163.6</v>
      </c>
      <c r="H534" s="11"/>
      <c r="I534" s="11"/>
      <c r="J534" s="11"/>
      <c r="K534" s="3" t="s">
        <v>61</v>
      </c>
    </row>
    <row r="535" spans="1:11" x14ac:dyDescent="0.3">
      <c r="A535" s="9">
        <v>8</v>
      </c>
      <c r="B535" s="9" t="s">
        <v>46</v>
      </c>
      <c r="C535" s="8" t="s">
        <v>60</v>
      </c>
      <c r="D535" s="9" t="s">
        <v>59</v>
      </c>
      <c r="E535" s="9">
        <v>100</v>
      </c>
      <c r="F535" s="5" t="s">
        <v>7</v>
      </c>
      <c r="G535" s="9">
        <v>162.19999999999999</v>
      </c>
      <c r="H535" s="11"/>
      <c r="I535" s="11"/>
      <c r="J535" s="11"/>
      <c r="K535" s="3" t="s">
        <v>61</v>
      </c>
    </row>
    <row r="536" spans="1:11" x14ac:dyDescent="0.3">
      <c r="A536" s="9">
        <v>8</v>
      </c>
      <c r="B536" s="9" t="s">
        <v>46</v>
      </c>
      <c r="C536" s="8" t="s">
        <v>60</v>
      </c>
      <c r="D536" s="9" t="s">
        <v>57</v>
      </c>
      <c r="E536" s="9">
        <v>400</v>
      </c>
      <c r="F536" s="5" t="s">
        <v>5</v>
      </c>
      <c r="G536" s="9">
        <v>84.97</v>
      </c>
      <c r="H536" s="11">
        <f>AVERAGE(G536:G538)</f>
        <v>72.953333333333333</v>
      </c>
      <c r="I536" s="11">
        <f>_xlfn.STDEV.P(G536:G538)</f>
        <v>27.307952850568782</v>
      </c>
      <c r="J536" s="11">
        <f>I536*100/H536</f>
        <v>37.43208377579564</v>
      </c>
      <c r="K536" s="3" t="s">
        <v>61</v>
      </c>
    </row>
    <row r="537" spans="1:11" x14ac:dyDescent="0.3">
      <c r="A537" s="9">
        <v>8</v>
      </c>
      <c r="B537" s="9" t="s">
        <v>46</v>
      </c>
      <c r="C537" s="8" t="s">
        <v>60</v>
      </c>
      <c r="D537" s="9" t="s">
        <v>57</v>
      </c>
      <c r="E537" s="9">
        <v>400</v>
      </c>
      <c r="F537" s="5" t="s">
        <v>6</v>
      </c>
      <c r="G537" s="9">
        <v>35.159999999999997</v>
      </c>
      <c r="H537" s="11"/>
      <c r="I537" s="11"/>
      <c r="J537" s="11"/>
      <c r="K537" s="3" t="s">
        <v>61</v>
      </c>
    </row>
    <row r="538" spans="1:11" x14ac:dyDescent="0.3">
      <c r="A538" s="9">
        <v>8</v>
      </c>
      <c r="B538" s="9" t="s">
        <v>46</v>
      </c>
      <c r="C538" s="8" t="s">
        <v>60</v>
      </c>
      <c r="D538" s="9" t="s">
        <v>57</v>
      </c>
      <c r="E538" s="9">
        <v>400</v>
      </c>
      <c r="F538" s="5" t="s">
        <v>7</v>
      </c>
      <c r="G538" s="9">
        <v>98.73</v>
      </c>
      <c r="H538" s="11"/>
      <c r="I538" s="11"/>
      <c r="J538" s="11"/>
      <c r="K538" s="3" t="s">
        <v>61</v>
      </c>
    </row>
    <row r="539" spans="1:11" x14ac:dyDescent="0.3">
      <c r="A539" s="9">
        <v>8</v>
      </c>
      <c r="B539" s="9" t="s">
        <v>46</v>
      </c>
      <c r="C539" s="8" t="s">
        <v>60</v>
      </c>
      <c r="D539" s="9" t="s">
        <v>58</v>
      </c>
      <c r="E539" s="9">
        <v>800</v>
      </c>
      <c r="F539" s="5" t="s">
        <v>5</v>
      </c>
      <c r="G539" s="9">
        <v>49.46</v>
      </c>
      <c r="H539" s="11">
        <f>AVERAGE(G539:G541)</f>
        <v>35.979999999999997</v>
      </c>
      <c r="I539" s="11">
        <f>_xlfn.STDEV.P(G539:G541)</f>
        <v>9.5456691750762133</v>
      </c>
      <c r="J539" s="11">
        <f>I539*100/H539</f>
        <v>26.530486867916107</v>
      </c>
      <c r="K539" s="3" t="s">
        <v>61</v>
      </c>
    </row>
    <row r="540" spans="1:11" x14ac:dyDescent="0.3">
      <c r="A540" s="9">
        <v>8</v>
      </c>
      <c r="B540" s="9" t="s">
        <v>46</v>
      </c>
      <c r="C540" s="8" t="s">
        <v>60</v>
      </c>
      <c r="D540" s="9" t="s">
        <v>58</v>
      </c>
      <c r="E540" s="9">
        <v>800</v>
      </c>
      <c r="F540" s="5" t="s">
        <v>6</v>
      </c>
      <c r="G540" s="9">
        <v>29.87</v>
      </c>
      <c r="H540" s="11"/>
      <c r="I540" s="11"/>
      <c r="J540" s="11"/>
      <c r="K540" s="3" t="s">
        <v>61</v>
      </c>
    </row>
    <row r="541" spans="1:11" x14ac:dyDescent="0.3">
      <c r="A541" s="9">
        <v>8</v>
      </c>
      <c r="B541" s="9" t="s">
        <v>46</v>
      </c>
      <c r="C541" s="8" t="s">
        <v>60</v>
      </c>
      <c r="D541" s="9" t="s">
        <v>58</v>
      </c>
      <c r="E541" s="9">
        <v>800</v>
      </c>
      <c r="F541" s="5" t="s">
        <v>7</v>
      </c>
      <c r="G541" s="9">
        <v>28.61</v>
      </c>
      <c r="H541" s="11"/>
      <c r="I541" s="11"/>
      <c r="J541" s="11"/>
      <c r="K541" s="3" t="s">
        <v>61</v>
      </c>
    </row>
    <row r="542" spans="1:11" x14ac:dyDescent="0.3">
      <c r="A542" s="8">
        <v>19</v>
      </c>
      <c r="B542" s="8" t="s">
        <v>39</v>
      </c>
      <c r="C542" s="8" t="s">
        <v>60</v>
      </c>
      <c r="D542" s="8" t="s">
        <v>27</v>
      </c>
      <c r="E542" s="8">
        <v>0</v>
      </c>
      <c r="F542" t="s">
        <v>5</v>
      </c>
      <c r="G542" s="8">
        <v>596.5</v>
      </c>
      <c r="H542" s="1">
        <f>AVERAGE(G542:G544)</f>
        <v>578</v>
      </c>
      <c r="I542" s="1">
        <f>_xlfn.STDEV.P(G542:G544)</f>
        <v>14.259265993264417</v>
      </c>
      <c r="J542" s="1">
        <f>I542*100/H542</f>
        <v>2.4670010368969577</v>
      </c>
      <c r="K542" s="3" t="s">
        <v>61</v>
      </c>
    </row>
    <row r="543" spans="1:11" x14ac:dyDescent="0.3">
      <c r="A543" s="8">
        <v>19</v>
      </c>
      <c r="B543" s="8" t="s">
        <v>39</v>
      </c>
      <c r="C543" s="8" t="s">
        <v>60</v>
      </c>
      <c r="D543" s="8" t="s">
        <v>27</v>
      </c>
      <c r="E543" s="8">
        <v>0</v>
      </c>
      <c r="F543" t="s">
        <v>6</v>
      </c>
      <c r="G543" s="8">
        <v>575.70000000000005</v>
      </c>
      <c r="H543" s="3"/>
      <c r="I543" s="3"/>
      <c r="J543" s="3"/>
      <c r="K543" s="3" t="s">
        <v>61</v>
      </c>
    </row>
    <row r="544" spans="1:11" x14ac:dyDescent="0.3">
      <c r="A544" s="8">
        <v>19</v>
      </c>
      <c r="B544" s="8" t="s">
        <v>39</v>
      </c>
      <c r="C544" s="8" t="s">
        <v>60</v>
      </c>
      <c r="D544" s="8" t="s">
        <v>27</v>
      </c>
      <c r="E544" s="8">
        <v>0</v>
      </c>
      <c r="F544" t="s">
        <v>7</v>
      </c>
      <c r="G544" s="8">
        <v>561.79999999999995</v>
      </c>
      <c r="H544" s="1"/>
      <c r="I544" s="1"/>
      <c r="J544" s="1"/>
      <c r="K544" s="3" t="s">
        <v>61</v>
      </c>
    </row>
    <row r="545" spans="1:11" x14ac:dyDescent="0.3">
      <c r="A545" s="9">
        <v>19</v>
      </c>
      <c r="B545" s="9" t="s">
        <v>40</v>
      </c>
      <c r="C545" s="8" t="s">
        <v>60</v>
      </c>
      <c r="D545" s="9" t="s">
        <v>26</v>
      </c>
      <c r="E545" s="9">
        <v>0</v>
      </c>
      <c r="F545" s="5" t="s">
        <v>5</v>
      </c>
      <c r="G545" s="9">
        <v>500.5</v>
      </c>
      <c r="H545" s="11">
        <f>AVERAGE(G545:G547)</f>
        <v>503.83333333333331</v>
      </c>
      <c r="I545" s="11">
        <f>_xlfn.STDEV.P(G545:G547)</f>
        <v>10.873004286866726</v>
      </c>
      <c r="J545" s="11">
        <f>I545*100/H545</f>
        <v>2.158055763188897</v>
      </c>
      <c r="K545" s="3" t="s">
        <v>61</v>
      </c>
    </row>
    <row r="546" spans="1:11" x14ac:dyDescent="0.3">
      <c r="A546" s="9">
        <v>19</v>
      </c>
      <c r="B546" s="9" t="s">
        <v>40</v>
      </c>
      <c r="C546" s="8" t="s">
        <v>60</v>
      </c>
      <c r="D546" s="9" t="s">
        <v>26</v>
      </c>
      <c r="E546" s="9">
        <v>0</v>
      </c>
      <c r="F546" s="5" t="s">
        <v>6</v>
      </c>
      <c r="G546" s="9">
        <v>492.5</v>
      </c>
      <c r="H546" s="11"/>
      <c r="I546" s="11"/>
      <c r="J546" s="11"/>
      <c r="K546" s="3" t="s">
        <v>61</v>
      </c>
    </row>
    <row r="547" spans="1:11" x14ac:dyDescent="0.3">
      <c r="A547" s="9">
        <v>19</v>
      </c>
      <c r="B547" s="9" t="s">
        <v>40</v>
      </c>
      <c r="C547" s="8" t="s">
        <v>60</v>
      </c>
      <c r="D547" s="9" t="s">
        <v>26</v>
      </c>
      <c r="E547" s="9">
        <v>0</v>
      </c>
      <c r="F547" s="5" t="s">
        <v>7</v>
      </c>
      <c r="G547" s="9">
        <v>518.5</v>
      </c>
      <c r="H547" s="11"/>
      <c r="I547" s="11"/>
      <c r="J547" s="11"/>
      <c r="K547" s="3" t="s">
        <v>61</v>
      </c>
    </row>
    <row r="548" spans="1:11" x14ac:dyDescent="0.3">
      <c r="A548" s="8">
        <v>19</v>
      </c>
      <c r="B548" s="8" t="s">
        <v>43</v>
      </c>
      <c r="C548" s="8" t="s">
        <v>60</v>
      </c>
      <c r="D548" s="8" t="s">
        <v>10</v>
      </c>
      <c r="E548" s="8">
        <v>0.25</v>
      </c>
      <c r="F548" t="s">
        <v>5</v>
      </c>
      <c r="G548" s="8">
        <v>428.1</v>
      </c>
      <c r="H548" s="1">
        <f>AVERAGE(G548:G550)</f>
        <v>411.5</v>
      </c>
      <c r="I548" s="1">
        <f>_xlfn.STDEV.P(G548:G550)</f>
        <v>13.805312986914378</v>
      </c>
      <c r="J548" s="1">
        <f>I548*100/H548</f>
        <v>3.3548755739767624</v>
      </c>
      <c r="K548" s="3" t="s">
        <v>61</v>
      </c>
    </row>
    <row r="549" spans="1:11" x14ac:dyDescent="0.3">
      <c r="A549" s="8">
        <v>19</v>
      </c>
      <c r="B549" s="8" t="s">
        <v>43</v>
      </c>
      <c r="C549" s="8" t="s">
        <v>60</v>
      </c>
      <c r="D549" s="8" t="s">
        <v>10</v>
      </c>
      <c r="E549" s="8">
        <v>0.25</v>
      </c>
      <c r="F549" t="s">
        <v>6</v>
      </c>
      <c r="G549" s="8">
        <v>394.3</v>
      </c>
      <c r="H549" s="1"/>
      <c r="I549" s="1"/>
      <c r="J549" s="1"/>
      <c r="K549" s="3" t="s">
        <v>61</v>
      </c>
    </row>
    <row r="550" spans="1:11" x14ac:dyDescent="0.3">
      <c r="A550" s="8">
        <v>19</v>
      </c>
      <c r="B550" s="8" t="s">
        <v>43</v>
      </c>
      <c r="C550" s="8" t="s">
        <v>60</v>
      </c>
      <c r="D550" s="8" t="s">
        <v>10</v>
      </c>
      <c r="E550" s="8">
        <v>0.25</v>
      </c>
      <c r="F550" t="s">
        <v>7</v>
      </c>
      <c r="G550" s="8">
        <v>412.1</v>
      </c>
      <c r="H550" s="1"/>
      <c r="I550" s="1"/>
      <c r="J550" s="1"/>
      <c r="K550" s="3" t="s">
        <v>61</v>
      </c>
    </row>
    <row r="551" spans="1:11" x14ac:dyDescent="0.3">
      <c r="A551" s="8">
        <v>19</v>
      </c>
      <c r="B551" s="8" t="s">
        <v>43</v>
      </c>
      <c r="C551" s="8" t="s">
        <v>60</v>
      </c>
      <c r="D551" s="8" t="s">
        <v>11</v>
      </c>
      <c r="E551" s="8">
        <v>0.5</v>
      </c>
      <c r="F551" t="s">
        <v>5</v>
      </c>
      <c r="G551" s="8">
        <v>274.5</v>
      </c>
      <c r="H551" s="1">
        <f>AVERAGE(G551:G553)</f>
        <v>275.36666666666662</v>
      </c>
      <c r="I551" s="1">
        <f>_xlfn.STDEV.P(G551:G553)</f>
        <v>1.0208928554075736</v>
      </c>
      <c r="J551" s="1">
        <f>I551*100/H551</f>
        <v>0.37073944634096617</v>
      </c>
      <c r="K551" s="3" t="s">
        <v>61</v>
      </c>
    </row>
    <row r="552" spans="1:11" x14ac:dyDescent="0.3">
      <c r="A552" s="8">
        <v>19</v>
      </c>
      <c r="B552" s="8" t="s">
        <v>43</v>
      </c>
      <c r="C552" s="8" t="s">
        <v>60</v>
      </c>
      <c r="D552" s="8" t="s">
        <v>11</v>
      </c>
      <c r="E552" s="8">
        <v>0.5</v>
      </c>
      <c r="F552" t="s">
        <v>6</v>
      </c>
      <c r="G552" s="8">
        <v>274.8</v>
      </c>
      <c r="H552" s="1"/>
      <c r="I552" s="1"/>
      <c r="J552" s="1"/>
      <c r="K552" s="3" t="s">
        <v>61</v>
      </c>
    </row>
    <row r="553" spans="1:11" x14ac:dyDescent="0.3">
      <c r="A553" s="8">
        <v>19</v>
      </c>
      <c r="B553" s="8" t="s">
        <v>43</v>
      </c>
      <c r="C553" s="8" t="s">
        <v>60</v>
      </c>
      <c r="D553" s="8" t="s">
        <v>11</v>
      </c>
      <c r="E553" s="8">
        <v>0.5</v>
      </c>
      <c r="F553" t="s">
        <v>7</v>
      </c>
      <c r="G553" s="8">
        <v>276.8</v>
      </c>
      <c r="H553" s="1"/>
      <c r="I553" s="1"/>
      <c r="J553" s="1"/>
      <c r="K553" s="3" t="s">
        <v>61</v>
      </c>
    </row>
    <row r="554" spans="1:11" x14ac:dyDescent="0.3">
      <c r="A554" s="8">
        <v>19</v>
      </c>
      <c r="B554" s="8" t="s">
        <v>43</v>
      </c>
      <c r="C554" s="8" t="s">
        <v>60</v>
      </c>
      <c r="D554" s="8" t="s">
        <v>12</v>
      </c>
      <c r="E554" s="8">
        <v>1</v>
      </c>
      <c r="F554" t="s">
        <v>5</v>
      </c>
      <c r="G554" s="8">
        <v>139.1</v>
      </c>
      <c r="H554" s="1">
        <f>AVERAGE(G554:G556)</f>
        <v>132.96666666666667</v>
      </c>
      <c r="I554" s="1">
        <f>_xlfn.STDEV.P(G554:G556)</f>
        <v>4.7590848793532627</v>
      </c>
      <c r="J554" s="1">
        <f>I554*100/H554</f>
        <v>3.57915633944843</v>
      </c>
      <c r="K554" s="3" t="s">
        <v>61</v>
      </c>
    </row>
    <row r="555" spans="1:11" x14ac:dyDescent="0.3">
      <c r="A555" s="8">
        <v>19</v>
      </c>
      <c r="B555" s="8" t="s">
        <v>43</v>
      </c>
      <c r="C555" s="8" t="s">
        <v>60</v>
      </c>
      <c r="D555" s="8" t="s">
        <v>12</v>
      </c>
      <c r="E555" s="8">
        <v>1</v>
      </c>
      <c r="F555" t="s">
        <v>6</v>
      </c>
      <c r="G555" s="8">
        <v>132.30000000000001</v>
      </c>
      <c r="H555" s="1"/>
      <c r="I555" s="1"/>
      <c r="J555" s="1"/>
      <c r="K555" s="3" t="s">
        <v>61</v>
      </c>
    </row>
    <row r="556" spans="1:11" x14ac:dyDescent="0.3">
      <c r="A556" s="8">
        <v>19</v>
      </c>
      <c r="B556" s="8" t="s">
        <v>43</v>
      </c>
      <c r="C556" s="8" t="s">
        <v>60</v>
      </c>
      <c r="D556" s="8" t="s">
        <v>12</v>
      </c>
      <c r="E556" s="8">
        <v>1</v>
      </c>
      <c r="F556" t="s">
        <v>7</v>
      </c>
      <c r="G556" s="8">
        <v>127.5</v>
      </c>
      <c r="H556" s="1"/>
      <c r="I556" s="1"/>
      <c r="J556" s="1"/>
      <c r="K556" s="3" t="s">
        <v>61</v>
      </c>
    </row>
    <row r="557" spans="1:11" x14ac:dyDescent="0.3">
      <c r="A557" s="8">
        <v>19</v>
      </c>
      <c r="B557" s="8" t="s">
        <v>43</v>
      </c>
      <c r="C557" s="8" t="s">
        <v>60</v>
      </c>
      <c r="D557" s="8" t="s">
        <v>13</v>
      </c>
      <c r="E557" s="8">
        <v>10</v>
      </c>
      <c r="F557" t="s">
        <v>5</v>
      </c>
      <c r="G557" s="8">
        <v>21.26</v>
      </c>
      <c r="H557" s="1">
        <f>AVERAGE(G557:G559)</f>
        <v>20.893333333333334</v>
      </c>
      <c r="I557" s="1">
        <f>_xlfn.STDEV.P(G557:G559)</f>
        <v>0.26246692913372743</v>
      </c>
      <c r="J557" s="1">
        <f>I557*100/H557</f>
        <v>1.2562233366323903</v>
      </c>
      <c r="K557" s="3" t="s">
        <v>61</v>
      </c>
    </row>
    <row r="558" spans="1:11" x14ac:dyDescent="0.3">
      <c r="A558" s="8">
        <v>19</v>
      </c>
      <c r="B558" s="8" t="s">
        <v>43</v>
      </c>
      <c r="C558" s="8" t="s">
        <v>60</v>
      </c>
      <c r="D558" s="8" t="s">
        <v>13</v>
      </c>
      <c r="E558" s="8">
        <v>10</v>
      </c>
      <c r="F558" t="s">
        <v>6</v>
      </c>
      <c r="G558" s="8">
        <v>20.76</v>
      </c>
      <c r="H558" s="1"/>
      <c r="I558" s="1"/>
      <c r="J558" s="1"/>
      <c r="K558" s="3" t="s">
        <v>61</v>
      </c>
    </row>
    <row r="559" spans="1:11" x14ac:dyDescent="0.3">
      <c r="A559" s="8">
        <v>19</v>
      </c>
      <c r="B559" s="8" t="s">
        <v>43</v>
      </c>
      <c r="C559" s="8" t="s">
        <v>60</v>
      </c>
      <c r="D559" s="8" t="s">
        <v>13</v>
      </c>
      <c r="E559" s="8">
        <v>10</v>
      </c>
      <c r="F559" t="s">
        <v>7</v>
      </c>
      <c r="G559" s="8">
        <v>20.66</v>
      </c>
      <c r="H559" s="1"/>
      <c r="I559" s="1"/>
      <c r="J559" s="1"/>
      <c r="K559" s="3" t="s">
        <v>61</v>
      </c>
    </row>
    <row r="560" spans="1:11" x14ac:dyDescent="0.3">
      <c r="A560" s="9">
        <v>19</v>
      </c>
      <c r="B560" s="9" t="s">
        <v>44</v>
      </c>
      <c r="C560" s="8" t="s">
        <v>60</v>
      </c>
      <c r="D560" s="9" t="s">
        <v>14</v>
      </c>
      <c r="E560" s="9">
        <v>0.25</v>
      </c>
      <c r="F560" s="5" t="s">
        <v>5</v>
      </c>
      <c r="G560" s="9">
        <v>353.5</v>
      </c>
      <c r="H560" s="11">
        <f>AVERAGE(G560:G562)</f>
        <v>366.09999999999997</v>
      </c>
      <c r="I560" s="11">
        <f>_xlfn.STDEV.P(G560:G562)</f>
        <v>9.0579615072413766</v>
      </c>
      <c r="J560" s="11">
        <f>I560*100/H560</f>
        <v>2.4741768662227197</v>
      </c>
      <c r="K560" s="3" t="s">
        <v>61</v>
      </c>
    </row>
    <row r="561" spans="1:11" x14ac:dyDescent="0.3">
      <c r="A561" s="9">
        <v>19</v>
      </c>
      <c r="B561" s="9" t="s">
        <v>44</v>
      </c>
      <c r="C561" s="8" t="s">
        <v>60</v>
      </c>
      <c r="D561" s="9" t="s">
        <v>14</v>
      </c>
      <c r="E561" s="9">
        <v>0.25</v>
      </c>
      <c r="F561" s="5" t="s">
        <v>6</v>
      </c>
      <c r="G561" s="9">
        <v>374.4</v>
      </c>
      <c r="H561" s="11"/>
      <c r="I561" s="11"/>
      <c r="J561" s="11"/>
      <c r="K561" s="3" t="s">
        <v>61</v>
      </c>
    </row>
    <row r="562" spans="1:11" x14ac:dyDescent="0.3">
      <c r="A562" s="9">
        <v>19</v>
      </c>
      <c r="B562" s="9" t="s">
        <v>44</v>
      </c>
      <c r="C562" s="8" t="s">
        <v>60</v>
      </c>
      <c r="D562" s="9" t="s">
        <v>14</v>
      </c>
      <c r="E562" s="9">
        <v>0.25</v>
      </c>
      <c r="F562" s="5" t="s">
        <v>7</v>
      </c>
      <c r="G562" s="9">
        <v>370.4</v>
      </c>
      <c r="H562" s="11"/>
      <c r="I562" s="11"/>
      <c r="J562" s="11"/>
      <c r="K562" s="3" t="s">
        <v>61</v>
      </c>
    </row>
    <row r="563" spans="1:11" x14ac:dyDescent="0.3">
      <c r="A563" s="9">
        <v>19</v>
      </c>
      <c r="B563" s="9" t="s">
        <v>44</v>
      </c>
      <c r="C563" s="8" t="s">
        <v>60</v>
      </c>
      <c r="D563" s="9" t="s">
        <v>15</v>
      </c>
      <c r="E563" s="9">
        <v>0.5</v>
      </c>
      <c r="F563" s="5" t="s">
        <v>5</v>
      </c>
      <c r="G563" s="9">
        <v>214.7</v>
      </c>
      <c r="H563" s="11">
        <f>AVERAGE(G563:G565)</f>
        <v>218.79999999999998</v>
      </c>
      <c r="I563" s="11">
        <f>_xlfn.STDEV.P(G563:G565)</f>
        <v>21.304616088225259</v>
      </c>
      <c r="J563" s="11">
        <f>I563*100/H563</f>
        <v>9.7370274626258038</v>
      </c>
      <c r="K563" s="3" t="s">
        <v>61</v>
      </c>
    </row>
    <row r="564" spans="1:11" x14ac:dyDescent="0.3">
      <c r="A564" s="9">
        <v>19</v>
      </c>
      <c r="B564" s="9" t="s">
        <v>44</v>
      </c>
      <c r="C564" s="8" t="s">
        <v>60</v>
      </c>
      <c r="D564" s="9" t="s">
        <v>15</v>
      </c>
      <c r="E564" s="9">
        <v>0.5</v>
      </c>
      <c r="F564" s="5" t="s">
        <v>6</v>
      </c>
      <c r="G564" s="9">
        <v>195</v>
      </c>
      <c r="H564" s="11"/>
      <c r="I564" s="11"/>
      <c r="J564" s="11"/>
      <c r="K564" s="3" t="s">
        <v>61</v>
      </c>
    </row>
    <row r="565" spans="1:11" x14ac:dyDescent="0.3">
      <c r="A565" s="9">
        <v>19</v>
      </c>
      <c r="B565" s="9" t="s">
        <v>44</v>
      </c>
      <c r="C565" s="8" t="s">
        <v>60</v>
      </c>
      <c r="D565" s="9" t="s">
        <v>15</v>
      </c>
      <c r="E565" s="9">
        <v>0.5</v>
      </c>
      <c r="F565" s="5" t="s">
        <v>7</v>
      </c>
      <c r="G565" s="9">
        <v>246.7</v>
      </c>
      <c r="H565" s="11"/>
      <c r="I565" s="11"/>
      <c r="J565" s="11"/>
      <c r="K565" s="3" t="s">
        <v>61</v>
      </c>
    </row>
    <row r="566" spans="1:11" x14ac:dyDescent="0.3">
      <c r="A566" s="9">
        <v>19</v>
      </c>
      <c r="B566" s="9" t="s">
        <v>44</v>
      </c>
      <c r="C566" s="8" t="s">
        <v>60</v>
      </c>
      <c r="D566" s="9" t="s">
        <v>16</v>
      </c>
      <c r="E566" s="9">
        <v>1</v>
      </c>
      <c r="F566" s="5" t="s">
        <v>5</v>
      </c>
      <c r="G566" s="9">
        <v>159.30000000000001</v>
      </c>
      <c r="H566" s="11">
        <f>AVERAGE(G566:G568)</f>
        <v>144.86666666666665</v>
      </c>
      <c r="I566" s="11">
        <f>_xlfn.STDEV.P(G566:G568)</f>
        <v>12.139284254939513</v>
      </c>
      <c r="J566" s="11">
        <f>I566*100/H566</f>
        <v>8.3796255786513001</v>
      </c>
      <c r="K566" s="3" t="s">
        <v>61</v>
      </c>
    </row>
    <row r="567" spans="1:11" x14ac:dyDescent="0.3">
      <c r="A567" s="9">
        <v>19</v>
      </c>
      <c r="B567" s="9" t="s">
        <v>44</v>
      </c>
      <c r="C567" s="8" t="s">
        <v>60</v>
      </c>
      <c r="D567" s="9" t="s">
        <v>16</v>
      </c>
      <c r="E567" s="9">
        <v>1</v>
      </c>
      <c r="F567" s="5" t="s">
        <v>6</v>
      </c>
      <c r="G567" s="9">
        <v>129.6</v>
      </c>
      <c r="H567" s="11"/>
      <c r="I567" s="11"/>
      <c r="J567" s="11"/>
      <c r="K567" s="3" t="s">
        <v>61</v>
      </c>
    </row>
    <row r="568" spans="1:11" x14ac:dyDescent="0.3">
      <c r="A568" s="9">
        <v>19</v>
      </c>
      <c r="B568" s="9" t="s">
        <v>44</v>
      </c>
      <c r="C568" s="8" t="s">
        <v>60</v>
      </c>
      <c r="D568" s="9" t="s">
        <v>16</v>
      </c>
      <c r="E568" s="9">
        <v>1</v>
      </c>
      <c r="F568" s="5" t="s">
        <v>7</v>
      </c>
      <c r="G568" s="9">
        <v>145.69999999999999</v>
      </c>
      <c r="H568" s="11"/>
      <c r="I568" s="11"/>
      <c r="J568" s="11"/>
      <c r="K568" s="3" t="s">
        <v>61</v>
      </c>
    </row>
    <row r="569" spans="1:11" x14ac:dyDescent="0.3">
      <c r="A569" s="9">
        <v>19</v>
      </c>
      <c r="B569" s="9" t="s">
        <v>44</v>
      </c>
      <c r="C569" s="8" t="s">
        <v>60</v>
      </c>
      <c r="D569" s="9" t="s">
        <v>17</v>
      </c>
      <c r="E569" s="9">
        <v>5</v>
      </c>
      <c r="F569" s="5" t="s">
        <v>5</v>
      </c>
      <c r="G569" s="9">
        <v>34.85</v>
      </c>
      <c r="H569" s="11">
        <f>AVERAGE(G569:G571)</f>
        <v>37.296666666666667</v>
      </c>
      <c r="I569" s="11">
        <f>_xlfn.STDEV.P(G569:G571)</f>
        <v>1.8580515481427189</v>
      </c>
      <c r="J569" s="11">
        <f>I569*100/H569</f>
        <v>4.9818166453017758</v>
      </c>
      <c r="K569" s="3" t="s">
        <v>61</v>
      </c>
    </row>
    <row r="570" spans="1:11" x14ac:dyDescent="0.3">
      <c r="A570" s="9">
        <v>19</v>
      </c>
      <c r="B570" s="9" t="s">
        <v>44</v>
      </c>
      <c r="C570" s="8" t="s">
        <v>60</v>
      </c>
      <c r="D570" s="9" t="s">
        <v>17</v>
      </c>
      <c r="E570" s="9">
        <v>5</v>
      </c>
      <c r="F570" s="5" t="s">
        <v>6</v>
      </c>
      <c r="G570" s="9">
        <v>39.35</v>
      </c>
      <c r="H570" s="11"/>
      <c r="I570" s="11"/>
      <c r="J570" s="11"/>
      <c r="K570" s="3" t="s">
        <v>61</v>
      </c>
    </row>
    <row r="571" spans="1:11" x14ac:dyDescent="0.3">
      <c r="A571" s="9">
        <v>19</v>
      </c>
      <c r="B571" s="9" t="s">
        <v>44</v>
      </c>
      <c r="C571" s="8" t="s">
        <v>60</v>
      </c>
      <c r="D571" s="9" t="s">
        <v>17</v>
      </c>
      <c r="E571" s="9">
        <v>5</v>
      </c>
      <c r="F571" s="5" t="s">
        <v>7</v>
      </c>
      <c r="G571" s="9">
        <v>37.69</v>
      </c>
      <c r="H571" s="11"/>
      <c r="I571" s="11"/>
      <c r="J571" s="11"/>
      <c r="K571" s="3" t="s">
        <v>61</v>
      </c>
    </row>
    <row r="572" spans="1:11" x14ac:dyDescent="0.3">
      <c r="A572" s="4">
        <v>19</v>
      </c>
      <c r="B572" s="4" t="s">
        <v>45</v>
      </c>
      <c r="C572" s="8" t="s">
        <v>60</v>
      </c>
      <c r="D572" s="4" t="s">
        <v>18</v>
      </c>
      <c r="E572" s="4">
        <v>50</v>
      </c>
      <c r="F572" s="5" t="s">
        <v>5</v>
      </c>
      <c r="G572" s="5">
        <v>364.7</v>
      </c>
      <c r="H572" s="11">
        <f>AVERAGE(G572:G574)</f>
        <v>363.26666666666671</v>
      </c>
      <c r="I572" s="11">
        <f>_xlfn.STDEV.P(G572:G574)</f>
        <v>1.8873850222522619</v>
      </c>
      <c r="J572" s="11">
        <f>I572*100/H572</f>
        <v>0.51955909953723489</v>
      </c>
      <c r="K572" s="3" t="s">
        <v>61</v>
      </c>
    </row>
    <row r="573" spans="1:11" x14ac:dyDescent="0.3">
      <c r="A573" s="4">
        <v>19</v>
      </c>
      <c r="B573" s="4" t="s">
        <v>45</v>
      </c>
      <c r="C573" s="8" t="s">
        <v>60</v>
      </c>
      <c r="D573" s="4" t="s">
        <v>18</v>
      </c>
      <c r="E573" s="4">
        <v>50</v>
      </c>
      <c r="F573" s="5" t="s">
        <v>6</v>
      </c>
      <c r="G573" s="6">
        <v>364.5</v>
      </c>
      <c r="H573" s="11"/>
      <c r="I573" s="11"/>
      <c r="J573" s="11"/>
      <c r="K573" s="3" t="s">
        <v>61</v>
      </c>
    </row>
    <row r="574" spans="1:11" x14ac:dyDescent="0.3">
      <c r="A574" s="4">
        <v>19</v>
      </c>
      <c r="B574" s="4" t="s">
        <v>45</v>
      </c>
      <c r="C574" s="8" t="s">
        <v>60</v>
      </c>
      <c r="D574" s="4" t="s">
        <v>18</v>
      </c>
      <c r="E574" s="4">
        <v>50</v>
      </c>
      <c r="F574" s="5" t="s">
        <v>7</v>
      </c>
      <c r="G574" s="5">
        <v>360.6</v>
      </c>
      <c r="H574" s="11"/>
      <c r="I574" s="11"/>
      <c r="J574" s="11"/>
      <c r="K574" s="3" t="s">
        <v>61</v>
      </c>
    </row>
    <row r="575" spans="1:11" x14ac:dyDescent="0.3">
      <c r="A575" s="4">
        <v>19</v>
      </c>
      <c r="B575" s="4" t="s">
        <v>45</v>
      </c>
      <c r="C575" s="8" t="s">
        <v>60</v>
      </c>
      <c r="D575" s="4" t="s">
        <v>19</v>
      </c>
      <c r="E575" s="4">
        <v>100</v>
      </c>
      <c r="F575" s="5" t="s">
        <v>5</v>
      </c>
      <c r="G575" s="5">
        <v>246.8</v>
      </c>
      <c r="H575" s="11">
        <f>AVERAGE(G575:G577)</f>
        <v>243.79999999999998</v>
      </c>
      <c r="I575" s="11">
        <f>_xlfn.STDEV.P(G575:G577)</f>
        <v>2.833137248116774</v>
      </c>
      <c r="J575" s="11">
        <f>I575*100/H575</f>
        <v>1.1620743429519171</v>
      </c>
      <c r="K575" s="3" t="s">
        <v>61</v>
      </c>
    </row>
    <row r="576" spans="1:11" x14ac:dyDescent="0.3">
      <c r="A576" s="4">
        <v>19</v>
      </c>
      <c r="B576" s="4" t="s">
        <v>45</v>
      </c>
      <c r="C576" s="8" t="s">
        <v>60</v>
      </c>
      <c r="D576" s="4" t="s">
        <v>19</v>
      </c>
      <c r="E576" s="4">
        <v>100</v>
      </c>
      <c r="F576" s="5" t="s">
        <v>6</v>
      </c>
      <c r="G576" s="6">
        <v>244.6</v>
      </c>
      <c r="H576" s="11"/>
      <c r="I576" s="11"/>
      <c r="J576" s="11"/>
      <c r="K576" s="3" t="s">
        <v>61</v>
      </c>
    </row>
    <row r="577" spans="1:11" x14ac:dyDescent="0.3">
      <c r="A577" s="4">
        <v>19</v>
      </c>
      <c r="B577" s="4" t="s">
        <v>45</v>
      </c>
      <c r="C577" s="8" t="s">
        <v>60</v>
      </c>
      <c r="D577" s="4" t="s">
        <v>19</v>
      </c>
      <c r="E577" s="4">
        <v>100</v>
      </c>
      <c r="F577" s="5" t="s">
        <v>7</v>
      </c>
      <c r="G577" s="5">
        <v>240</v>
      </c>
      <c r="H577" s="11"/>
      <c r="I577" s="11"/>
      <c r="J577" s="11"/>
      <c r="K577" s="3" t="s">
        <v>61</v>
      </c>
    </row>
    <row r="578" spans="1:11" x14ac:dyDescent="0.3">
      <c r="A578" s="4">
        <v>19</v>
      </c>
      <c r="B578" s="4" t="s">
        <v>45</v>
      </c>
      <c r="C578" s="8" t="s">
        <v>60</v>
      </c>
      <c r="D578" s="4" t="s">
        <v>20</v>
      </c>
      <c r="E578" s="4">
        <v>250</v>
      </c>
      <c r="F578" s="5" t="s">
        <v>5</v>
      </c>
      <c r="G578" s="6">
        <v>39.020000000000003</v>
      </c>
      <c r="H578" s="11">
        <f>AVERAGE(G578:G580)</f>
        <v>42.266666666666673</v>
      </c>
      <c r="I578" s="11">
        <f>_xlfn.STDEV.P(G578:G580)</f>
        <v>2.2990046155286894</v>
      </c>
      <c r="J578" s="11">
        <f>I578*100/H578</f>
        <v>5.4392853679700846</v>
      </c>
      <c r="K578" s="3" t="s">
        <v>61</v>
      </c>
    </row>
    <row r="579" spans="1:11" x14ac:dyDescent="0.3">
      <c r="A579" s="4">
        <v>19</v>
      </c>
      <c r="B579" s="4" t="s">
        <v>45</v>
      </c>
      <c r="C579" s="8" t="s">
        <v>60</v>
      </c>
      <c r="D579" s="4" t="s">
        <v>20</v>
      </c>
      <c r="E579" s="4">
        <v>250</v>
      </c>
      <c r="F579" s="5" t="s">
        <v>6</v>
      </c>
      <c r="G579" s="5">
        <v>44.04</v>
      </c>
      <c r="H579" s="11"/>
      <c r="I579" s="11"/>
      <c r="J579" s="11"/>
      <c r="K579" s="3" t="s">
        <v>61</v>
      </c>
    </row>
    <row r="580" spans="1:11" x14ac:dyDescent="0.3">
      <c r="A580" s="4">
        <v>19</v>
      </c>
      <c r="B580" s="4" t="s">
        <v>45</v>
      </c>
      <c r="C580" s="8" t="s">
        <v>60</v>
      </c>
      <c r="D580" s="4" t="s">
        <v>20</v>
      </c>
      <c r="E580" s="4">
        <v>250</v>
      </c>
      <c r="F580" s="5" t="s">
        <v>7</v>
      </c>
      <c r="G580" s="6">
        <v>43.74</v>
      </c>
      <c r="H580" s="11"/>
      <c r="I580" s="11"/>
      <c r="J580" s="11"/>
      <c r="K580" s="3" t="s">
        <v>61</v>
      </c>
    </row>
    <row r="581" spans="1:11" x14ac:dyDescent="0.3">
      <c r="A581" s="4">
        <v>19</v>
      </c>
      <c r="B581" s="4" t="s">
        <v>45</v>
      </c>
      <c r="C581" s="8" t="s">
        <v>60</v>
      </c>
      <c r="D581" s="4" t="s">
        <v>21</v>
      </c>
      <c r="E581" s="4">
        <v>500</v>
      </c>
      <c r="F581" s="5" t="s">
        <v>5</v>
      </c>
      <c r="G581" s="6">
        <v>16.3</v>
      </c>
      <c r="H581" s="11">
        <f>AVERAGE(G581:G583)</f>
        <v>17.690000000000001</v>
      </c>
      <c r="I581" s="11">
        <f>_xlfn.STDEV.P(G581:G583)</f>
        <v>1.3069302455244762</v>
      </c>
      <c r="J581" s="11">
        <f>I581*100/H581</f>
        <v>7.3879606869670775</v>
      </c>
      <c r="K581" s="3" t="s">
        <v>61</v>
      </c>
    </row>
    <row r="582" spans="1:11" x14ac:dyDescent="0.3">
      <c r="A582" s="4">
        <v>19</v>
      </c>
      <c r="B582" s="4" t="s">
        <v>45</v>
      </c>
      <c r="C582" s="8" t="s">
        <v>60</v>
      </c>
      <c r="D582" s="4" t="s">
        <v>21</v>
      </c>
      <c r="E582" s="4">
        <v>500</v>
      </c>
      <c r="F582" s="5" t="s">
        <v>6</v>
      </c>
      <c r="G582" s="5">
        <v>19.440000000000001</v>
      </c>
      <c r="H582" s="11"/>
      <c r="I582" s="11"/>
      <c r="J582" s="11"/>
      <c r="K582" s="3" t="s">
        <v>61</v>
      </c>
    </row>
    <row r="583" spans="1:11" x14ac:dyDescent="0.3">
      <c r="A583" s="4">
        <v>19</v>
      </c>
      <c r="B583" s="4" t="s">
        <v>45</v>
      </c>
      <c r="C583" s="8" t="s">
        <v>60</v>
      </c>
      <c r="D583" s="4" t="s">
        <v>21</v>
      </c>
      <c r="E583" s="4">
        <v>500</v>
      </c>
      <c r="F583" s="5" t="s">
        <v>7</v>
      </c>
      <c r="G583" s="6">
        <v>17.329999999999998</v>
      </c>
      <c r="H583" s="11"/>
      <c r="I583" s="11"/>
      <c r="J583" s="11"/>
      <c r="K583" s="3" t="s">
        <v>61</v>
      </c>
    </row>
    <row r="584" spans="1:11" x14ac:dyDescent="0.3">
      <c r="A584" s="8">
        <v>19</v>
      </c>
      <c r="B584" s="8" t="s">
        <v>41</v>
      </c>
      <c r="C584" s="8" t="s">
        <v>60</v>
      </c>
      <c r="D584" s="8" t="s">
        <v>22</v>
      </c>
      <c r="E584" s="8">
        <v>25</v>
      </c>
      <c r="F584" t="s">
        <v>5</v>
      </c>
      <c r="G584" s="8">
        <v>350.9</v>
      </c>
      <c r="H584" s="1">
        <f>AVERAGE(G584:G586)</f>
        <v>322.93333333333334</v>
      </c>
      <c r="I584" s="1">
        <f>_xlfn.STDEV.P(G584:G586)</f>
        <v>20.091844669472774</v>
      </c>
      <c r="J584" s="1">
        <f>I584*100/H584</f>
        <v>6.2216694888953672</v>
      </c>
      <c r="K584" s="3" t="s">
        <v>61</v>
      </c>
    </row>
    <row r="585" spans="1:11" x14ac:dyDescent="0.3">
      <c r="A585" s="8">
        <v>19</v>
      </c>
      <c r="B585" s="8" t="s">
        <v>41</v>
      </c>
      <c r="C585" s="8" t="s">
        <v>60</v>
      </c>
      <c r="D585" s="8" t="s">
        <v>22</v>
      </c>
      <c r="E585" s="8">
        <v>25</v>
      </c>
      <c r="F585" t="s">
        <v>6</v>
      </c>
      <c r="G585" s="8">
        <v>313.3</v>
      </c>
      <c r="H585" s="1"/>
      <c r="I585" s="1"/>
      <c r="J585" s="1"/>
      <c r="K585" s="3" t="s">
        <v>61</v>
      </c>
    </row>
    <row r="586" spans="1:11" x14ac:dyDescent="0.3">
      <c r="A586" s="8">
        <v>19</v>
      </c>
      <c r="B586" s="8" t="s">
        <v>41</v>
      </c>
      <c r="C586" s="8" t="s">
        <v>60</v>
      </c>
      <c r="D586" s="8" t="s">
        <v>22</v>
      </c>
      <c r="E586" s="8">
        <v>25</v>
      </c>
      <c r="F586" t="s">
        <v>7</v>
      </c>
      <c r="G586" s="8">
        <v>304.60000000000002</v>
      </c>
      <c r="H586" s="1"/>
      <c r="I586" s="1"/>
      <c r="J586" s="1"/>
      <c r="K586" s="3" t="s">
        <v>61</v>
      </c>
    </row>
    <row r="587" spans="1:11" x14ac:dyDescent="0.3">
      <c r="A587" s="8">
        <v>19</v>
      </c>
      <c r="B587" s="8" t="s">
        <v>41</v>
      </c>
      <c r="C587" s="8" t="s">
        <v>60</v>
      </c>
      <c r="D587" s="8" t="s">
        <v>24</v>
      </c>
      <c r="E587" s="8">
        <v>150</v>
      </c>
      <c r="F587" t="s">
        <v>5</v>
      </c>
      <c r="G587" s="8">
        <v>207.5</v>
      </c>
      <c r="H587" s="1">
        <f>AVERAGE(G587:G589)</f>
        <v>201.73333333333335</v>
      </c>
      <c r="I587" s="1">
        <f>_xlfn.STDEV.P(G587:G589)</f>
        <v>6.1570194809574019</v>
      </c>
      <c r="J587" s="1">
        <f>I587*100/H587</f>
        <v>3.0520585662379713</v>
      </c>
      <c r="K587" s="3" t="s">
        <v>61</v>
      </c>
    </row>
    <row r="588" spans="1:11" x14ac:dyDescent="0.3">
      <c r="A588" s="8">
        <v>19</v>
      </c>
      <c r="B588" s="8" t="s">
        <v>41</v>
      </c>
      <c r="C588" s="8" t="s">
        <v>60</v>
      </c>
      <c r="D588" s="8" t="s">
        <v>24</v>
      </c>
      <c r="E588" s="8">
        <v>150</v>
      </c>
      <c r="F588" t="s">
        <v>6</v>
      </c>
      <c r="G588" s="8">
        <v>204.5</v>
      </c>
      <c r="H588" s="1"/>
      <c r="I588" s="1"/>
      <c r="J588" s="1"/>
      <c r="K588" s="3" t="s">
        <v>61</v>
      </c>
    </row>
    <row r="589" spans="1:11" x14ac:dyDescent="0.3">
      <c r="A589" s="8">
        <v>19</v>
      </c>
      <c r="B589" s="8" t="s">
        <v>41</v>
      </c>
      <c r="C589" s="8" t="s">
        <v>60</v>
      </c>
      <c r="D589" s="8" t="s">
        <v>24</v>
      </c>
      <c r="E589" s="8">
        <v>150</v>
      </c>
      <c r="F589" t="s">
        <v>7</v>
      </c>
      <c r="G589" s="8">
        <v>193.2</v>
      </c>
      <c r="H589" s="1"/>
      <c r="I589" s="1"/>
      <c r="J589" s="1"/>
      <c r="K589" s="3" t="s">
        <v>61</v>
      </c>
    </row>
    <row r="590" spans="1:11" x14ac:dyDescent="0.3">
      <c r="A590" s="8">
        <v>19</v>
      </c>
      <c r="B590" s="8" t="s">
        <v>41</v>
      </c>
      <c r="C590" s="8" t="s">
        <v>60</v>
      </c>
      <c r="D590" s="8" t="s">
        <v>25</v>
      </c>
      <c r="E590" s="8">
        <v>300</v>
      </c>
      <c r="F590" t="s">
        <v>5</v>
      </c>
      <c r="G590" s="8">
        <v>48.56</v>
      </c>
      <c r="H590" s="1">
        <f>AVERAGE(G590:G592)</f>
        <v>102.33999999999999</v>
      </c>
      <c r="I590" s="1">
        <f>_xlfn.STDEV.P(G590:G592)</f>
        <v>49.479485311254685</v>
      </c>
      <c r="J590" s="1">
        <f>I590*100/H590</f>
        <v>48.348138861886547</v>
      </c>
      <c r="K590" s="3" t="s">
        <v>61</v>
      </c>
    </row>
    <row r="591" spans="1:11" x14ac:dyDescent="0.3">
      <c r="A591" s="8">
        <v>19</v>
      </c>
      <c r="B591" s="8" t="s">
        <v>41</v>
      </c>
      <c r="C591" s="8" t="s">
        <v>60</v>
      </c>
      <c r="D591" s="8" t="s">
        <v>25</v>
      </c>
      <c r="E591" s="8">
        <v>300</v>
      </c>
      <c r="F591" t="s">
        <v>6</v>
      </c>
      <c r="G591" s="8">
        <v>168</v>
      </c>
      <c r="H591" s="1"/>
      <c r="I591" s="1"/>
      <c r="J591" s="1"/>
      <c r="K591" s="3" t="s">
        <v>61</v>
      </c>
    </row>
    <row r="592" spans="1:11" x14ac:dyDescent="0.3">
      <c r="A592" s="8">
        <v>19</v>
      </c>
      <c r="B592" s="8" t="s">
        <v>41</v>
      </c>
      <c r="C592" s="8" t="s">
        <v>60</v>
      </c>
      <c r="D592" s="8" t="s">
        <v>25</v>
      </c>
      <c r="E592" s="8">
        <v>300</v>
      </c>
      <c r="F592" t="s">
        <v>7</v>
      </c>
      <c r="G592" s="8">
        <v>90.46</v>
      </c>
      <c r="H592" s="1"/>
      <c r="I592" s="1"/>
      <c r="J592" s="1"/>
      <c r="K592" s="3" t="s">
        <v>61</v>
      </c>
    </row>
    <row r="593" spans="1:11" x14ac:dyDescent="0.3">
      <c r="A593" s="9">
        <v>19</v>
      </c>
      <c r="B593" s="9" t="s">
        <v>46</v>
      </c>
      <c r="C593" s="8" t="s">
        <v>60</v>
      </c>
      <c r="D593" s="9" t="s">
        <v>55</v>
      </c>
      <c r="E593" s="9">
        <v>50</v>
      </c>
      <c r="F593" s="5" t="s">
        <v>5</v>
      </c>
      <c r="G593" s="9">
        <v>506.3</v>
      </c>
      <c r="H593" s="11">
        <f>AVERAGE(G593:G595)</f>
        <v>506.3</v>
      </c>
      <c r="I593" s="11">
        <f>_xlfn.STDEV.P(G593:G595)</f>
        <v>3.1843366656181362</v>
      </c>
      <c r="J593" s="11">
        <f>I593*100/H593</f>
        <v>0.62894265566228247</v>
      </c>
      <c r="K593" s="3" t="s">
        <v>61</v>
      </c>
    </row>
    <row r="594" spans="1:11" x14ac:dyDescent="0.3">
      <c r="A594" s="9">
        <v>19</v>
      </c>
      <c r="B594" s="9" t="s">
        <v>46</v>
      </c>
      <c r="C594" s="8" t="s">
        <v>60</v>
      </c>
      <c r="D594" s="9" t="s">
        <v>55</v>
      </c>
      <c r="E594" s="9">
        <v>50</v>
      </c>
      <c r="F594" s="5" t="s">
        <v>6</v>
      </c>
      <c r="G594" s="9">
        <v>502.4</v>
      </c>
      <c r="H594" s="11"/>
      <c r="I594" s="11"/>
      <c r="J594" s="11"/>
      <c r="K594" s="3" t="s">
        <v>61</v>
      </c>
    </row>
    <row r="595" spans="1:11" x14ac:dyDescent="0.3">
      <c r="A595" s="9">
        <v>19</v>
      </c>
      <c r="B595" s="9" t="s">
        <v>46</v>
      </c>
      <c r="C595" s="8" t="s">
        <v>60</v>
      </c>
      <c r="D595" s="9" t="s">
        <v>55</v>
      </c>
      <c r="E595" s="9">
        <v>50</v>
      </c>
      <c r="F595" s="5" t="s">
        <v>7</v>
      </c>
      <c r="G595" s="9">
        <v>510.2</v>
      </c>
      <c r="H595" s="11"/>
      <c r="I595" s="11"/>
      <c r="J595" s="11"/>
      <c r="K595" s="3" t="s">
        <v>61</v>
      </c>
    </row>
    <row r="596" spans="1:11" x14ac:dyDescent="0.3">
      <c r="A596" s="9">
        <v>19</v>
      </c>
      <c r="B596" s="9" t="s">
        <v>46</v>
      </c>
      <c r="C596" s="8" t="s">
        <v>60</v>
      </c>
      <c r="D596" s="9" t="s">
        <v>59</v>
      </c>
      <c r="E596" s="9">
        <v>100</v>
      </c>
      <c r="F596" s="5" t="s">
        <v>5</v>
      </c>
      <c r="G596" s="9">
        <v>449.6</v>
      </c>
      <c r="H596" s="11">
        <f>AVERAGE(G596:G598)</f>
        <v>457.2</v>
      </c>
      <c r="I596" s="11">
        <f>_xlfn.STDEV.P(G596:G598)</f>
        <v>5.5503753626819261</v>
      </c>
      <c r="J596" s="11">
        <f>I596*100/H596</f>
        <v>1.2139928614789866</v>
      </c>
      <c r="K596" s="3" t="s">
        <v>61</v>
      </c>
    </row>
    <row r="597" spans="1:11" x14ac:dyDescent="0.3">
      <c r="A597" s="9">
        <v>19</v>
      </c>
      <c r="B597" s="9" t="s">
        <v>46</v>
      </c>
      <c r="C597" s="8" t="s">
        <v>60</v>
      </c>
      <c r="D597" s="9" t="s">
        <v>59</v>
      </c>
      <c r="E597" s="9">
        <v>100</v>
      </c>
      <c r="F597" s="5" t="s">
        <v>6</v>
      </c>
      <c r="G597" s="9">
        <v>462.7</v>
      </c>
      <c r="H597" s="11"/>
      <c r="I597" s="11"/>
      <c r="J597" s="11"/>
      <c r="K597" s="3" t="s">
        <v>61</v>
      </c>
    </row>
    <row r="598" spans="1:11" x14ac:dyDescent="0.3">
      <c r="A598" s="9">
        <v>19</v>
      </c>
      <c r="B598" s="9" t="s">
        <v>46</v>
      </c>
      <c r="C598" s="8" t="s">
        <v>60</v>
      </c>
      <c r="D598" s="9" t="s">
        <v>59</v>
      </c>
      <c r="E598" s="9">
        <v>100</v>
      </c>
      <c r="F598" s="5" t="s">
        <v>7</v>
      </c>
      <c r="G598" s="9">
        <v>459.3</v>
      </c>
      <c r="H598" s="11"/>
      <c r="I598" s="11"/>
      <c r="J598" s="11"/>
      <c r="K598" s="3" t="s">
        <v>61</v>
      </c>
    </row>
    <row r="599" spans="1:11" x14ac:dyDescent="0.3">
      <c r="A599" s="9">
        <v>19</v>
      </c>
      <c r="B599" s="9" t="s">
        <v>46</v>
      </c>
      <c r="C599" s="8" t="s">
        <v>60</v>
      </c>
      <c r="D599" s="9" t="s">
        <v>57</v>
      </c>
      <c r="E599" s="9">
        <v>400</v>
      </c>
      <c r="F599" s="5" t="s">
        <v>5</v>
      </c>
      <c r="G599" s="9">
        <v>240</v>
      </c>
      <c r="H599" s="11">
        <f>AVERAGE(G599:G601)</f>
        <v>204.4666666666667</v>
      </c>
      <c r="I599" s="11">
        <f>_xlfn.STDEV.P(G599:G601)</f>
        <v>68.008447187749255</v>
      </c>
      <c r="J599" s="11">
        <f>I599*100/H599</f>
        <v>33.261385973793239</v>
      </c>
      <c r="K599" s="3" t="s">
        <v>61</v>
      </c>
    </row>
    <row r="600" spans="1:11" x14ac:dyDescent="0.3">
      <c r="A600" s="9">
        <v>19</v>
      </c>
      <c r="B600" s="9" t="s">
        <v>46</v>
      </c>
      <c r="C600" s="8" t="s">
        <v>60</v>
      </c>
      <c r="D600" s="9" t="s">
        <v>57</v>
      </c>
      <c r="E600" s="9">
        <v>400</v>
      </c>
      <c r="F600" s="5" t="s">
        <v>6</v>
      </c>
      <c r="G600" s="9">
        <v>109.3</v>
      </c>
      <c r="H600" s="11"/>
      <c r="I600" s="11"/>
      <c r="J600" s="11"/>
      <c r="K600" s="3" t="s">
        <v>61</v>
      </c>
    </row>
    <row r="601" spans="1:11" x14ac:dyDescent="0.3">
      <c r="A601" s="9">
        <v>19</v>
      </c>
      <c r="B601" s="9" t="s">
        <v>46</v>
      </c>
      <c r="C601" s="8" t="s">
        <v>60</v>
      </c>
      <c r="D601" s="9" t="s">
        <v>57</v>
      </c>
      <c r="E601" s="9">
        <v>400</v>
      </c>
      <c r="F601" s="5" t="s">
        <v>7</v>
      </c>
      <c r="G601" s="9">
        <v>264.10000000000002</v>
      </c>
      <c r="H601" s="11"/>
      <c r="I601" s="11"/>
      <c r="J601" s="11"/>
      <c r="K601" s="3" t="s">
        <v>61</v>
      </c>
    </row>
    <row r="602" spans="1:11" x14ac:dyDescent="0.3">
      <c r="A602" s="9">
        <v>19</v>
      </c>
      <c r="B602" s="9" t="s">
        <v>46</v>
      </c>
      <c r="C602" s="8" t="s">
        <v>60</v>
      </c>
      <c r="D602" s="9" t="s">
        <v>58</v>
      </c>
      <c r="E602" s="9">
        <v>800</v>
      </c>
      <c r="F602" s="5" t="s">
        <v>5</v>
      </c>
      <c r="G602" s="9">
        <v>121.8</v>
      </c>
      <c r="H602" s="11">
        <f>AVERAGE(G602:G604)</f>
        <v>95.916666666666671</v>
      </c>
      <c r="I602" s="11">
        <f>_xlfn.STDEV.P(G602:G604)</f>
        <v>19.010299547584449</v>
      </c>
      <c r="J602" s="11">
        <f>I602*100/H602</f>
        <v>19.819599875848251</v>
      </c>
      <c r="K602" s="3" t="s">
        <v>61</v>
      </c>
    </row>
    <row r="603" spans="1:11" x14ac:dyDescent="0.3">
      <c r="A603" s="9">
        <v>19</v>
      </c>
      <c r="B603" s="9" t="s">
        <v>46</v>
      </c>
      <c r="C603" s="8" t="s">
        <v>60</v>
      </c>
      <c r="D603" s="9" t="s">
        <v>58</v>
      </c>
      <c r="E603" s="9">
        <v>800</v>
      </c>
      <c r="F603" s="5" t="s">
        <v>6</v>
      </c>
      <c r="G603" s="9">
        <v>89.27</v>
      </c>
      <c r="H603" s="11"/>
      <c r="I603" s="11"/>
      <c r="J603" s="11"/>
      <c r="K603" s="3" t="s">
        <v>61</v>
      </c>
    </row>
    <row r="604" spans="1:11" x14ac:dyDescent="0.3">
      <c r="A604" s="9">
        <v>19</v>
      </c>
      <c r="B604" s="9" t="s">
        <v>46</v>
      </c>
      <c r="C604" s="8" t="s">
        <v>60</v>
      </c>
      <c r="D604" s="9" t="s">
        <v>58</v>
      </c>
      <c r="E604" s="9">
        <v>800</v>
      </c>
      <c r="F604" s="5" t="s">
        <v>7</v>
      </c>
      <c r="G604" s="9">
        <v>76.680000000000007</v>
      </c>
      <c r="H604" s="11"/>
      <c r="I604" s="11"/>
      <c r="J604" s="11"/>
      <c r="K604" s="3" t="s">
        <v>61</v>
      </c>
    </row>
    <row r="605" spans="1:11" x14ac:dyDescent="0.3">
      <c r="A605" s="8">
        <v>25</v>
      </c>
      <c r="B605" s="8" t="s">
        <v>39</v>
      </c>
      <c r="C605" s="8" t="s">
        <v>60</v>
      </c>
      <c r="D605" s="8" t="s">
        <v>27</v>
      </c>
      <c r="E605" s="8">
        <v>0</v>
      </c>
      <c r="F605" t="s">
        <v>5</v>
      </c>
      <c r="G605" s="8">
        <v>764.8</v>
      </c>
      <c r="H605" s="1">
        <f>AVERAGE(G605:G607)</f>
        <v>746.59999999999991</v>
      </c>
      <c r="I605" s="1">
        <f>_xlfn.STDEV.P(G605:G607)</f>
        <v>17.431580536486042</v>
      </c>
      <c r="J605" s="1">
        <f>I605*100/H605</f>
        <v>2.3347951428457066</v>
      </c>
      <c r="K605" s="3" t="s">
        <v>61</v>
      </c>
    </row>
    <row r="606" spans="1:11" x14ac:dyDescent="0.3">
      <c r="A606" s="8">
        <v>25</v>
      </c>
      <c r="B606" s="8" t="s">
        <v>39</v>
      </c>
      <c r="C606" s="8" t="s">
        <v>60</v>
      </c>
      <c r="D606" s="8" t="s">
        <v>27</v>
      </c>
      <c r="E606" s="8">
        <v>0</v>
      </c>
      <c r="F606" t="s">
        <v>6</v>
      </c>
      <c r="G606" s="8">
        <v>751.9</v>
      </c>
      <c r="H606" s="3"/>
      <c r="I606" s="3"/>
      <c r="J606" s="3"/>
      <c r="K606" s="3" t="s">
        <v>61</v>
      </c>
    </row>
    <row r="607" spans="1:11" x14ac:dyDescent="0.3">
      <c r="A607" s="8">
        <v>25</v>
      </c>
      <c r="B607" s="8" t="s">
        <v>39</v>
      </c>
      <c r="C607" s="8" t="s">
        <v>60</v>
      </c>
      <c r="D607" s="8" t="s">
        <v>27</v>
      </c>
      <c r="E607" s="8">
        <v>0</v>
      </c>
      <c r="F607" t="s">
        <v>7</v>
      </c>
      <c r="G607" s="8">
        <v>723.1</v>
      </c>
      <c r="H607" s="1"/>
      <c r="I607" s="1"/>
      <c r="J607" s="1"/>
      <c r="K607" s="3" t="s">
        <v>61</v>
      </c>
    </row>
    <row r="608" spans="1:11" x14ac:dyDescent="0.3">
      <c r="A608" s="9">
        <v>25</v>
      </c>
      <c r="B608" s="9" t="s">
        <v>40</v>
      </c>
      <c r="C608" s="8" t="s">
        <v>60</v>
      </c>
      <c r="D608" s="9" t="s">
        <v>26</v>
      </c>
      <c r="E608" s="9">
        <v>0</v>
      </c>
      <c r="F608" s="5" t="s">
        <v>5</v>
      </c>
      <c r="G608" s="9">
        <v>642.9</v>
      </c>
      <c r="H608" s="11">
        <f>AVERAGE(G608:G610)</f>
        <v>637.59999999999991</v>
      </c>
      <c r="I608" s="11">
        <f>_xlfn.STDEV.P(G608:G610)</f>
        <v>10.604715932074772</v>
      </c>
      <c r="J608" s="11">
        <f>I608*100/H608</f>
        <v>1.6632239542149894</v>
      </c>
      <c r="K608" s="3" t="s">
        <v>61</v>
      </c>
    </row>
    <row r="609" spans="1:11" x14ac:dyDescent="0.3">
      <c r="A609" s="9">
        <v>25</v>
      </c>
      <c r="B609" s="9" t="s">
        <v>40</v>
      </c>
      <c r="C609" s="8" t="s">
        <v>60</v>
      </c>
      <c r="D609" s="9" t="s">
        <v>26</v>
      </c>
      <c r="E609" s="9">
        <v>0</v>
      </c>
      <c r="F609" s="5" t="s">
        <v>6</v>
      </c>
      <c r="G609" s="9">
        <v>622.79999999999995</v>
      </c>
      <c r="H609" s="11"/>
      <c r="I609" s="11"/>
      <c r="J609" s="11"/>
      <c r="K609" s="3" t="s">
        <v>61</v>
      </c>
    </row>
    <row r="610" spans="1:11" x14ac:dyDescent="0.3">
      <c r="A610" s="9">
        <v>25</v>
      </c>
      <c r="B610" s="9" t="s">
        <v>40</v>
      </c>
      <c r="C610" s="8" t="s">
        <v>60</v>
      </c>
      <c r="D610" s="9" t="s">
        <v>26</v>
      </c>
      <c r="E610" s="9">
        <v>0</v>
      </c>
      <c r="F610" s="5" t="s">
        <v>7</v>
      </c>
      <c r="G610" s="9">
        <v>647.1</v>
      </c>
      <c r="H610" s="11"/>
      <c r="I610" s="11"/>
      <c r="J610" s="11"/>
      <c r="K610" s="3" t="s">
        <v>61</v>
      </c>
    </row>
    <row r="611" spans="1:11" x14ac:dyDescent="0.3">
      <c r="A611" s="8">
        <v>25</v>
      </c>
      <c r="B611" s="8" t="s">
        <v>43</v>
      </c>
      <c r="C611" s="8" t="s">
        <v>60</v>
      </c>
      <c r="D611" s="8" t="s">
        <v>10</v>
      </c>
      <c r="E611" s="8">
        <v>0.25</v>
      </c>
      <c r="F611" t="s">
        <v>5</v>
      </c>
      <c r="G611" s="8">
        <v>531.4</v>
      </c>
      <c r="H611" s="1">
        <f>AVERAGE(G611:G613)</f>
        <v>522.13333333333333</v>
      </c>
      <c r="I611" s="1">
        <f>_xlfn.STDEV.P(G611:G613)</f>
        <v>6.5935995901749589</v>
      </c>
      <c r="J611" s="1">
        <f>I611*100/H611</f>
        <v>1.2628191247781457</v>
      </c>
      <c r="K611" s="3" t="s">
        <v>61</v>
      </c>
    </row>
    <row r="612" spans="1:11" x14ac:dyDescent="0.3">
      <c r="A612" s="8">
        <v>25</v>
      </c>
      <c r="B612" s="8" t="s">
        <v>43</v>
      </c>
      <c r="C612" s="8" t="s">
        <v>60</v>
      </c>
      <c r="D612" s="8" t="s">
        <v>10</v>
      </c>
      <c r="E612" s="8">
        <v>0.25</v>
      </c>
      <c r="F612" t="s">
        <v>6</v>
      </c>
      <c r="G612" s="8">
        <v>518.4</v>
      </c>
      <c r="H612" s="1"/>
      <c r="I612" s="1"/>
      <c r="J612" s="1"/>
      <c r="K612" s="3" t="s">
        <v>61</v>
      </c>
    </row>
    <row r="613" spans="1:11" x14ac:dyDescent="0.3">
      <c r="A613" s="8">
        <v>25</v>
      </c>
      <c r="B613" s="8" t="s">
        <v>43</v>
      </c>
      <c r="C613" s="8" t="s">
        <v>60</v>
      </c>
      <c r="D613" s="8" t="s">
        <v>10</v>
      </c>
      <c r="E613" s="8">
        <v>0.25</v>
      </c>
      <c r="F613" t="s">
        <v>7</v>
      </c>
      <c r="G613" s="8">
        <v>516.6</v>
      </c>
      <c r="H613" s="1"/>
      <c r="I613" s="1"/>
      <c r="J613" s="1"/>
      <c r="K613" s="3" t="s">
        <v>61</v>
      </c>
    </row>
    <row r="614" spans="1:11" x14ac:dyDescent="0.3">
      <c r="A614" s="8">
        <v>25</v>
      </c>
      <c r="B614" s="8" t="s">
        <v>43</v>
      </c>
      <c r="C614" s="8" t="s">
        <v>60</v>
      </c>
      <c r="D614" s="8" t="s">
        <v>11</v>
      </c>
      <c r="E614" s="8">
        <v>0.5</v>
      </c>
      <c r="F614" t="s">
        <v>5</v>
      </c>
      <c r="G614" s="8">
        <v>316.8</v>
      </c>
      <c r="H614" s="1">
        <f>AVERAGE(G614:G616)</f>
        <v>322.7</v>
      </c>
      <c r="I614" s="1">
        <f>_xlfn.STDEV.P(G614:G616)</f>
        <v>5.1270524345540558</v>
      </c>
      <c r="J614" s="1">
        <f>I614*100/H614</f>
        <v>1.5887983993040149</v>
      </c>
      <c r="K614" s="3" t="s">
        <v>61</v>
      </c>
    </row>
    <row r="615" spans="1:11" x14ac:dyDescent="0.3">
      <c r="A615" s="8">
        <v>25</v>
      </c>
      <c r="B615" s="8" t="s">
        <v>43</v>
      </c>
      <c r="C615" s="8" t="s">
        <v>60</v>
      </c>
      <c r="D615" s="8" t="s">
        <v>11</v>
      </c>
      <c r="E615" s="8">
        <v>0.5</v>
      </c>
      <c r="F615" t="s">
        <v>6</v>
      </c>
      <c r="G615" s="8">
        <v>329.3</v>
      </c>
      <c r="H615" s="1"/>
      <c r="I615" s="1"/>
      <c r="J615" s="1"/>
      <c r="K615" s="3" t="s">
        <v>61</v>
      </c>
    </row>
    <row r="616" spans="1:11" x14ac:dyDescent="0.3">
      <c r="A616" s="8">
        <v>25</v>
      </c>
      <c r="B616" s="8" t="s">
        <v>43</v>
      </c>
      <c r="C616" s="8" t="s">
        <v>60</v>
      </c>
      <c r="D616" s="8" t="s">
        <v>11</v>
      </c>
      <c r="E616" s="8">
        <v>0.5</v>
      </c>
      <c r="F616" t="s">
        <v>7</v>
      </c>
      <c r="G616" s="8">
        <v>322</v>
      </c>
      <c r="H616" s="1"/>
      <c r="I616" s="1"/>
      <c r="J616" s="1"/>
      <c r="K616" s="3" t="s">
        <v>61</v>
      </c>
    </row>
    <row r="617" spans="1:11" x14ac:dyDescent="0.3">
      <c r="A617" s="8">
        <v>25</v>
      </c>
      <c r="B617" s="8" t="s">
        <v>43</v>
      </c>
      <c r="C617" s="8" t="s">
        <v>60</v>
      </c>
      <c r="D617" s="8" t="s">
        <v>12</v>
      </c>
      <c r="E617" s="8">
        <v>1</v>
      </c>
      <c r="F617" t="s">
        <v>5</v>
      </c>
      <c r="G617" s="8">
        <v>146</v>
      </c>
      <c r="H617" s="1">
        <f>AVERAGE(G617:G619)</f>
        <v>135.6</v>
      </c>
      <c r="I617" s="1">
        <f>_xlfn.STDEV.P(G617:G619)</f>
        <v>9.3137890606705618</v>
      </c>
      <c r="J617" s="1">
        <f>I617*100/H617</f>
        <v>6.8685760034443675</v>
      </c>
      <c r="K617" s="3" t="s">
        <v>61</v>
      </c>
    </row>
    <row r="618" spans="1:11" x14ac:dyDescent="0.3">
      <c r="A618" s="8">
        <v>25</v>
      </c>
      <c r="B618" s="8" t="s">
        <v>43</v>
      </c>
      <c r="C618" s="8" t="s">
        <v>60</v>
      </c>
      <c r="D618" s="8" t="s">
        <v>12</v>
      </c>
      <c r="E618" s="8">
        <v>1</v>
      </c>
      <c r="F618" t="s">
        <v>6</v>
      </c>
      <c r="G618" s="8">
        <v>137.4</v>
      </c>
      <c r="H618" s="1"/>
      <c r="I618" s="1"/>
      <c r="J618" s="1"/>
      <c r="K618" s="3" t="s">
        <v>61</v>
      </c>
    </row>
    <row r="619" spans="1:11" x14ac:dyDescent="0.3">
      <c r="A619" s="8">
        <v>25</v>
      </c>
      <c r="B619" s="8" t="s">
        <v>43</v>
      </c>
      <c r="C619" s="8" t="s">
        <v>60</v>
      </c>
      <c r="D619" s="8" t="s">
        <v>12</v>
      </c>
      <c r="E619" s="8">
        <v>1</v>
      </c>
      <c r="F619" t="s">
        <v>7</v>
      </c>
      <c r="G619" s="8">
        <v>123.4</v>
      </c>
      <c r="H619" s="1"/>
      <c r="I619" s="1"/>
      <c r="J619" s="1"/>
      <c r="K619" s="3" t="s">
        <v>61</v>
      </c>
    </row>
    <row r="620" spans="1:11" x14ac:dyDescent="0.3">
      <c r="A620" s="8">
        <v>25</v>
      </c>
      <c r="B620" s="8" t="s">
        <v>43</v>
      </c>
      <c r="C620" s="8" t="s">
        <v>60</v>
      </c>
      <c r="D620" s="8" t="s">
        <v>13</v>
      </c>
      <c r="E620" s="8">
        <v>10</v>
      </c>
      <c r="F620" t="s">
        <v>5</v>
      </c>
      <c r="G620" s="8">
        <v>14.62</v>
      </c>
      <c r="H620" s="1">
        <f>AVERAGE(G620:G622)</f>
        <v>17.346666666666664</v>
      </c>
      <c r="I620" s="1">
        <f>_xlfn.STDEV.P(G620:G622)</f>
        <v>3.1365515388011094</v>
      </c>
      <c r="J620" s="1">
        <f>I620*100/H620</f>
        <v>18.081580738668965</v>
      </c>
      <c r="K620" s="3" t="s">
        <v>61</v>
      </c>
    </row>
    <row r="621" spans="1:11" x14ac:dyDescent="0.3">
      <c r="A621" s="8">
        <v>25</v>
      </c>
      <c r="B621" s="8" t="s">
        <v>43</v>
      </c>
      <c r="C621" s="8" t="s">
        <v>60</v>
      </c>
      <c r="D621" s="8" t="s">
        <v>13</v>
      </c>
      <c r="E621" s="8">
        <v>10</v>
      </c>
      <c r="F621" t="s">
        <v>6</v>
      </c>
      <c r="G621" s="8">
        <v>15.68</v>
      </c>
      <c r="H621" s="1"/>
      <c r="I621" s="1"/>
      <c r="J621" s="1"/>
      <c r="K621" s="3" t="s">
        <v>61</v>
      </c>
    </row>
    <row r="622" spans="1:11" x14ac:dyDescent="0.3">
      <c r="A622" s="8">
        <v>25</v>
      </c>
      <c r="B622" s="8" t="s">
        <v>43</v>
      </c>
      <c r="C622" s="8" t="s">
        <v>60</v>
      </c>
      <c r="D622" s="8" t="s">
        <v>13</v>
      </c>
      <c r="E622" s="8">
        <v>10</v>
      </c>
      <c r="F622" t="s">
        <v>7</v>
      </c>
      <c r="G622" s="8">
        <v>21.74</v>
      </c>
      <c r="H622" s="1"/>
      <c r="I622" s="1"/>
      <c r="J622" s="1"/>
      <c r="K622" s="3" t="s">
        <v>61</v>
      </c>
    </row>
    <row r="623" spans="1:11" x14ac:dyDescent="0.3">
      <c r="A623" s="9">
        <v>25</v>
      </c>
      <c r="B623" s="9" t="s">
        <v>44</v>
      </c>
      <c r="C623" s="8" t="s">
        <v>60</v>
      </c>
      <c r="D623" s="9" t="s">
        <v>14</v>
      </c>
      <c r="E623" s="9">
        <v>0.25</v>
      </c>
      <c r="F623" s="5" t="s">
        <v>5</v>
      </c>
      <c r="G623" s="9">
        <v>409.5</v>
      </c>
      <c r="H623" s="11">
        <f>AVERAGE(G623:G625)</f>
        <v>452.73333333333335</v>
      </c>
      <c r="I623" s="11">
        <f>_xlfn.STDEV.P(G623:G625)</f>
        <v>31.489716134354449</v>
      </c>
      <c r="J623" s="11">
        <f>I623*100/H623</f>
        <v>6.9554666767091256</v>
      </c>
      <c r="K623" s="3" t="s">
        <v>61</v>
      </c>
    </row>
    <row r="624" spans="1:11" x14ac:dyDescent="0.3">
      <c r="A624" s="9">
        <v>25</v>
      </c>
      <c r="B624" s="9" t="s">
        <v>44</v>
      </c>
      <c r="C624" s="8" t="s">
        <v>60</v>
      </c>
      <c r="D624" s="9" t="s">
        <v>14</v>
      </c>
      <c r="E624" s="9">
        <v>0.25</v>
      </c>
      <c r="F624" s="5" t="s">
        <v>6</v>
      </c>
      <c r="G624" s="9">
        <v>483.6</v>
      </c>
      <c r="H624" s="11"/>
      <c r="I624" s="11"/>
      <c r="J624" s="11"/>
      <c r="K624" s="3" t="s">
        <v>61</v>
      </c>
    </row>
    <row r="625" spans="1:11" x14ac:dyDescent="0.3">
      <c r="A625" s="9">
        <v>25</v>
      </c>
      <c r="B625" s="9" t="s">
        <v>44</v>
      </c>
      <c r="C625" s="8" t="s">
        <v>60</v>
      </c>
      <c r="D625" s="9" t="s">
        <v>14</v>
      </c>
      <c r="E625" s="9">
        <v>0.25</v>
      </c>
      <c r="F625" s="5" t="s">
        <v>7</v>
      </c>
      <c r="G625" s="9">
        <v>465.1</v>
      </c>
      <c r="H625" s="11"/>
      <c r="I625" s="11"/>
      <c r="J625" s="11"/>
      <c r="K625" s="3" t="s">
        <v>61</v>
      </c>
    </row>
    <row r="626" spans="1:11" x14ac:dyDescent="0.3">
      <c r="A626" s="9">
        <v>25</v>
      </c>
      <c r="B626" s="9" t="s">
        <v>44</v>
      </c>
      <c r="C626" s="8" t="s">
        <v>60</v>
      </c>
      <c r="D626" s="9" t="s">
        <v>15</v>
      </c>
      <c r="E626" s="9">
        <v>0.5</v>
      </c>
      <c r="F626" s="5" t="s">
        <v>5</v>
      </c>
      <c r="G626" s="9">
        <v>262.39999999999998</v>
      </c>
      <c r="H626" s="11">
        <f>AVERAGE(G626:G628)</f>
        <v>264.66666666666669</v>
      </c>
      <c r="I626" s="11">
        <f>_xlfn.STDEV.P(G626:G628)</f>
        <v>24.465803799498499</v>
      </c>
      <c r="J626" s="11">
        <f>I626*100/H626</f>
        <v>9.2440064733621519</v>
      </c>
      <c r="K626" s="3" t="s">
        <v>61</v>
      </c>
    </row>
    <row r="627" spans="1:11" x14ac:dyDescent="0.3">
      <c r="A627" s="9">
        <v>25</v>
      </c>
      <c r="B627" s="9" t="s">
        <v>44</v>
      </c>
      <c r="C627" s="8" t="s">
        <v>60</v>
      </c>
      <c r="D627" s="9" t="s">
        <v>15</v>
      </c>
      <c r="E627" s="9">
        <v>0.5</v>
      </c>
      <c r="F627" s="5" t="s">
        <v>6</v>
      </c>
      <c r="G627" s="9">
        <v>235.9</v>
      </c>
      <c r="H627" s="11"/>
      <c r="I627" s="11"/>
      <c r="J627" s="11"/>
      <c r="K627" s="3" t="s">
        <v>61</v>
      </c>
    </row>
    <row r="628" spans="1:11" x14ac:dyDescent="0.3">
      <c r="A628" s="9">
        <v>25</v>
      </c>
      <c r="B628" s="9" t="s">
        <v>44</v>
      </c>
      <c r="C628" s="8" t="s">
        <v>60</v>
      </c>
      <c r="D628" s="9" t="s">
        <v>15</v>
      </c>
      <c r="E628" s="9">
        <v>0.5</v>
      </c>
      <c r="F628" s="5" t="s">
        <v>7</v>
      </c>
      <c r="G628" s="9">
        <v>295.7</v>
      </c>
      <c r="H628" s="11"/>
      <c r="I628" s="11"/>
      <c r="J628" s="11"/>
      <c r="K628" s="3" t="s">
        <v>61</v>
      </c>
    </row>
    <row r="629" spans="1:11" x14ac:dyDescent="0.3">
      <c r="A629" s="9">
        <v>25</v>
      </c>
      <c r="B629" s="9" t="s">
        <v>44</v>
      </c>
      <c r="C629" s="8" t="s">
        <v>60</v>
      </c>
      <c r="D629" s="9" t="s">
        <v>16</v>
      </c>
      <c r="E629" s="9">
        <v>1</v>
      </c>
      <c r="F629" s="5" t="s">
        <v>5</v>
      </c>
      <c r="G629" s="9">
        <v>186.3</v>
      </c>
      <c r="H629" s="11">
        <f>AVERAGE(G629:G631)</f>
        <v>165.33333333333334</v>
      </c>
      <c r="I629" s="11">
        <f>_xlfn.STDEV.P(G629:G631)</f>
        <v>15.207965748982422</v>
      </c>
      <c r="J629" s="11">
        <f>I629*100/H629</f>
        <v>9.1983663804329154</v>
      </c>
      <c r="K629" s="3" t="s">
        <v>61</v>
      </c>
    </row>
    <row r="630" spans="1:11" x14ac:dyDescent="0.3">
      <c r="A630" s="9">
        <v>25</v>
      </c>
      <c r="B630" s="9" t="s">
        <v>44</v>
      </c>
      <c r="C630" s="8" t="s">
        <v>60</v>
      </c>
      <c r="D630" s="9" t="s">
        <v>16</v>
      </c>
      <c r="E630" s="9">
        <v>1</v>
      </c>
      <c r="F630" s="5" t="s">
        <v>6</v>
      </c>
      <c r="G630" s="9">
        <v>150.69999999999999</v>
      </c>
      <c r="H630" s="11"/>
      <c r="I630" s="11"/>
      <c r="J630" s="11"/>
      <c r="K630" s="3" t="s">
        <v>61</v>
      </c>
    </row>
    <row r="631" spans="1:11" x14ac:dyDescent="0.3">
      <c r="A631" s="9">
        <v>25</v>
      </c>
      <c r="B631" s="9" t="s">
        <v>44</v>
      </c>
      <c r="C631" s="8" t="s">
        <v>60</v>
      </c>
      <c r="D631" s="9" t="s">
        <v>16</v>
      </c>
      <c r="E631" s="9">
        <v>1</v>
      </c>
      <c r="F631" s="5" t="s">
        <v>7</v>
      </c>
      <c r="G631" s="9">
        <v>159</v>
      </c>
      <c r="H631" s="11"/>
      <c r="I631" s="11"/>
      <c r="J631" s="11"/>
      <c r="K631" s="3" t="s">
        <v>61</v>
      </c>
    </row>
    <row r="632" spans="1:11" x14ac:dyDescent="0.3">
      <c r="A632" s="9">
        <v>25</v>
      </c>
      <c r="B632" s="9" t="s">
        <v>44</v>
      </c>
      <c r="C632" s="8" t="s">
        <v>60</v>
      </c>
      <c r="D632" s="9" t="s">
        <v>17</v>
      </c>
      <c r="E632" s="9">
        <v>5</v>
      </c>
      <c r="F632" s="5" t="s">
        <v>5</v>
      </c>
      <c r="G632" s="9">
        <v>31.13</v>
      </c>
      <c r="H632" s="11">
        <f>AVERAGE(G632:G634)</f>
        <v>35.296666666666667</v>
      </c>
      <c r="I632" s="11">
        <f>_xlfn.STDEV.P(G632:G634)</f>
        <v>3.6554373503347097</v>
      </c>
      <c r="J632" s="11">
        <f>I632*100/H632</f>
        <v>10.356324535842978</v>
      </c>
      <c r="K632" s="3" t="s">
        <v>61</v>
      </c>
    </row>
    <row r="633" spans="1:11" x14ac:dyDescent="0.3">
      <c r="A633" s="9">
        <v>25</v>
      </c>
      <c r="B633" s="9" t="s">
        <v>44</v>
      </c>
      <c r="C633" s="8" t="s">
        <v>60</v>
      </c>
      <c r="D633" s="9" t="s">
        <v>17</v>
      </c>
      <c r="E633" s="9">
        <v>5</v>
      </c>
      <c r="F633" s="5" t="s">
        <v>6</v>
      </c>
      <c r="G633" s="9">
        <v>34.729999999999997</v>
      </c>
      <c r="H633" s="11"/>
      <c r="I633" s="11"/>
      <c r="J633" s="11"/>
      <c r="K633" s="3" t="s">
        <v>61</v>
      </c>
    </row>
    <row r="634" spans="1:11" x14ac:dyDescent="0.3">
      <c r="A634" s="9">
        <v>25</v>
      </c>
      <c r="B634" s="9" t="s">
        <v>44</v>
      </c>
      <c r="C634" s="8" t="s">
        <v>60</v>
      </c>
      <c r="D634" s="9" t="s">
        <v>17</v>
      </c>
      <c r="E634" s="9">
        <v>5</v>
      </c>
      <c r="F634" s="5" t="s">
        <v>7</v>
      </c>
      <c r="G634" s="9">
        <v>40.03</v>
      </c>
      <c r="H634" s="11"/>
      <c r="I634" s="11"/>
      <c r="J634" s="11"/>
      <c r="K634" s="3" t="s">
        <v>61</v>
      </c>
    </row>
    <row r="635" spans="1:11" x14ac:dyDescent="0.3">
      <c r="A635" s="4">
        <v>25</v>
      </c>
      <c r="B635" s="4" t="s">
        <v>45</v>
      </c>
      <c r="C635" s="8" t="s">
        <v>60</v>
      </c>
      <c r="D635" s="4" t="s">
        <v>18</v>
      </c>
      <c r="E635" s="4">
        <v>50</v>
      </c>
      <c r="F635" s="5" t="s">
        <v>5</v>
      </c>
      <c r="G635" s="5">
        <v>452.5</v>
      </c>
      <c r="H635" s="11">
        <f>AVERAGE(G635:G637)</f>
        <v>446.40000000000003</v>
      </c>
      <c r="I635" s="11">
        <f>_xlfn.STDEV.P(G635:G637)</f>
        <v>4.8627838391878546</v>
      </c>
      <c r="J635" s="11">
        <f>I635*100/H635</f>
        <v>1.089333297309107</v>
      </c>
      <c r="K635" s="3" t="s">
        <v>61</v>
      </c>
    </row>
    <row r="636" spans="1:11" x14ac:dyDescent="0.3">
      <c r="A636" s="4">
        <v>25</v>
      </c>
      <c r="B636" s="4" t="s">
        <v>45</v>
      </c>
      <c r="C636" s="8" t="s">
        <v>60</v>
      </c>
      <c r="D636" s="4" t="s">
        <v>18</v>
      </c>
      <c r="E636" s="4">
        <v>50</v>
      </c>
      <c r="F636" s="5" t="s">
        <v>6</v>
      </c>
      <c r="G636" s="6">
        <v>446.1</v>
      </c>
      <c r="H636" s="11"/>
      <c r="I636" s="11"/>
      <c r="J636" s="11"/>
      <c r="K636" s="3" t="s">
        <v>61</v>
      </c>
    </row>
    <row r="637" spans="1:11" x14ac:dyDescent="0.3">
      <c r="A637" s="4">
        <v>25</v>
      </c>
      <c r="B637" s="4" t="s">
        <v>45</v>
      </c>
      <c r="C637" s="8" t="s">
        <v>60</v>
      </c>
      <c r="D637" s="4" t="s">
        <v>18</v>
      </c>
      <c r="E637" s="4">
        <v>50</v>
      </c>
      <c r="F637" s="5" t="s">
        <v>7</v>
      </c>
      <c r="G637" s="5">
        <v>440.6</v>
      </c>
      <c r="H637" s="11"/>
      <c r="I637" s="11"/>
      <c r="J637" s="11"/>
      <c r="K637" s="3" t="s">
        <v>61</v>
      </c>
    </row>
    <row r="638" spans="1:11" x14ac:dyDescent="0.3">
      <c r="A638" s="4">
        <v>25</v>
      </c>
      <c r="B638" s="4" t="s">
        <v>45</v>
      </c>
      <c r="C638" s="8" t="s">
        <v>60</v>
      </c>
      <c r="D638" s="4" t="s">
        <v>19</v>
      </c>
      <c r="E638" s="4">
        <v>100</v>
      </c>
      <c r="F638" s="5" t="s">
        <v>5</v>
      </c>
      <c r="G638" s="5">
        <v>291.89999999999998</v>
      </c>
      <c r="H638" s="11">
        <f>AVERAGE(G638:G640)</f>
        <v>293.26666666666665</v>
      </c>
      <c r="I638" s="11">
        <f>_xlfn.STDEV.P(G638:G640)</f>
        <v>7.1285030374936129</v>
      </c>
      <c r="J638" s="11">
        <f>I638*100/H638</f>
        <v>2.4307239273108476</v>
      </c>
      <c r="K638" s="3" t="s">
        <v>61</v>
      </c>
    </row>
    <row r="639" spans="1:11" x14ac:dyDescent="0.3">
      <c r="A639" s="4">
        <v>25</v>
      </c>
      <c r="B639" s="4" t="s">
        <v>45</v>
      </c>
      <c r="C639" s="8" t="s">
        <v>60</v>
      </c>
      <c r="D639" s="4" t="s">
        <v>19</v>
      </c>
      <c r="E639" s="4">
        <v>100</v>
      </c>
      <c r="F639" s="5" t="s">
        <v>6</v>
      </c>
      <c r="G639" s="6">
        <v>302.60000000000002</v>
      </c>
      <c r="H639" s="11"/>
      <c r="I639" s="11"/>
      <c r="J639" s="11"/>
      <c r="K639" s="3" t="s">
        <v>61</v>
      </c>
    </row>
    <row r="640" spans="1:11" x14ac:dyDescent="0.3">
      <c r="A640" s="4">
        <v>25</v>
      </c>
      <c r="B640" s="4" t="s">
        <v>45</v>
      </c>
      <c r="C640" s="8" t="s">
        <v>60</v>
      </c>
      <c r="D640" s="4" t="s">
        <v>19</v>
      </c>
      <c r="E640" s="4">
        <v>100</v>
      </c>
      <c r="F640" s="5" t="s">
        <v>7</v>
      </c>
      <c r="G640" s="5">
        <v>285.3</v>
      </c>
      <c r="H640" s="11"/>
      <c r="I640" s="11"/>
      <c r="J640" s="11"/>
      <c r="K640" s="3" t="s">
        <v>61</v>
      </c>
    </row>
    <row r="641" spans="1:11" x14ac:dyDescent="0.3">
      <c r="A641" s="4">
        <v>25</v>
      </c>
      <c r="B641" s="4" t="s">
        <v>45</v>
      </c>
      <c r="C641" s="8" t="s">
        <v>60</v>
      </c>
      <c r="D641" s="4" t="s">
        <v>20</v>
      </c>
      <c r="E641" s="4">
        <v>250</v>
      </c>
      <c r="F641" s="5" t="s">
        <v>5</v>
      </c>
      <c r="G641" s="6">
        <v>36.61</v>
      </c>
      <c r="H641" s="11">
        <f>AVERAGE(G641:G643)</f>
        <v>39.020000000000003</v>
      </c>
      <c r="I641" s="11">
        <f>_xlfn.STDEV.P(G641:G643)</f>
        <v>1.7058917511573439</v>
      </c>
      <c r="J641" s="11">
        <f>I641*100/H641</f>
        <v>4.3718394442781747</v>
      </c>
      <c r="K641" s="3" t="s">
        <v>61</v>
      </c>
    </row>
    <row r="642" spans="1:11" x14ac:dyDescent="0.3">
      <c r="A642" s="4">
        <v>25</v>
      </c>
      <c r="B642" s="4" t="s">
        <v>45</v>
      </c>
      <c r="C642" s="8" t="s">
        <v>60</v>
      </c>
      <c r="D642" s="4" t="s">
        <v>20</v>
      </c>
      <c r="E642" s="4">
        <v>250</v>
      </c>
      <c r="F642" s="5" t="s">
        <v>6</v>
      </c>
      <c r="G642" s="5">
        <v>40.32</v>
      </c>
      <c r="H642" s="11"/>
      <c r="I642" s="11"/>
      <c r="J642" s="11"/>
      <c r="K642" s="3" t="s">
        <v>61</v>
      </c>
    </row>
    <row r="643" spans="1:11" x14ac:dyDescent="0.3">
      <c r="A643" s="4">
        <v>25</v>
      </c>
      <c r="B643" s="4" t="s">
        <v>45</v>
      </c>
      <c r="C643" s="8" t="s">
        <v>60</v>
      </c>
      <c r="D643" s="4" t="s">
        <v>20</v>
      </c>
      <c r="E643" s="4">
        <v>250</v>
      </c>
      <c r="F643" s="5" t="s">
        <v>7</v>
      </c>
      <c r="G643" s="6">
        <v>40.130000000000003</v>
      </c>
      <c r="H643" s="11"/>
      <c r="I643" s="11"/>
      <c r="J643" s="11"/>
      <c r="K643" s="3" t="s">
        <v>61</v>
      </c>
    </row>
    <row r="644" spans="1:11" x14ac:dyDescent="0.3">
      <c r="A644" s="4">
        <v>25</v>
      </c>
      <c r="B644" s="4" t="s">
        <v>45</v>
      </c>
      <c r="C644" s="8" t="s">
        <v>60</v>
      </c>
      <c r="D644" s="4" t="s">
        <v>21</v>
      </c>
      <c r="E644" s="4">
        <v>500</v>
      </c>
      <c r="F644" s="5" t="s">
        <v>5</v>
      </c>
      <c r="G644" s="6">
        <v>13.58</v>
      </c>
      <c r="H644" s="11">
        <f>AVERAGE(G644:G646)</f>
        <v>14.540000000000001</v>
      </c>
      <c r="I644" s="11">
        <f>_xlfn.STDEV.P(G644:G646)</f>
        <v>1.4289390003308973</v>
      </c>
      <c r="J644" s="11">
        <f>I644*100/H644</f>
        <v>9.8276409926471597</v>
      </c>
      <c r="K644" s="3" t="s">
        <v>61</v>
      </c>
    </row>
    <row r="645" spans="1:11" x14ac:dyDescent="0.3">
      <c r="A645" s="4">
        <v>25</v>
      </c>
      <c r="B645" s="4" t="s">
        <v>45</v>
      </c>
      <c r="C645" s="8" t="s">
        <v>60</v>
      </c>
      <c r="D645" s="4" t="s">
        <v>21</v>
      </c>
      <c r="E645" s="4">
        <v>500</v>
      </c>
      <c r="F645" s="5" t="s">
        <v>6</v>
      </c>
      <c r="G645" s="5">
        <v>13.48</v>
      </c>
      <c r="H645" s="11"/>
      <c r="I645" s="11"/>
      <c r="J645" s="11"/>
      <c r="K645" s="3" t="s">
        <v>61</v>
      </c>
    </row>
    <row r="646" spans="1:11" x14ac:dyDescent="0.3">
      <c r="A646" s="4">
        <v>25</v>
      </c>
      <c r="B646" s="4" t="s">
        <v>45</v>
      </c>
      <c r="C646" s="8" t="s">
        <v>60</v>
      </c>
      <c r="D646" s="4" t="s">
        <v>21</v>
      </c>
      <c r="E646" s="4">
        <v>500</v>
      </c>
      <c r="F646" s="5" t="s">
        <v>7</v>
      </c>
      <c r="G646" s="6">
        <v>16.559999999999999</v>
      </c>
      <c r="H646" s="11"/>
      <c r="I646" s="11"/>
      <c r="J646" s="11"/>
      <c r="K646" s="3" t="s">
        <v>61</v>
      </c>
    </row>
    <row r="647" spans="1:11" x14ac:dyDescent="0.3">
      <c r="A647" s="8">
        <v>25</v>
      </c>
      <c r="B647" s="8" t="s">
        <v>41</v>
      </c>
      <c r="C647" s="8" t="s">
        <v>60</v>
      </c>
      <c r="D647" s="8" t="s">
        <v>22</v>
      </c>
      <c r="E647" s="8">
        <v>25</v>
      </c>
      <c r="F647" t="s">
        <v>5</v>
      </c>
      <c r="G647" s="8">
        <v>422.9</v>
      </c>
      <c r="H647" s="1">
        <f>AVERAGE(G647:G649)</f>
        <v>410.33333333333331</v>
      </c>
      <c r="I647" s="1">
        <f>_xlfn.STDEV.P(G647:G649)</f>
        <v>12.721722455006722</v>
      </c>
      <c r="J647" s="1">
        <f>I647*100/H647</f>
        <v>3.1003385349325887</v>
      </c>
      <c r="K647" s="3" t="s">
        <v>61</v>
      </c>
    </row>
    <row r="648" spans="1:11" x14ac:dyDescent="0.3">
      <c r="A648" s="8">
        <v>25</v>
      </c>
      <c r="B648" s="8" t="s">
        <v>41</v>
      </c>
      <c r="C648" s="8" t="s">
        <v>60</v>
      </c>
      <c r="D648" s="8" t="s">
        <v>22</v>
      </c>
      <c r="E648" s="8">
        <v>25</v>
      </c>
      <c r="F648" t="s">
        <v>6</v>
      </c>
      <c r="G648" s="8">
        <v>415.2</v>
      </c>
      <c r="H648" s="1"/>
      <c r="I648" s="1"/>
      <c r="J648" s="1"/>
      <c r="K648" s="3" t="s">
        <v>61</v>
      </c>
    </row>
    <row r="649" spans="1:11" x14ac:dyDescent="0.3">
      <c r="A649" s="8">
        <v>25</v>
      </c>
      <c r="B649" s="8" t="s">
        <v>41</v>
      </c>
      <c r="C649" s="8" t="s">
        <v>60</v>
      </c>
      <c r="D649" s="8" t="s">
        <v>22</v>
      </c>
      <c r="E649" s="8">
        <v>25</v>
      </c>
      <c r="F649" t="s">
        <v>7</v>
      </c>
      <c r="G649" s="8">
        <v>392.9</v>
      </c>
      <c r="H649" s="1"/>
      <c r="I649" s="1"/>
      <c r="J649" s="1"/>
      <c r="K649" s="3" t="s">
        <v>61</v>
      </c>
    </row>
    <row r="650" spans="1:11" x14ac:dyDescent="0.3">
      <c r="A650" s="8">
        <v>25</v>
      </c>
      <c r="B650" s="8" t="s">
        <v>41</v>
      </c>
      <c r="C650" s="8" t="s">
        <v>60</v>
      </c>
      <c r="D650" s="8" t="s">
        <v>24</v>
      </c>
      <c r="E650" s="8">
        <v>150</v>
      </c>
      <c r="F650" t="s">
        <v>5</v>
      </c>
      <c r="G650" s="8">
        <v>283.7</v>
      </c>
      <c r="H650" s="1">
        <f>AVERAGE(G650:G652)</f>
        <v>281.76666666666671</v>
      </c>
      <c r="I650" s="1">
        <f>_xlfn.STDEV.P(G650:G652)</f>
        <v>4.8506586036216541</v>
      </c>
      <c r="J650" s="1">
        <f>I650*100/H650</f>
        <v>1.7215161257381948</v>
      </c>
      <c r="K650" s="3" t="s">
        <v>61</v>
      </c>
    </row>
    <row r="651" spans="1:11" x14ac:dyDescent="0.3">
      <c r="A651" s="8">
        <v>25</v>
      </c>
      <c r="B651" s="8" t="s">
        <v>41</v>
      </c>
      <c r="C651" s="8" t="s">
        <v>60</v>
      </c>
      <c r="D651" s="8" t="s">
        <v>24</v>
      </c>
      <c r="E651" s="8">
        <v>150</v>
      </c>
      <c r="F651" t="s">
        <v>6</v>
      </c>
      <c r="G651" s="8">
        <v>286.5</v>
      </c>
      <c r="H651" s="1"/>
      <c r="I651" s="1"/>
      <c r="J651" s="1"/>
      <c r="K651" s="3" t="s">
        <v>61</v>
      </c>
    </row>
    <row r="652" spans="1:11" x14ac:dyDescent="0.3">
      <c r="A652" s="8">
        <v>25</v>
      </c>
      <c r="B652" s="8" t="s">
        <v>41</v>
      </c>
      <c r="C652" s="8" t="s">
        <v>60</v>
      </c>
      <c r="D652" s="8" t="s">
        <v>24</v>
      </c>
      <c r="E652" s="8">
        <v>150</v>
      </c>
      <c r="F652" t="s">
        <v>7</v>
      </c>
      <c r="G652" s="8">
        <v>275.10000000000002</v>
      </c>
      <c r="H652" s="1"/>
      <c r="I652" s="1"/>
      <c r="J652" s="1"/>
      <c r="K652" s="3" t="s">
        <v>61</v>
      </c>
    </row>
    <row r="653" spans="1:11" x14ac:dyDescent="0.3">
      <c r="A653" s="8">
        <v>25</v>
      </c>
      <c r="B653" s="8" t="s">
        <v>41</v>
      </c>
      <c r="C653" s="8" t="s">
        <v>60</v>
      </c>
      <c r="D653" s="8" t="s">
        <v>25</v>
      </c>
      <c r="E653" s="8">
        <v>300</v>
      </c>
      <c r="F653" t="s">
        <v>5</v>
      </c>
      <c r="G653" s="8">
        <v>66.83</v>
      </c>
      <c r="H653" s="1">
        <f>AVERAGE(G653:G655)</f>
        <v>137.51</v>
      </c>
      <c r="I653" s="1">
        <f>_xlfn.STDEV.P(G653:G655)</f>
        <v>64.352515102364109</v>
      </c>
      <c r="J653" s="1">
        <f>I653*100/H653</f>
        <v>46.798425643490738</v>
      </c>
      <c r="K653" s="3" t="s">
        <v>61</v>
      </c>
    </row>
    <row r="654" spans="1:11" x14ac:dyDescent="0.3">
      <c r="A654" s="8">
        <v>25</v>
      </c>
      <c r="B654" s="8" t="s">
        <v>41</v>
      </c>
      <c r="C654" s="8" t="s">
        <v>60</v>
      </c>
      <c r="D654" s="8" t="s">
        <v>25</v>
      </c>
      <c r="E654" s="8">
        <v>300</v>
      </c>
      <c r="F654" t="s">
        <v>6</v>
      </c>
      <c r="G654" s="8">
        <v>222.5</v>
      </c>
      <c r="H654" s="1"/>
      <c r="I654" s="1"/>
      <c r="J654" s="1"/>
      <c r="K654" s="3" t="s">
        <v>61</v>
      </c>
    </row>
    <row r="655" spans="1:11" x14ac:dyDescent="0.3">
      <c r="A655" s="8">
        <v>25</v>
      </c>
      <c r="B655" s="8" t="s">
        <v>41</v>
      </c>
      <c r="C655" s="8" t="s">
        <v>60</v>
      </c>
      <c r="D655" s="8" t="s">
        <v>25</v>
      </c>
      <c r="E655" s="8">
        <v>300</v>
      </c>
      <c r="F655" t="s">
        <v>7</v>
      </c>
      <c r="G655" s="8">
        <v>123.2</v>
      </c>
      <c r="H655" s="1"/>
      <c r="I655" s="1"/>
      <c r="J655" s="1"/>
      <c r="K655" s="3" t="s">
        <v>61</v>
      </c>
    </row>
    <row r="656" spans="1:11" x14ac:dyDescent="0.3">
      <c r="A656" s="9">
        <v>25</v>
      </c>
      <c r="B656" s="9" t="s">
        <v>46</v>
      </c>
      <c r="C656" s="8" t="s">
        <v>60</v>
      </c>
      <c r="D656" s="9" t="s">
        <v>55</v>
      </c>
      <c r="E656" s="9">
        <v>50</v>
      </c>
      <c r="F656" s="5" t="s">
        <v>5</v>
      </c>
      <c r="G656" s="9">
        <v>649.4</v>
      </c>
      <c r="H656" s="11">
        <f>AVERAGE(G656:G658)</f>
        <v>643.0333333333333</v>
      </c>
      <c r="I656" s="11">
        <f>_xlfn.STDEV.P(G656:G658)</f>
        <v>5.2677214133711354</v>
      </c>
      <c r="J656" s="11">
        <f>I656*100/H656</f>
        <v>0.81919880981356108</v>
      </c>
      <c r="K656" s="3" t="s">
        <v>61</v>
      </c>
    </row>
    <row r="657" spans="1:11" x14ac:dyDescent="0.3">
      <c r="A657" s="9">
        <v>25</v>
      </c>
      <c r="B657" s="9" t="s">
        <v>46</v>
      </c>
      <c r="C657" s="8" t="s">
        <v>60</v>
      </c>
      <c r="D657" s="9" t="s">
        <v>55</v>
      </c>
      <c r="E657" s="9">
        <v>50</v>
      </c>
      <c r="F657" s="5" t="s">
        <v>6</v>
      </c>
      <c r="G657" s="9">
        <v>643.20000000000005</v>
      </c>
      <c r="H657" s="11"/>
      <c r="I657" s="11"/>
      <c r="J657" s="11"/>
      <c r="K657" s="3" t="s">
        <v>61</v>
      </c>
    </row>
    <row r="658" spans="1:11" x14ac:dyDescent="0.3">
      <c r="A658" s="9">
        <v>25</v>
      </c>
      <c r="B658" s="9" t="s">
        <v>46</v>
      </c>
      <c r="C658" s="8" t="s">
        <v>60</v>
      </c>
      <c r="D658" s="9" t="s">
        <v>55</v>
      </c>
      <c r="E658" s="9">
        <v>50</v>
      </c>
      <c r="F658" s="5" t="s">
        <v>7</v>
      </c>
      <c r="G658" s="9">
        <v>636.5</v>
      </c>
      <c r="H658" s="11"/>
      <c r="I658" s="11"/>
      <c r="J658" s="11"/>
      <c r="K658" s="3" t="s">
        <v>61</v>
      </c>
    </row>
    <row r="659" spans="1:11" x14ac:dyDescent="0.3">
      <c r="A659" s="9">
        <v>25</v>
      </c>
      <c r="B659" s="9" t="s">
        <v>46</v>
      </c>
      <c r="C659" s="8" t="s">
        <v>60</v>
      </c>
      <c r="D659" s="9" t="s">
        <v>59</v>
      </c>
      <c r="E659" s="9">
        <v>100</v>
      </c>
      <c r="F659" s="5" t="s">
        <v>5</v>
      </c>
      <c r="G659" s="9">
        <v>590.29999999999995</v>
      </c>
      <c r="H659" s="11">
        <f>AVERAGE(G659:G661)</f>
        <v>598.43333333333328</v>
      </c>
      <c r="I659" s="11">
        <f>_xlfn.STDEV.P(G659:G661)</f>
        <v>6.251044357189909</v>
      </c>
      <c r="J659" s="11">
        <f>I659*100/H659</f>
        <v>1.0445682098573903</v>
      </c>
      <c r="K659" s="3" t="s">
        <v>61</v>
      </c>
    </row>
    <row r="660" spans="1:11" x14ac:dyDescent="0.3">
      <c r="A660" s="9">
        <v>25</v>
      </c>
      <c r="B660" s="9" t="s">
        <v>46</v>
      </c>
      <c r="C660" s="8" t="s">
        <v>60</v>
      </c>
      <c r="D660" s="9" t="s">
        <v>59</v>
      </c>
      <c r="E660" s="9">
        <v>100</v>
      </c>
      <c r="F660" s="5" t="s">
        <v>6</v>
      </c>
      <c r="G660" s="9">
        <v>605.5</v>
      </c>
      <c r="H660" s="11"/>
      <c r="I660" s="11"/>
      <c r="J660" s="11"/>
      <c r="K660" s="3" t="s">
        <v>61</v>
      </c>
    </row>
    <row r="661" spans="1:11" x14ac:dyDescent="0.3">
      <c r="A661" s="9">
        <v>25</v>
      </c>
      <c r="B661" s="9" t="s">
        <v>46</v>
      </c>
      <c r="C661" s="8" t="s">
        <v>60</v>
      </c>
      <c r="D661" s="9" t="s">
        <v>59</v>
      </c>
      <c r="E661" s="9">
        <v>100</v>
      </c>
      <c r="F661" s="5" t="s">
        <v>7</v>
      </c>
      <c r="G661" s="9">
        <v>599.5</v>
      </c>
      <c r="H661" s="11"/>
      <c r="I661" s="11"/>
      <c r="J661" s="11"/>
      <c r="K661" s="3" t="s">
        <v>61</v>
      </c>
    </row>
    <row r="662" spans="1:11" x14ac:dyDescent="0.3">
      <c r="A662" s="9">
        <v>25</v>
      </c>
      <c r="B662" s="9" t="s">
        <v>46</v>
      </c>
      <c r="C662" s="8" t="s">
        <v>60</v>
      </c>
      <c r="D662" s="9" t="s">
        <v>57</v>
      </c>
      <c r="E662" s="9">
        <v>400</v>
      </c>
      <c r="F662" s="5" t="s">
        <v>5</v>
      </c>
      <c r="G662" s="9">
        <v>301.2</v>
      </c>
      <c r="H662" s="11">
        <f>AVERAGE(G662:G664)</f>
        <v>256</v>
      </c>
      <c r="I662" s="11">
        <f>_xlfn.STDEV.P(G662:G664)</f>
        <v>96.178618552496687</v>
      </c>
      <c r="J662" s="11">
        <f>I662*100/H662</f>
        <v>37.569772872069017</v>
      </c>
      <c r="K662" s="3" t="s">
        <v>61</v>
      </c>
    </row>
    <row r="663" spans="1:11" x14ac:dyDescent="0.3">
      <c r="A663" s="9">
        <v>25</v>
      </c>
      <c r="B663" s="9" t="s">
        <v>46</v>
      </c>
      <c r="C663" s="8" t="s">
        <v>60</v>
      </c>
      <c r="D663" s="9" t="s">
        <v>57</v>
      </c>
      <c r="E663" s="9">
        <v>400</v>
      </c>
      <c r="F663" s="5" t="s">
        <v>6</v>
      </c>
      <c r="G663" s="9">
        <v>122.3</v>
      </c>
      <c r="H663" s="11"/>
      <c r="I663" s="11"/>
      <c r="J663" s="11"/>
      <c r="K663" s="3" t="s">
        <v>61</v>
      </c>
    </row>
    <row r="664" spans="1:11" x14ac:dyDescent="0.3">
      <c r="A664" s="9">
        <v>25</v>
      </c>
      <c r="B664" s="9" t="s">
        <v>46</v>
      </c>
      <c r="C664" s="8" t="s">
        <v>60</v>
      </c>
      <c r="D664" s="9" t="s">
        <v>57</v>
      </c>
      <c r="E664" s="9">
        <v>400</v>
      </c>
      <c r="F664" s="5" t="s">
        <v>7</v>
      </c>
      <c r="G664" s="9">
        <v>344.5</v>
      </c>
      <c r="H664" s="11"/>
      <c r="I664" s="11"/>
      <c r="J664" s="11"/>
      <c r="K664" s="3" t="s">
        <v>61</v>
      </c>
    </row>
    <row r="665" spans="1:11" x14ac:dyDescent="0.3">
      <c r="A665" s="9">
        <v>25</v>
      </c>
      <c r="B665" s="9" t="s">
        <v>46</v>
      </c>
      <c r="C665" s="8" t="s">
        <v>60</v>
      </c>
      <c r="D665" s="9" t="s">
        <v>58</v>
      </c>
      <c r="E665" s="9">
        <v>800</v>
      </c>
      <c r="F665" s="5" t="s">
        <v>5</v>
      </c>
      <c r="G665" s="9">
        <v>149.30000000000001</v>
      </c>
      <c r="H665" s="11">
        <f>AVERAGE(G665:G667)</f>
        <v>111.28000000000002</v>
      </c>
      <c r="I665" s="11">
        <f>_xlfn.STDEV.P(G665:G667)</f>
        <v>28.457983062754096</v>
      </c>
      <c r="J665" s="11">
        <f>I665*100/H665</f>
        <v>25.573313320231932</v>
      </c>
      <c r="K665" s="3" t="s">
        <v>61</v>
      </c>
    </row>
    <row r="666" spans="1:11" x14ac:dyDescent="0.3">
      <c r="A666" s="9">
        <v>25</v>
      </c>
      <c r="B666" s="9" t="s">
        <v>46</v>
      </c>
      <c r="C666" s="8" t="s">
        <v>60</v>
      </c>
      <c r="D666" s="9" t="s">
        <v>58</v>
      </c>
      <c r="E666" s="9">
        <v>800</v>
      </c>
      <c r="F666" s="5" t="s">
        <v>6</v>
      </c>
      <c r="G666" s="9">
        <v>103.7</v>
      </c>
      <c r="H666" s="11"/>
      <c r="I666" s="11"/>
      <c r="J666" s="11"/>
      <c r="K666" s="3" t="s">
        <v>61</v>
      </c>
    </row>
    <row r="667" spans="1:11" x14ac:dyDescent="0.3">
      <c r="A667" s="9">
        <v>25</v>
      </c>
      <c r="B667" s="9" t="s">
        <v>46</v>
      </c>
      <c r="C667" s="8" t="s">
        <v>60</v>
      </c>
      <c r="D667" s="9" t="s">
        <v>58</v>
      </c>
      <c r="E667" s="9">
        <v>800</v>
      </c>
      <c r="F667" s="5" t="s">
        <v>7</v>
      </c>
      <c r="G667" s="9">
        <v>80.84</v>
      </c>
      <c r="H667" s="11"/>
      <c r="I667" s="11"/>
      <c r="J667" s="11"/>
      <c r="K667" s="3" t="s">
        <v>61</v>
      </c>
    </row>
    <row r="668" spans="1:11" x14ac:dyDescent="0.3">
      <c r="A668" s="9">
        <v>4</v>
      </c>
      <c r="B668" s="9" t="s">
        <v>40</v>
      </c>
      <c r="C668" s="8" t="s">
        <v>60</v>
      </c>
      <c r="D668" s="9" t="s">
        <v>26</v>
      </c>
      <c r="E668" s="9">
        <v>0</v>
      </c>
      <c r="F668" s="5" t="s">
        <v>5</v>
      </c>
      <c r="G668" s="9">
        <v>411</v>
      </c>
      <c r="H668" s="11">
        <f>AVERAGE(G668:G673)</f>
        <v>399.83333333333331</v>
      </c>
      <c r="I668" s="11">
        <f>_xlfn.STDEV.P(G668:G673)</f>
        <v>11.173281622792029</v>
      </c>
      <c r="J668" s="11">
        <f>I668*100/H668</f>
        <v>2.7944847743539882</v>
      </c>
      <c r="K668" s="3" t="s">
        <v>62</v>
      </c>
    </row>
    <row r="669" spans="1:11" x14ac:dyDescent="0.3">
      <c r="A669" s="9">
        <v>4</v>
      </c>
      <c r="B669" s="9" t="s">
        <v>40</v>
      </c>
      <c r="C669" s="8" t="s">
        <v>60</v>
      </c>
      <c r="D669" s="9" t="s">
        <v>26</v>
      </c>
      <c r="E669" s="9">
        <v>0</v>
      </c>
      <c r="F669" s="5" t="s">
        <v>6</v>
      </c>
      <c r="G669" s="9">
        <v>398.6</v>
      </c>
      <c r="H669" s="11"/>
      <c r="I669" s="11"/>
      <c r="J669" s="11"/>
      <c r="K669" s="3" t="s">
        <v>62</v>
      </c>
    </row>
    <row r="670" spans="1:11" x14ac:dyDescent="0.3">
      <c r="A670" s="9">
        <v>4</v>
      </c>
      <c r="B670" s="9" t="s">
        <v>40</v>
      </c>
      <c r="C670" s="8" t="s">
        <v>60</v>
      </c>
      <c r="D670" s="9" t="s">
        <v>26</v>
      </c>
      <c r="E670" s="9">
        <v>0</v>
      </c>
      <c r="F670" s="5" t="s">
        <v>7</v>
      </c>
      <c r="G670" s="9">
        <v>384.6</v>
      </c>
      <c r="H670" s="11"/>
      <c r="I670" s="11"/>
      <c r="J670" s="11"/>
      <c r="K670" s="3" t="s">
        <v>62</v>
      </c>
    </row>
    <row r="671" spans="1:11" x14ac:dyDescent="0.3">
      <c r="A671" s="9">
        <v>4</v>
      </c>
      <c r="B671" s="9" t="s">
        <v>40</v>
      </c>
      <c r="C671" s="8" t="s">
        <v>60</v>
      </c>
      <c r="D671" s="9" t="s">
        <v>26</v>
      </c>
      <c r="E671" s="9">
        <v>0</v>
      </c>
      <c r="F671" s="5" t="s">
        <v>52</v>
      </c>
      <c r="G671" s="9">
        <v>417.5</v>
      </c>
      <c r="K671" s="3" t="s">
        <v>62</v>
      </c>
    </row>
    <row r="672" spans="1:11" x14ac:dyDescent="0.3">
      <c r="A672" s="9">
        <v>4</v>
      </c>
      <c r="B672" s="9" t="s">
        <v>40</v>
      </c>
      <c r="C672" s="8" t="s">
        <v>60</v>
      </c>
      <c r="D672" s="9" t="s">
        <v>26</v>
      </c>
      <c r="E672" s="9">
        <v>0</v>
      </c>
      <c r="F672" s="5" t="s">
        <v>53</v>
      </c>
      <c r="G672" s="9">
        <v>394.7</v>
      </c>
      <c r="K672" s="3" t="s">
        <v>62</v>
      </c>
    </row>
    <row r="673" spans="1:11" x14ac:dyDescent="0.3">
      <c r="A673" s="9">
        <v>4</v>
      </c>
      <c r="B673" s="9" t="s">
        <v>40</v>
      </c>
      <c r="C673" s="8" t="s">
        <v>60</v>
      </c>
      <c r="D673" s="9" t="s">
        <v>26</v>
      </c>
      <c r="E673" s="9">
        <v>0</v>
      </c>
      <c r="F673" s="5" t="s">
        <v>54</v>
      </c>
      <c r="G673" s="9">
        <v>392.6</v>
      </c>
      <c r="K673" s="3" t="s">
        <v>62</v>
      </c>
    </row>
    <row r="674" spans="1:11" x14ac:dyDescent="0.3">
      <c r="A674" s="9">
        <v>4</v>
      </c>
      <c r="B674" s="9" t="s">
        <v>42</v>
      </c>
      <c r="C674" s="8" t="s">
        <v>60</v>
      </c>
      <c r="D674" s="9" t="s">
        <v>34</v>
      </c>
      <c r="E674" s="9">
        <v>50</v>
      </c>
      <c r="F674" s="5" t="s">
        <v>5</v>
      </c>
      <c r="G674" s="9">
        <v>357.6</v>
      </c>
      <c r="H674" s="11">
        <f>AVERAGE(G674:G676)</f>
        <v>378.06666666666666</v>
      </c>
      <c r="I674" s="11">
        <f>_xlfn.STDEV.P(G674:G676)</f>
        <v>15.1528508502159</v>
      </c>
      <c r="J674" s="11">
        <f>I674*100/H674</f>
        <v>4.0079838256610563</v>
      </c>
      <c r="K674" s="3" t="s">
        <v>62</v>
      </c>
    </row>
    <row r="675" spans="1:11" x14ac:dyDescent="0.3">
      <c r="A675" s="9">
        <v>4</v>
      </c>
      <c r="B675" s="9" t="s">
        <v>42</v>
      </c>
      <c r="C675" s="8" t="s">
        <v>60</v>
      </c>
      <c r="D675" s="9" t="s">
        <v>34</v>
      </c>
      <c r="E675" s="9">
        <v>50</v>
      </c>
      <c r="F675" s="5" t="s">
        <v>6</v>
      </c>
      <c r="G675" s="9">
        <v>382.8</v>
      </c>
      <c r="H675" s="11"/>
      <c r="I675" s="11"/>
      <c r="J675" s="11"/>
      <c r="K675" s="3" t="s">
        <v>62</v>
      </c>
    </row>
    <row r="676" spans="1:11" x14ac:dyDescent="0.3">
      <c r="A676" s="9">
        <v>4</v>
      </c>
      <c r="B676" s="9" t="s">
        <v>42</v>
      </c>
      <c r="C676" s="8" t="s">
        <v>60</v>
      </c>
      <c r="D676" s="9" t="s">
        <v>34</v>
      </c>
      <c r="E676" s="9">
        <v>50</v>
      </c>
      <c r="F676" s="5" t="s">
        <v>7</v>
      </c>
      <c r="G676" s="9">
        <v>393.8</v>
      </c>
      <c r="H676" s="11"/>
      <c r="I676" s="11"/>
      <c r="J676" s="11"/>
      <c r="K676" s="3" t="s">
        <v>62</v>
      </c>
    </row>
    <row r="677" spans="1:11" x14ac:dyDescent="0.3">
      <c r="A677" s="9">
        <v>4</v>
      </c>
      <c r="B677" s="9" t="s">
        <v>42</v>
      </c>
      <c r="C677" s="8" t="s">
        <v>60</v>
      </c>
      <c r="D677" s="9" t="s">
        <v>35</v>
      </c>
      <c r="E677" s="9">
        <v>100</v>
      </c>
      <c r="F677" s="5" t="s">
        <v>5</v>
      </c>
      <c r="G677" s="9">
        <v>395.9</v>
      </c>
      <c r="H677" s="11">
        <f>AVERAGE(G677:G679)</f>
        <v>398.5333333333333</v>
      </c>
      <c r="I677" s="11">
        <f>_xlfn.STDEV.P(G677:G679)</f>
        <v>15.097976317668827</v>
      </c>
      <c r="J677" s="11">
        <f>I677*100/H677</f>
        <v>3.7883848237710342</v>
      </c>
      <c r="K677" s="3" t="s">
        <v>62</v>
      </c>
    </row>
    <row r="678" spans="1:11" x14ac:dyDescent="0.3">
      <c r="A678" s="9">
        <v>4</v>
      </c>
      <c r="B678" s="9" t="s">
        <v>42</v>
      </c>
      <c r="C678" s="8" t="s">
        <v>60</v>
      </c>
      <c r="D678" s="9" t="s">
        <v>35</v>
      </c>
      <c r="E678" s="9">
        <v>100</v>
      </c>
      <c r="F678" s="5" t="s">
        <v>6</v>
      </c>
      <c r="G678" s="9">
        <v>418.2</v>
      </c>
      <c r="H678" s="11"/>
      <c r="I678" s="11"/>
      <c r="J678" s="11"/>
      <c r="K678" s="3" t="s">
        <v>62</v>
      </c>
    </row>
    <row r="679" spans="1:11" x14ac:dyDescent="0.3">
      <c r="A679" s="9">
        <v>4</v>
      </c>
      <c r="B679" s="9" t="s">
        <v>42</v>
      </c>
      <c r="C679" s="8" t="s">
        <v>60</v>
      </c>
      <c r="D679" s="9" t="s">
        <v>35</v>
      </c>
      <c r="E679" s="9">
        <v>100</v>
      </c>
      <c r="F679" s="5" t="s">
        <v>7</v>
      </c>
      <c r="G679" s="9">
        <v>381.5</v>
      </c>
      <c r="H679" s="11"/>
      <c r="I679" s="11"/>
      <c r="J679" s="11"/>
      <c r="K679" s="3" t="s">
        <v>62</v>
      </c>
    </row>
    <row r="680" spans="1:11" x14ac:dyDescent="0.3">
      <c r="A680" s="9">
        <v>4</v>
      </c>
      <c r="B680" s="9" t="s">
        <v>42</v>
      </c>
      <c r="C680" s="8" t="s">
        <v>60</v>
      </c>
      <c r="D680" s="9" t="s">
        <v>37</v>
      </c>
      <c r="E680" s="9">
        <v>250</v>
      </c>
      <c r="F680" s="5" t="s">
        <v>5</v>
      </c>
      <c r="G680" s="9">
        <v>372.2</v>
      </c>
      <c r="H680" s="11">
        <f>AVERAGE(G680:G682)</f>
        <v>368.8</v>
      </c>
      <c r="I680" s="11">
        <f>_xlfn.STDEV.P(G680:G682)</f>
        <v>8.6683331731077473</v>
      </c>
      <c r="J680" s="11">
        <f>I680*100/H680</f>
        <v>2.3504157193893023</v>
      </c>
      <c r="K680" s="3" t="s">
        <v>62</v>
      </c>
    </row>
    <row r="681" spans="1:11" x14ac:dyDescent="0.3">
      <c r="A681" s="9">
        <v>4</v>
      </c>
      <c r="B681" s="9" t="s">
        <v>42</v>
      </c>
      <c r="C681" s="8" t="s">
        <v>60</v>
      </c>
      <c r="D681" s="9" t="s">
        <v>37</v>
      </c>
      <c r="E681" s="9">
        <v>250</v>
      </c>
      <c r="F681" s="5" t="s">
        <v>6</v>
      </c>
      <c r="G681" s="9">
        <v>377.3</v>
      </c>
      <c r="H681" s="11"/>
      <c r="I681" s="11"/>
      <c r="J681" s="11"/>
      <c r="K681" s="3" t="s">
        <v>62</v>
      </c>
    </row>
    <row r="682" spans="1:11" x14ac:dyDescent="0.3">
      <c r="A682" s="9">
        <v>4</v>
      </c>
      <c r="B682" s="9" t="s">
        <v>42</v>
      </c>
      <c r="C682" s="8" t="s">
        <v>60</v>
      </c>
      <c r="D682" s="9" t="s">
        <v>37</v>
      </c>
      <c r="E682" s="9">
        <v>250</v>
      </c>
      <c r="F682" s="5" t="s">
        <v>7</v>
      </c>
      <c r="G682" s="9">
        <v>356.9</v>
      </c>
      <c r="H682" s="11"/>
      <c r="I682" s="11"/>
      <c r="J682" s="11"/>
      <c r="K682" s="3" t="s">
        <v>62</v>
      </c>
    </row>
    <row r="683" spans="1:11" x14ac:dyDescent="0.3">
      <c r="A683" s="9">
        <v>4</v>
      </c>
      <c r="B683" s="9" t="s">
        <v>42</v>
      </c>
      <c r="C683" s="8" t="s">
        <v>60</v>
      </c>
      <c r="D683" s="9" t="s">
        <v>63</v>
      </c>
      <c r="E683" s="9">
        <v>500</v>
      </c>
      <c r="F683" s="5" t="s">
        <v>5</v>
      </c>
      <c r="G683" s="9">
        <v>189.9</v>
      </c>
      <c r="H683" s="11">
        <f>AVERAGE(G683:G685)</f>
        <v>303.66666666666669</v>
      </c>
      <c r="I683" s="11">
        <f>_xlfn.STDEV.P(G683:G685)</f>
        <v>93.494610658701689</v>
      </c>
      <c r="J683" s="11">
        <f>I683*100/H683</f>
        <v>30.788565529759062</v>
      </c>
      <c r="K683" s="3" t="s">
        <v>62</v>
      </c>
    </row>
    <row r="684" spans="1:11" x14ac:dyDescent="0.3">
      <c r="A684" s="9">
        <v>4</v>
      </c>
      <c r="B684" s="9" t="s">
        <v>42</v>
      </c>
      <c r="C684" s="8" t="s">
        <v>60</v>
      </c>
      <c r="D684" s="9" t="s">
        <v>63</v>
      </c>
      <c r="E684" s="9">
        <v>500</v>
      </c>
      <c r="F684" s="5" t="s">
        <v>6</v>
      </c>
      <c r="G684" s="9">
        <v>418.9</v>
      </c>
      <c r="H684" s="11"/>
      <c r="I684" s="11"/>
      <c r="J684" s="11"/>
      <c r="K684" s="3" t="s">
        <v>62</v>
      </c>
    </row>
    <row r="685" spans="1:11" x14ac:dyDescent="0.3">
      <c r="A685" s="9">
        <v>4</v>
      </c>
      <c r="B685" s="9" t="s">
        <v>42</v>
      </c>
      <c r="C685" s="8" t="s">
        <v>60</v>
      </c>
      <c r="D685" s="9" t="s">
        <v>63</v>
      </c>
      <c r="E685" s="9">
        <v>500</v>
      </c>
      <c r="F685" s="5" t="s">
        <v>7</v>
      </c>
      <c r="G685" s="9">
        <v>302.2</v>
      </c>
      <c r="H685" s="11"/>
      <c r="I685" s="11"/>
      <c r="J685" s="11"/>
      <c r="K685" s="3" t="s">
        <v>62</v>
      </c>
    </row>
    <row r="686" spans="1:11" x14ac:dyDescent="0.3">
      <c r="A686" s="9">
        <v>8</v>
      </c>
      <c r="B686" s="9" t="s">
        <v>40</v>
      </c>
      <c r="C686" s="8" t="s">
        <v>60</v>
      </c>
      <c r="D686" s="9" t="s">
        <v>26</v>
      </c>
      <c r="E686" s="9">
        <v>0</v>
      </c>
      <c r="F686" s="5" t="s">
        <v>5</v>
      </c>
      <c r="G686" s="9">
        <v>835.6</v>
      </c>
      <c r="H686" s="11">
        <f>AVERAGE(G686:G691)</f>
        <v>799.69999999999993</v>
      </c>
      <c r="I686" s="11">
        <f>_xlfn.STDEV.P(G686:G691)</f>
        <v>21.384340064636085</v>
      </c>
      <c r="J686" s="11">
        <f>I686*100/H686</f>
        <v>2.6740452750576575</v>
      </c>
      <c r="K686" s="3" t="s">
        <v>62</v>
      </c>
    </row>
    <row r="687" spans="1:11" x14ac:dyDescent="0.3">
      <c r="A687" s="9">
        <v>8</v>
      </c>
      <c r="B687" s="9" t="s">
        <v>40</v>
      </c>
      <c r="C687" s="8" t="s">
        <v>60</v>
      </c>
      <c r="D687" s="9" t="s">
        <v>26</v>
      </c>
      <c r="E687" s="9">
        <v>0</v>
      </c>
      <c r="F687" s="5" t="s">
        <v>6</v>
      </c>
      <c r="G687" s="9">
        <v>808.6</v>
      </c>
      <c r="H687" s="11"/>
      <c r="I687" s="11"/>
      <c r="J687" s="11"/>
      <c r="K687" s="3" t="s">
        <v>62</v>
      </c>
    </row>
    <row r="688" spans="1:11" x14ac:dyDescent="0.3">
      <c r="A688" s="9">
        <v>8</v>
      </c>
      <c r="B688" s="9" t="s">
        <v>40</v>
      </c>
      <c r="C688" s="8" t="s">
        <v>60</v>
      </c>
      <c r="D688" s="9" t="s">
        <v>26</v>
      </c>
      <c r="E688" s="9">
        <v>0</v>
      </c>
      <c r="F688" s="5" t="s">
        <v>7</v>
      </c>
      <c r="G688" s="9">
        <v>773.2</v>
      </c>
      <c r="H688" s="11"/>
      <c r="I688" s="11"/>
      <c r="J688" s="11"/>
      <c r="K688" s="3" t="s">
        <v>62</v>
      </c>
    </row>
    <row r="689" spans="1:11" x14ac:dyDescent="0.3">
      <c r="A689" s="9">
        <v>8</v>
      </c>
      <c r="B689" s="9" t="s">
        <v>40</v>
      </c>
      <c r="C689" s="8" t="s">
        <v>60</v>
      </c>
      <c r="D689" s="9" t="s">
        <v>26</v>
      </c>
      <c r="E689" s="9">
        <v>0</v>
      </c>
      <c r="F689" s="5" t="s">
        <v>52</v>
      </c>
      <c r="G689" s="9">
        <v>778.8</v>
      </c>
      <c r="K689" s="3" t="s">
        <v>62</v>
      </c>
    </row>
    <row r="690" spans="1:11" x14ac:dyDescent="0.3">
      <c r="A690" s="9">
        <v>8</v>
      </c>
      <c r="B690" s="9" t="s">
        <v>40</v>
      </c>
      <c r="C690" s="8" t="s">
        <v>60</v>
      </c>
      <c r="D690" s="9" t="s">
        <v>26</v>
      </c>
      <c r="E690" s="9">
        <v>0</v>
      </c>
      <c r="F690" s="5" t="s">
        <v>53</v>
      </c>
      <c r="G690" s="9">
        <v>790.2</v>
      </c>
      <c r="K690" s="3" t="s">
        <v>62</v>
      </c>
    </row>
    <row r="691" spans="1:11" x14ac:dyDescent="0.3">
      <c r="A691" s="9">
        <v>8</v>
      </c>
      <c r="B691" s="9" t="s">
        <v>40</v>
      </c>
      <c r="C691" s="8" t="s">
        <v>60</v>
      </c>
      <c r="D691" s="9" t="s">
        <v>26</v>
      </c>
      <c r="E691" s="9">
        <v>0</v>
      </c>
      <c r="F691" s="5" t="s">
        <v>54</v>
      </c>
      <c r="G691" s="9">
        <v>811.8</v>
      </c>
      <c r="K691" s="3" t="s">
        <v>62</v>
      </c>
    </row>
    <row r="692" spans="1:11" x14ac:dyDescent="0.3">
      <c r="A692" s="9">
        <v>8</v>
      </c>
      <c r="B692" s="9" t="s">
        <v>42</v>
      </c>
      <c r="C692" s="8" t="s">
        <v>60</v>
      </c>
      <c r="D692" s="9" t="s">
        <v>34</v>
      </c>
      <c r="E692" s="9">
        <v>50</v>
      </c>
      <c r="F692" s="5" t="s">
        <v>5</v>
      </c>
      <c r="G692" s="9">
        <v>715.6</v>
      </c>
      <c r="H692" s="11">
        <f>AVERAGE(G692:G694)</f>
        <v>748.13333333333333</v>
      </c>
      <c r="I692" s="11">
        <f>_xlfn.STDEV.P(G692:G694)</f>
        <v>23.23522230484474</v>
      </c>
      <c r="J692" s="11">
        <f>I692*100/H692</f>
        <v>3.1057595310343173</v>
      </c>
      <c r="K692" s="3" t="s">
        <v>62</v>
      </c>
    </row>
    <row r="693" spans="1:11" x14ac:dyDescent="0.3">
      <c r="A693" s="9">
        <v>8</v>
      </c>
      <c r="B693" s="9" t="s">
        <v>42</v>
      </c>
      <c r="C693" s="8" t="s">
        <v>60</v>
      </c>
      <c r="D693" s="9" t="s">
        <v>34</v>
      </c>
      <c r="E693" s="9">
        <v>50</v>
      </c>
      <c r="F693" s="5" t="s">
        <v>6</v>
      </c>
      <c r="G693" s="9">
        <v>760.4</v>
      </c>
      <c r="H693" s="11"/>
      <c r="I693" s="11"/>
      <c r="J693" s="11"/>
      <c r="K693" s="3" t="s">
        <v>62</v>
      </c>
    </row>
    <row r="694" spans="1:11" x14ac:dyDescent="0.3">
      <c r="A694" s="9">
        <v>8</v>
      </c>
      <c r="B694" s="9" t="s">
        <v>42</v>
      </c>
      <c r="C694" s="8" t="s">
        <v>60</v>
      </c>
      <c r="D694" s="9" t="s">
        <v>34</v>
      </c>
      <c r="E694" s="9">
        <v>50</v>
      </c>
      <c r="F694" s="5" t="s">
        <v>7</v>
      </c>
      <c r="G694" s="9">
        <v>768.4</v>
      </c>
      <c r="H694" s="11"/>
      <c r="I694" s="11"/>
      <c r="J694" s="11"/>
      <c r="K694" s="3" t="s">
        <v>62</v>
      </c>
    </row>
    <row r="695" spans="1:11" x14ac:dyDescent="0.3">
      <c r="A695" s="9">
        <v>8</v>
      </c>
      <c r="B695" s="9" t="s">
        <v>42</v>
      </c>
      <c r="C695" s="8" t="s">
        <v>60</v>
      </c>
      <c r="D695" s="9" t="s">
        <v>35</v>
      </c>
      <c r="E695" s="9">
        <v>100</v>
      </c>
      <c r="F695" s="5" t="s">
        <v>5</v>
      </c>
      <c r="G695" s="9">
        <v>735.2</v>
      </c>
      <c r="H695" s="11">
        <f>AVERAGE(G695:G697)</f>
        <v>717</v>
      </c>
      <c r="I695" s="11">
        <f>_xlfn.STDEV.P(G695:G697)</f>
        <v>17.653517118882203</v>
      </c>
      <c r="J695" s="11">
        <f>I695*100/H695</f>
        <v>2.4621362787841288</v>
      </c>
      <c r="K695" s="3" t="s">
        <v>62</v>
      </c>
    </row>
    <row r="696" spans="1:11" x14ac:dyDescent="0.3">
      <c r="A696" s="9">
        <v>8</v>
      </c>
      <c r="B696" s="9" t="s">
        <v>42</v>
      </c>
      <c r="C696" s="8" t="s">
        <v>60</v>
      </c>
      <c r="D696" s="9" t="s">
        <v>35</v>
      </c>
      <c r="E696" s="9">
        <v>100</v>
      </c>
      <c r="F696" s="5" t="s">
        <v>6</v>
      </c>
      <c r="G696" s="9">
        <v>722.7</v>
      </c>
      <c r="H696" s="11"/>
      <c r="I696" s="11"/>
      <c r="J696" s="11"/>
      <c r="K696" s="3" t="s">
        <v>62</v>
      </c>
    </row>
    <row r="697" spans="1:11" x14ac:dyDescent="0.3">
      <c r="A697" s="9">
        <v>8</v>
      </c>
      <c r="B697" s="9" t="s">
        <v>42</v>
      </c>
      <c r="C697" s="8" t="s">
        <v>60</v>
      </c>
      <c r="D697" s="9" t="s">
        <v>35</v>
      </c>
      <c r="E697" s="9">
        <v>100</v>
      </c>
      <c r="F697" s="5" t="s">
        <v>7</v>
      </c>
      <c r="G697" s="9">
        <v>693.1</v>
      </c>
      <c r="H697" s="11"/>
      <c r="I697" s="11"/>
      <c r="J697" s="11"/>
      <c r="K697" s="3" t="s">
        <v>62</v>
      </c>
    </row>
    <row r="698" spans="1:11" x14ac:dyDescent="0.3">
      <c r="A698" s="9">
        <v>8</v>
      </c>
      <c r="B698" s="9" t="s">
        <v>42</v>
      </c>
      <c r="C698" s="8" t="s">
        <v>60</v>
      </c>
      <c r="D698" s="9" t="s">
        <v>37</v>
      </c>
      <c r="E698" s="9">
        <v>250</v>
      </c>
      <c r="F698" s="5" t="s">
        <v>5</v>
      </c>
      <c r="G698" s="9">
        <v>715.8</v>
      </c>
      <c r="H698" s="11">
        <f>AVERAGE(G698:G700)</f>
        <v>706.33333333333337</v>
      </c>
      <c r="I698" s="11">
        <f>_xlfn.STDEV.P(G698:G700)</f>
        <v>19.093163407065049</v>
      </c>
      <c r="J698" s="11">
        <f>I698*100/H698</f>
        <v>2.7031378112881144</v>
      </c>
      <c r="K698" s="3" t="s">
        <v>62</v>
      </c>
    </row>
    <row r="699" spans="1:11" x14ac:dyDescent="0.3">
      <c r="A699" s="9">
        <v>8</v>
      </c>
      <c r="B699" s="9" t="s">
        <v>42</v>
      </c>
      <c r="C699" s="8" t="s">
        <v>60</v>
      </c>
      <c r="D699" s="9" t="s">
        <v>37</v>
      </c>
      <c r="E699" s="9">
        <v>250</v>
      </c>
      <c r="F699" s="5" t="s">
        <v>6</v>
      </c>
      <c r="G699" s="9">
        <v>723.5</v>
      </c>
      <c r="H699" s="11"/>
      <c r="I699" s="11"/>
      <c r="J699" s="11"/>
      <c r="K699" s="3" t="s">
        <v>62</v>
      </c>
    </row>
    <row r="700" spans="1:11" x14ac:dyDescent="0.3">
      <c r="A700" s="9">
        <v>8</v>
      </c>
      <c r="B700" s="9" t="s">
        <v>42</v>
      </c>
      <c r="C700" s="8" t="s">
        <v>60</v>
      </c>
      <c r="D700" s="9" t="s">
        <v>37</v>
      </c>
      <c r="E700" s="9">
        <v>250</v>
      </c>
      <c r="F700" s="5" t="s">
        <v>7</v>
      </c>
      <c r="G700" s="9">
        <v>679.7</v>
      </c>
      <c r="H700" s="11"/>
      <c r="I700" s="11"/>
      <c r="J700" s="11"/>
      <c r="K700" s="3" t="s">
        <v>62</v>
      </c>
    </row>
    <row r="701" spans="1:11" x14ac:dyDescent="0.3">
      <c r="A701" s="9">
        <v>8</v>
      </c>
      <c r="B701" s="9" t="s">
        <v>42</v>
      </c>
      <c r="C701" s="8" t="s">
        <v>60</v>
      </c>
      <c r="D701" s="9" t="s">
        <v>63</v>
      </c>
      <c r="E701" s="9">
        <v>500</v>
      </c>
      <c r="F701" s="5" t="s">
        <v>5</v>
      </c>
      <c r="G701" s="9">
        <v>276</v>
      </c>
      <c r="H701" s="11">
        <f>AVERAGE(G701:G703)</f>
        <v>532.0333333333333</v>
      </c>
      <c r="I701" s="11">
        <f>_xlfn.STDEV.P(G701:G703)</f>
        <v>194.31658589928858</v>
      </c>
      <c r="J701" s="11">
        <f>I701*100/H701</f>
        <v>36.523385608537424</v>
      </c>
      <c r="K701" s="3" t="s">
        <v>62</v>
      </c>
    </row>
    <row r="702" spans="1:11" x14ac:dyDescent="0.3">
      <c r="A702" s="9">
        <v>8</v>
      </c>
      <c r="B702" s="9" t="s">
        <v>42</v>
      </c>
      <c r="C702" s="8" t="s">
        <v>60</v>
      </c>
      <c r="D702" s="9" t="s">
        <v>63</v>
      </c>
      <c r="E702" s="9">
        <v>500</v>
      </c>
      <c r="F702" s="5" t="s">
        <v>6</v>
      </c>
      <c r="G702" s="9">
        <v>746.5</v>
      </c>
      <c r="H702" s="11"/>
      <c r="I702" s="11"/>
      <c r="J702" s="11"/>
      <c r="K702" s="3" t="s">
        <v>62</v>
      </c>
    </row>
    <row r="703" spans="1:11" x14ac:dyDescent="0.3">
      <c r="A703" s="9">
        <v>8</v>
      </c>
      <c r="B703" s="9" t="s">
        <v>42</v>
      </c>
      <c r="C703" s="8" t="s">
        <v>60</v>
      </c>
      <c r="D703" s="9" t="s">
        <v>63</v>
      </c>
      <c r="E703" s="9">
        <v>500</v>
      </c>
      <c r="F703" s="5" t="s">
        <v>7</v>
      </c>
      <c r="G703" s="9">
        <v>573.6</v>
      </c>
      <c r="H703" s="11"/>
      <c r="I703" s="11"/>
      <c r="J703" s="11"/>
      <c r="K703" s="3" t="s">
        <v>62</v>
      </c>
    </row>
    <row r="704" spans="1:11" x14ac:dyDescent="0.3">
      <c r="A704" s="9">
        <v>10</v>
      </c>
      <c r="B704" s="9" t="s">
        <v>40</v>
      </c>
      <c r="C704" s="8" t="s">
        <v>60</v>
      </c>
      <c r="D704" s="9" t="s">
        <v>26</v>
      </c>
      <c r="E704" s="9">
        <v>0</v>
      </c>
      <c r="F704" s="5" t="s">
        <v>5</v>
      </c>
      <c r="G704" s="9">
        <v>1014</v>
      </c>
      <c r="H704" s="11">
        <f>AVERAGE(G704:G709)</f>
        <v>966.30000000000007</v>
      </c>
      <c r="I704" s="11">
        <f>_xlfn.STDEV.P(G704:G709)</f>
        <v>28.827764394763616</v>
      </c>
      <c r="J704" s="11">
        <f>I704*100/H704</f>
        <v>2.9833141255059106</v>
      </c>
      <c r="K704" s="3" t="s">
        <v>62</v>
      </c>
    </row>
    <row r="705" spans="1:11" x14ac:dyDescent="0.3">
      <c r="A705" s="9">
        <v>10</v>
      </c>
      <c r="B705" s="9" t="s">
        <v>40</v>
      </c>
      <c r="C705" s="8" t="s">
        <v>60</v>
      </c>
      <c r="D705" s="9" t="s">
        <v>26</v>
      </c>
      <c r="E705" s="9">
        <v>0</v>
      </c>
      <c r="F705" s="5" t="s">
        <v>6</v>
      </c>
      <c r="G705" s="9">
        <v>962.6</v>
      </c>
      <c r="H705" s="11"/>
      <c r="I705" s="11"/>
      <c r="J705" s="11"/>
      <c r="K705" s="3" t="s">
        <v>62</v>
      </c>
    </row>
    <row r="706" spans="1:11" x14ac:dyDescent="0.3">
      <c r="A706" s="9">
        <v>10</v>
      </c>
      <c r="B706" s="9" t="s">
        <v>40</v>
      </c>
      <c r="C706" s="8" t="s">
        <v>60</v>
      </c>
      <c r="D706" s="9" t="s">
        <v>26</v>
      </c>
      <c r="E706" s="9">
        <v>0</v>
      </c>
      <c r="F706" s="5" t="s">
        <v>7</v>
      </c>
      <c r="G706" s="9">
        <v>949.7</v>
      </c>
      <c r="H706" s="11"/>
      <c r="I706" s="11"/>
      <c r="J706" s="11"/>
      <c r="K706" s="3" t="s">
        <v>62</v>
      </c>
    </row>
    <row r="707" spans="1:11" x14ac:dyDescent="0.3">
      <c r="A707" s="9">
        <v>10</v>
      </c>
      <c r="B707" s="9" t="s">
        <v>40</v>
      </c>
      <c r="C707" s="8" t="s">
        <v>60</v>
      </c>
      <c r="D707" s="9" t="s">
        <v>26</v>
      </c>
      <c r="E707" s="9">
        <v>0</v>
      </c>
      <c r="F707" s="5" t="s">
        <v>52</v>
      </c>
      <c r="G707" s="9">
        <v>990.2</v>
      </c>
      <c r="K707" s="3" t="s">
        <v>62</v>
      </c>
    </row>
    <row r="708" spans="1:11" x14ac:dyDescent="0.3">
      <c r="A708" s="9">
        <v>10</v>
      </c>
      <c r="B708" s="9" t="s">
        <v>40</v>
      </c>
      <c r="C708" s="8" t="s">
        <v>60</v>
      </c>
      <c r="D708" s="9" t="s">
        <v>26</v>
      </c>
      <c r="E708" s="9">
        <v>0</v>
      </c>
      <c r="F708" s="5" t="s">
        <v>53</v>
      </c>
      <c r="G708" s="9">
        <v>957</v>
      </c>
      <c r="K708" s="3" t="s">
        <v>62</v>
      </c>
    </row>
    <row r="709" spans="1:11" x14ac:dyDescent="0.3">
      <c r="A709" s="9">
        <v>10</v>
      </c>
      <c r="B709" s="9" t="s">
        <v>40</v>
      </c>
      <c r="C709" s="8" t="s">
        <v>60</v>
      </c>
      <c r="D709" s="9" t="s">
        <v>26</v>
      </c>
      <c r="E709" s="9">
        <v>0</v>
      </c>
      <c r="F709" s="5" t="s">
        <v>54</v>
      </c>
      <c r="G709" s="9">
        <v>924.3</v>
      </c>
      <c r="K709" s="3" t="s">
        <v>62</v>
      </c>
    </row>
    <row r="710" spans="1:11" x14ac:dyDescent="0.3">
      <c r="A710" s="9">
        <v>10</v>
      </c>
      <c r="B710" s="9" t="s">
        <v>42</v>
      </c>
      <c r="C710" s="8" t="s">
        <v>60</v>
      </c>
      <c r="D710" s="9" t="s">
        <v>34</v>
      </c>
      <c r="E710" s="9">
        <v>50</v>
      </c>
      <c r="F710" s="5" t="s">
        <v>5</v>
      </c>
      <c r="G710" s="9">
        <v>881.6</v>
      </c>
      <c r="H710" s="11">
        <f>AVERAGE(G710:G712)</f>
        <v>896.93333333333339</v>
      </c>
      <c r="I710" s="11">
        <f>_xlfn.STDEV.P(G710:G712)</f>
        <v>32.250822556262875</v>
      </c>
      <c r="J710" s="11">
        <f>I710*100/H710</f>
        <v>3.5956766637724327</v>
      </c>
      <c r="K710" s="3" t="s">
        <v>62</v>
      </c>
    </row>
    <row r="711" spans="1:11" x14ac:dyDescent="0.3">
      <c r="A711" s="9">
        <v>10</v>
      </c>
      <c r="B711" s="9" t="s">
        <v>42</v>
      </c>
      <c r="C711" s="8" t="s">
        <v>60</v>
      </c>
      <c r="D711" s="9" t="s">
        <v>34</v>
      </c>
      <c r="E711" s="9">
        <v>50</v>
      </c>
      <c r="F711" s="5" t="s">
        <v>6</v>
      </c>
      <c r="G711" s="9">
        <v>867.4</v>
      </c>
      <c r="H711" s="11"/>
      <c r="I711" s="11"/>
      <c r="J711" s="11"/>
      <c r="K711" s="3" t="s">
        <v>62</v>
      </c>
    </row>
    <row r="712" spans="1:11" x14ac:dyDescent="0.3">
      <c r="A712" s="9">
        <v>10</v>
      </c>
      <c r="B712" s="9" t="s">
        <v>42</v>
      </c>
      <c r="C712" s="8" t="s">
        <v>60</v>
      </c>
      <c r="D712" s="9" t="s">
        <v>34</v>
      </c>
      <c r="E712" s="9">
        <v>50</v>
      </c>
      <c r="F712" s="5" t="s">
        <v>7</v>
      </c>
      <c r="G712" s="9">
        <v>941.8</v>
      </c>
      <c r="H712" s="11"/>
      <c r="I712" s="11"/>
      <c r="J712" s="11"/>
      <c r="K712" s="3" t="s">
        <v>62</v>
      </c>
    </row>
    <row r="713" spans="1:11" x14ac:dyDescent="0.3">
      <c r="A713" s="9">
        <v>10</v>
      </c>
      <c r="B713" s="9" t="s">
        <v>42</v>
      </c>
      <c r="C713" s="8" t="s">
        <v>60</v>
      </c>
      <c r="D713" s="9" t="s">
        <v>35</v>
      </c>
      <c r="E713" s="9">
        <v>100</v>
      </c>
      <c r="F713" s="5" t="s">
        <v>5</v>
      </c>
      <c r="G713" s="9">
        <v>853.7</v>
      </c>
      <c r="H713" s="11">
        <f>AVERAGE(G713:G715)</f>
        <v>876.46666666666658</v>
      </c>
      <c r="I713" s="11">
        <f>_xlfn.STDEV.P(G713:G715)</f>
        <v>18.032255050941934</v>
      </c>
      <c r="J713" s="11">
        <f>I713*100/H713</f>
        <v>2.0573805869333617</v>
      </c>
      <c r="K713" s="3" t="s">
        <v>62</v>
      </c>
    </row>
    <row r="714" spans="1:11" x14ac:dyDescent="0.3">
      <c r="A714" s="9">
        <v>10</v>
      </c>
      <c r="B714" s="9" t="s">
        <v>42</v>
      </c>
      <c r="C714" s="8" t="s">
        <v>60</v>
      </c>
      <c r="D714" s="9" t="s">
        <v>35</v>
      </c>
      <c r="E714" s="9">
        <v>100</v>
      </c>
      <c r="F714" s="5" t="s">
        <v>6</v>
      </c>
      <c r="G714" s="9">
        <v>877.9</v>
      </c>
      <c r="H714" s="11"/>
      <c r="I714" s="11"/>
      <c r="J714" s="11"/>
      <c r="K714" s="3" t="s">
        <v>62</v>
      </c>
    </row>
    <row r="715" spans="1:11" x14ac:dyDescent="0.3">
      <c r="A715" s="9">
        <v>10</v>
      </c>
      <c r="B715" s="9" t="s">
        <v>42</v>
      </c>
      <c r="C715" s="8" t="s">
        <v>60</v>
      </c>
      <c r="D715" s="9" t="s">
        <v>35</v>
      </c>
      <c r="E715" s="9">
        <v>100</v>
      </c>
      <c r="F715" s="5" t="s">
        <v>7</v>
      </c>
      <c r="G715" s="9">
        <v>897.8</v>
      </c>
      <c r="H715" s="11"/>
      <c r="I715" s="11"/>
      <c r="J715" s="11"/>
      <c r="K715" s="3" t="s">
        <v>62</v>
      </c>
    </row>
    <row r="716" spans="1:11" x14ac:dyDescent="0.3">
      <c r="A716" s="9">
        <v>10</v>
      </c>
      <c r="B716" s="9" t="s">
        <v>42</v>
      </c>
      <c r="C716" s="8" t="s">
        <v>60</v>
      </c>
      <c r="D716" s="9" t="s">
        <v>37</v>
      </c>
      <c r="E716" s="9">
        <v>250</v>
      </c>
      <c r="F716" s="5" t="s">
        <v>5</v>
      </c>
      <c r="G716" s="9">
        <v>833.8</v>
      </c>
      <c r="H716" s="11">
        <f>AVERAGE(G716:G718)</f>
        <v>827.6</v>
      </c>
      <c r="I716" s="11">
        <f>_xlfn.STDEV.P(G716:G718)</f>
        <v>13.239335330748249</v>
      </c>
      <c r="J716" s="11">
        <f>I716*100/H716</f>
        <v>1.5997263570261298</v>
      </c>
      <c r="K716" s="3" t="s">
        <v>62</v>
      </c>
    </row>
    <row r="717" spans="1:11" x14ac:dyDescent="0.3">
      <c r="A717" s="9">
        <v>10</v>
      </c>
      <c r="B717" s="9" t="s">
        <v>42</v>
      </c>
      <c r="C717" s="8" t="s">
        <v>60</v>
      </c>
      <c r="D717" s="9" t="s">
        <v>37</v>
      </c>
      <c r="E717" s="9">
        <v>250</v>
      </c>
      <c r="F717" s="5" t="s">
        <v>6</v>
      </c>
      <c r="G717" s="9">
        <v>839.8</v>
      </c>
      <c r="H717" s="11"/>
      <c r="I717" s="11"/>
      <c r="J717" s="11"/>
      <c r="K717" s="3" t="s">
        <v>62</v>
      </c>
    </row>
    <row r="718" spans="1:11" x14ac:dyDescent="0.3">
      <c r="A718" s="9">
        <v>10</v>
      </c>
      <c r="B718" s="9" t="s">
        <v>42</v>
      </c>
      <c r="C718" s="8" t="s">
        <v>60</v>
      </c>
      <c r="D718" s="9" t="s">
        <v>37</v>
      </c>
      <c r="E718" s="9">
        <v>250</v>
      </c>
      <c r="F718" s="5" t="s">
        <v>7</v>
      </c>
      <c r="G718" s="9">
        <v>809.2</v>
      </c>
      <c r="H718" s="11"/>
      <c r="I718" s="11"/>
      <c r="J718" s="11"/>
      <c r="K718" s="3" t="s">
        <v>62</v>
      </c>
    </row>
    <row r="719" spans="1:11" x14ac:dyDescent="0.3">
      <c r="A719" s="9">
        <v>10</v>
      </c>
      <c r="B719" s="9" t="s">
        <v>42</v>
      </c>
      <c r="C719" s="8" t="s">
        <v>60</v>
      </c>
      <c r="D719" s="9" t="s">
        <v>63</v>
      </c>
      <c r="E719" s="9">
        <v>500</v>
      </c>
      <c r="F719" s="5" t="s">
        <v>5</v>
      </c>
      <c r="G719" s="9">
        <v>334.8</v>
      </c>
      <c r="H719" s="11">
        <f>AVERAGE(G719:G721)</f>
        <v>644.23333333333335</v>
      </c>
      <c r="I719" s="11">
        <f>_xlfn.STDEV.P(G719:G721)</f>
        <v>243.10053247347881</v>
      </c>
      <c r="J719" s="11">
        <f>I719*100/H719</f>
        <v>37.734857837245123</v>
      </c>
      <c r="K719" s="3" t="s">
        <v>62</v>
      </c>
    </row>
    <row r="720" spans="1:11" x14ac:dyDescent="0.3">
      <c r="A720" s="9">
        <v>10</v>
      </c>
      <c r="B720" s="9" t="s">
        <v>42</v>
      </c>
      <c r="C720" s="8" t="s">
        <v>60</v>
      </c>
      <c r="D720" s="9" t="s">
        <v>63</v>
      </c>
      <c r="E720" s="9">
        <v>500</v>
      </c>
      <c r="F720" s="5" t="s">
        <v>6</v>
      </c>
      <c r="G720" s="9">
        <v>928.7</v>
      </c>
      <c r="H720" s="11"/>
      <c r="I720" s="11"/>
      <c r="J720" s="11"/>
      <c r="K720" s="3" t="s">
        <v>62</v>
      </c>
    </row>
    <row r="721" spans="1:11" x14ac:dyDescent="0.3">
      <c r="A721" s="9">
        <v>10</v>
      </c>
      <c r="B721" s="9" t="s">
        <v>42</v>
      </c>
      <c r="C721" s="8" t="s">
        <v>60</v>
      </c>
      <c r="D721" s="9" t="s">
        <v>63</v>
      </c>
      <c r="E721" s="9">
        <v>500</v>
      </c>
      <c r="F721" s="5" t="s">
        <v>7</v>
      </c>
      <c r="G721" s="9">
        <v>669.2</v>
      </c>
      <c r="H721" s="11"/>
      <c r="I721" s="11"/>
      <c r="J721" s="11"/>
      <c r="K721" s="3" t="s">
        <v>62</v>
      </c>
    </row>
    <row r="722" spans="1:11" x14ac:dyDescent="0.3">
      <c r="A722">
        <v>3.5</v>
      </c>
      <c r="B722" t="s">
        <v>39</v>
      </c>
      <c r="C722" s="8" t="s">
        <v>71</v>
      </c>
      <c r="D722" t="s">
        <v>27</v>
      </c>
      <c r="E722" s="8">
        <v>0</v>
      </c>
      <c r="F722" t="s">
        <v>64</v>
      </c>
      <c r="G722">
        <v>907.2</v>
      </c>
      <c r="K722" s="3" t="s">
        <v>72</v>
      </c>
    </row>
    <row r="723" spans="1:11" x14ac:dyDescent="0.3">
      <c r="A723">
        <v>3.5</v>
      </c>
      <c r="B723" t="s">
        <v>39</v>
      </c>
      <c r="C723" s="8" t="s">
        <v>71</v>
      </c>
      <c r="D723" t="s">
        <v>27</v>
      </c>
      <c r="E723" s="8">
        <v>0</v>
      </c>
      <c r="F723" t="s">
        <v>65</v>
      </c>
      <c r="G723">
        <v>893.4</v>
      </c>
      <c r="H723" s="1">
        <f>AVERAGE(G722:G724)</f>
        <v>907.63333333333321</v>
      </c>
      <c r="I723" s="1">
        <f>_xlfn.STDEV.P(G722:G724)</f>
        <v>11.802353814199746</v>
      </c>
      <c r="J723" s="1">
        <f>I723*100/H723</f>
        <v>1.3003438041279241</v>
      </c>
      <c r="K723" s="3" t="s">
        <v>72</v>
      </c>
    </row>
    <row r="724" spans="1:11" x14ac:dyDescent="0.3">
      <c r="A724">
        <v>3.5</v>
      </c>
      <c r="B724" t="s">
        <v>39</v>
      </c>
      <c r="C724" s="8" t="s">
        <v>71</v>
      </c>
      <c r="D724" t="s">
        <v>27</v>
      </c>
      <c r="E724" s="8">
        <v>0</v>
      </c>
      <c r="F724" t="s">
        <v>66</v>
      </c>
      <c r="G724">
        <v>922.3</v>
      </c>
      <c r="K724" s="3" t="s">
        <v>72</v>
      </c>
    </row>
    <row r="725" spans="1:11" x14ac:dyDescent="0.3">
      <c r="A725">
        <v>3.5</v>
      </c>
      <c r="B725" t="s">
        <v>40</v>
      </c>
      <c r="C725" s="8" t="s">
        <v>71</v>
      </c>
      <c r="D725" t="s">
        <v>26</v>
      </c>
      <c r="E725" s="8">
        <v>0</v>
      </c>
      <c r="F725" t="s">
        <v>64</v>
      </c>
      <c r="G725">
        <v>915.8</v>
      </c>
      <c r="K725" s="3" t="s">
        <v>72</v>
      </c>
    </row>
    <row r="726" spans="1:11" x14ac:dyDescent="0.3">
      <c r="A726">
        <v>3.5</v>
      </c>
      <c r="B726" t="s">
        <v>40</v>
      </c>
      <c r="C726" s="8" t="s">
        <v>71</v>
      </c>
      <c r="D726" t="s">
        <v>26</v>
      </c>
      <c r="E726" s="8">
        <v>0</v>
      </c>
      <c r="F726" t="s">
        <v>65</v>
      </c>
      <c r="G726">
        <v>897</v>
      </c>
      <c r="H726" s="1">
        <f>AVERAGE(G725:G727)</f>
        <v>896.0333333333333</v>
      </c>
      <c r="I726" s="1">
        <f>_xlfn.STDEV.P(G725:G727)</f>
        <v>16.548178818897934</v>
      </c>
      <c r="J726" s="1">
        <f>I726*100/H726</f>
        <v>1.84682625113254</v>
      </c>
      <c r="K726" s="3" t="s">
        <v>72</v>
      </c>
    </row>
    <row r="727" spans="1:11" x14ac:dyDescent="0.3">
      <c r="A727">
        <v>3.5</v>
      </c>
      <c r="B727" t="s">
        <v>40</v>
      </c>
      <c r="C727" s="8" t="s">
        <v>71</v>
      </c>
      <c r="D727" t="s">
        <v>26</v>
      </c>
      <c r="E727" s="8">
        <v>0</v>
      </c>
      <c r="F727" t="s">
        <v>66</v>
      </c>
      <c r="G727">
        <v>875.3</v>
      </c>
      <c r="K727" s="3" t="s">
        <v>72</v>
      </c>
    </row>
    <row r="728" spans="1:11" x14ac:dyDescent="0.3">
      <c r="A728">
        <v>3.5</v>
      </c>
      <c r="B728" t="s">
        <v>43</v>
      </c>
      <c r="C728" s="8" t="s">
        <v>71</v>
      </c>
      <c r="D728" t="s">
        <v>11</v>
      </c>
      <c r="E728" s="8">
        <v>0.5</v>
      </c>
      <c r="F728" t="s">
        <v>64</v>
      </c>
      <c r="G728">
        <v>762.6</v>
      </c>
      <c r="K728" s="3" t="s">
        <v>72</v>
      </c>
    </row>
    <row r="729" spans="1:11" x14ac:dyDescent="0.3">
      <c r="A729">
        <v>3.5</v>
      </c>
      <c r="B729" t="s">
        <v>43</v>
      </c>
      <c r="C729" s="8" t="s">
        <v>71</v>
      </c>
      <c r="D729" t="s">
        <v>11</v>
      </c>
      <c r="E729">
        <v>0.5</v>
      </c>
      <c r="F729" t="s">
        <v>65</v>
      </c>
      <c r="G729">
        <v>790.8</v>
      </c>
      <c r="H729" s="1">
        <f>AVERAGE(G728:G730)</f>
        <v>791.4666666666667</v>
      </c>
      <c r="I729" s="1">
        <f>_xlfn.STDEV.P(G728:G730)</f>
        <v>23.846360076307</v>
      </c>
      <c r="J729" s="1">
        <f>I729*100/H729</f>
        <v>3.0129329611236946</v>
      </c>
      <c r="K729" s="3" t="s">
        <v>72</v>
      </c>
    </row>
    <row r="730" spans="1:11" x14ac:dyDescent="0.3">
      <c r="A730">
        <v>3.5</v>
      </c>
      <c r="B730" t="s">
        <v>43</v>
      </c>
      <c r="C730" s="8" t="s">
        <v>71</v>
      </c>
      <c r="D730" t="s">
        <v>11</v>
      </c>
      <c r="E730" s="8">
        <v>0.5</v>
      </c>
      <c r="F730" t="s">
        <v>66</v>
      </c>
      <c r="G730">
        <v>821</v>
      </c>
      <c r="K730" s="3" t="s">
        <v>72</v>
      </c>
    </row>
    <row r="731" spans="1:11" x14ac:dyDescent="0.3">
      <c r="A731">
        <v>3.5</v>
      </c>
      <c r="B731" t="s">
        <v>43</v>
      </c>
      <c r="C731" s="8" t="s">
        <v>71</v>
      </c>
      <c r="D731" t="s">
        <v>12</v>
      </c>
      <c r="E731" s="8">
        <v>1</v>
      </c>
      <c r="F731" t="s">
        <v>64</v>
      </c>
      <c r="G731">
        <v>744.3</v>
      </c>
      <c r="K731" s="3" t="s">
        <v>72</v>
      </c>
    </row>
    <row r="732" spans="1:11" x14ac:dyDescent="0.3">
      <c r="A732">
        <v>3.5</v>
      </c>
      <c r="B732" t="s">
        <v>43</v>
      </c>
      <c r="C732" s="8" t="s">
        <v>71</v>
      </c>
      <c r="D732" t="s">
        <v>12</v>
      </c>
      <c r="E732" s="8">
        <v>1</v>
      </c>
      <c r="F732" t="s">
        <v>65</v>
      </c>
      <c r="G732">
        <v>742.7</v>
      </c>
      <c r="H732" s="1">
        <f>AVERAGE(G731:G733)</f>
        <v>739.83333333333337</v>
      </c>
      <c r="I732" s="1">
        <f>_xlfn.STDEV.P(G731:G733)</f>
        <v>5.2264285660052323</v>
      </c>
      <c r="J732" s="1">
        <f>I732*100/H732</f>
        <v>0.70643323712618589</v>
      </c>
      <c r="K732" s="3" t="s">
        <v>72</v>
      </c>
    </row>
    <row r="733" spans="1:11" x14ac:dyDescent="0.3">
      <c r="A733">
        <v>3.5</v>
      </c>
      <c r="B733" t="s">
        <v>43</v>
      </c>
      <c r="C733" s="8" t="s">
        <v>71</v>
      </c>
      <c r="D733" t="s">
        <v>12</v>
      </c>
      <c r="E733" s="8">
        <v>1</v>
      </c>
      <c r="F733" t="s">
        <v>66</v>
      </c>
      <c r="G733">
        <v>732.5</v>
      </c>
      <c r="K733" s="3" t="s">
        <v>72</v>
      </c>
    </row>
    <row r="734" spans="1:11" x14ac:dyDescent="0.3">
      <c r="A734">
        <v>3.5</v>
      </c>
      <c r="B734" t="s">
        <v>43</v>
      </c>
      <c r="C734" s="8" t="s">
        <v>71</v>
      </c>
      <c r="D734" t="s">
        <v>68</v>
      </c>
      <c r="E734" s="8">
        <v>2</v>
      </c>
      <c r="F734" t="s">
        <v>64</v>
      </c>
      <c r="G734">
        <v>723.9</v>
      </c>
      <c r="K734" s="3" t="s">
        <v>72</v>
      </c>
    </row>
    <row r="735" spans="1:11" x14ac:dyDescent="0.3">
      <c r="A735">
        <v>3.5</v>
      </c>
      <c r="B735" t="s">
        <v>43</v>
      </c>
      <c r="C735" s="8" t="s">
        <v>71</v>
      </c>
      <c r="D735" t="s">
        <v>68</v>
      </c>
      <c r="E735" s="8">
        <v>2</v>
      </c>
      <c r="F735" t="s">
        <v>65</v>
      </c>
      <c r="G735">
        <v>725.7</v>
      </c>
      <c r="H735" s="1">
        <f>AVERAGE(G734:G736)</f>
        <v>720.4</v>
      </c>
      <c r="I735" s="1">
        <f>_xlfn.STDEV.P(G734:G736)</f>
        <v>6.2657800791282146</v>
      </c>
      <c r="J735" s="1">
        <f>I735*100/H735</f>
        <v>0.86976403097282273</v>
      </c>
      <c r="K735" s="3" t="s">
        <v>72</v>
      </c>
    </row>
    <row r="736" spans="1:11" x14ac:dyDescent="0.3">
      <c r="A736">
        <v>3.5</v>
      </c>
      <c r="B736" t="s">
        <v>43</v>
      </c>
      <c r="C736" s="8" t="s">
        <v>71</v>
      </c>
      <c r="D736" t="s">
        <v>68</v>
      </c>
      <c r="E736" s="8">
        <v>2</v>
      </c>
      <c r="F736" t="s">
        <v>66</v>
      </c>
      <c r="G736">
        <v>711.6</v>
      </c>
      <c r="K736" s="3" t="s">
        <v>72</v>
      </c>
    </row>
    <row r="737" spans="1:11" x14ac:dyDescent="0.3">
      <c r="A737">
        <v>3.5</v>
      </c>
      <c r="B737" t="s">
        <v>43</v>
      </c>
      <c r="C737" s="8" t="s">
        <v>71</v>
      </c>
      <c r="D737" t="s">
        <v>67</v>
      </c>
      <c r="E737" s="8">
        <v>4</v>
      </c>
      <c r="F737" t="s">
        <v>64</v>
      </c>
      <c r="G737">
        <v>537.6</v>
      </c>
      <c r="K737" s="3" t="s">
        <v>72</v>
      </c>
    </row>
    <row r="738" spans="1:11" x14ac:dyDescent="0.3">
      <c r="A738">
        <v>3.5</v>
      </c>
      <c r="B738" t="s">
        <v>43</v>
      </c>
      <c r="C738" s="8" t="s">
        <v>71</v>
      </c>
      <c r="D738" t="s">
        <v>67</v>
      </c>
      <c r="E738" s="8">
        <v>4</v>
      </c>
      <c r="F738" t="s">
        <v>65</v>
      </c>
      <c r="G738">
        <v>542.29999999999995</v>
      </c>
      <c r="H738" s="1">
        <f>AVERAGE(G737:G739)</f>
        <v>552.76666666666677</v>
      </c>
      <c r="I738" s="1">
        <f>_xlfn.STDEV.P(G737:G739)</f>
        <v>18.226781272499959</v>
      </c>
      <c r="J738" s="1">
        <f>I738*100/H738</f>
        <v>3.2973734437375546</v>
      </c>
      <c r="K738" s="3" t="s">
        <v>72</v>
      </c>
    </row>
    <row r="739" spans="1:11" x14ac:dyDescent="0.3">
      <c r="A739">
        <v>3.5</v>
      </c>
      <c r="B739" t="s">
        <v>43</v>
      </c>
      <c r="C739" s="8" t="s">
        <v>71</v>
      </c>
      <c r="D739" t="s">
        <v>67</v>
      </c>
      <c r="E739" s="8">
        <v>4</v>
      </c>
      <c r="F739" t="s">
        <v>66</v>
      </c>
      <c r="G739">
        <v>578.4</v>
      </c>
      <c r="K739" s="3" t="s">
        <v>72</v>
      </c>
    </row>
    <row r="740" spans="1:11" x14ac:dyDescent="0.3">
      <c r="A740">
        <v>3.5</v>
      </c>
      <c r="B740" t="s">
        <v>44</v>
      </c>
      <c r="C740" s="8" t="s">
        <v>71</v>
      </c>
      <c r="D740" t="s">
        <v>15</v>
      </c>
      <c r="E740" s="8">
        <v>0.5</v>
      </c>
      <c r="F740" t="s">
        <v>64</v>
      </c>
      <c r="G740">
        <v>765.1</v>
      </c>
      <c r="K740" s="3" t="s">
        <v>72</v>
      </c>
    </row>
    <row r="741" spans="1:11" x14ac:dyDescent="0.3">
      <c r="A741">
        <v>3.5</v>
      </c>
      <c r="B741" t="s">
        <v>44</v>
      </c>
      <c r="C741" s="8" t="s">
        <v>71</v>
      </c>
      <c r="D741" t="s">
        <v>15</v>
      </c>
      <c r="E741" s="8">
        <v>0.5</v>
      </c>
      <c r="F741" t="s">
        <v>65</v>
      </c>
      <c r="G741">
        <v>797.1</v>
      </c>
      <c r="H741" s="1">
        <f>AVERAGE(G740:G742)</f>
        <v>787.9666666666667</v>
      </c>
      <c r="I741" s="1">
        <f>_xlfn.STDEV.P(G740:G742)</f>
        <v>16.277864997870239</v>
      </c>
      <c r="J741" s="1">
        <f>I741*100/H741</f>
        <v>2.0658062944122304</v>
      </c>
      <c r="K741" s="3" t="s">
        <v>72</v>
      </c>
    </row>
    <row r="742" spans="1:11" x14ac:dyDescent="0.3">
      <c r="A742">
        <v>3.5</v>
      </c>
      <c r="B742" t="s">
        <v>44</v>
      </c>
      <c r="C742" s="8" t="s">
        <v>71</v>
      </c>
      <c r="D742" t="s">
        <v>15</v>
      </c>
      <c r="E742" s="8">
        <v>0.5</v>
      </c>
      <c r="F742" t="s">
        <v>66</v>
      </c>
      <c r="G742">
        <v>801.7</v>
      </c>
      <c r="K742" s="3" t="s">
        <v>72</v>
      </c>
    </row>
    <row r="743" spans="1:11" x14ac:dyDescent="0.3">
      <c r="A743">
        <v>3.5</v>
      </c>
      <c r="B743" t="s">
        <v>44</v>
      </c>
      <c r="C743" s="8" t="s">
        <v>71</v>
      </c>
      <c r="D743" t="s">
        <v>16</v>
      </c>
      <c r="E743" s="8">
        <v>1</v>
      </c>
      <c r="F743" t="s">
        <v>64</v>
      </c>
      <c r="G743">
        <v>668</v>
      </c>
      <c r="K743" s="3" t="s">
        <v>72</v>
      </c>
    </row>
    <row r="744" spans="1:11" x14ac:dyDescent="0.3">
      <c r="A744">
        <v>3.5</v>
      </c>
      <c r="B744" t="s">
        <v>44</v>
      </c>
      <c r="C744" s="8" t="s">
        <v>71</v>
      </c>
      <c r="D744" t="s">
        <v>16</v>
      </c>
      <c r="E744" s="8">
        <v>1</v>
      </c>
      <c r="F744" t="s">
        <v>65</v>
      </c>
      <c r="G744">
        <v>686.3</v>
      </c>
      <c r="H744" s="1">
        <f>AVERAGE(G743:G745)</f>
        <v>678.73333333333323</v>
      </c>
      <c r="I744" s="1">
        <f>_xlfn.STDEV.P(G743:G745)</f>
        <v>7.7992877167654617</v>
      </c>
      <c r="J744" s="1">
        <f>I744*100/H744</f>
        <v>1.149094546228091</v>
      </c>
      <c r="K744" s="3" t="s">
        <v>72</v>
      </c>
    </row>
    <row r="745" spans="1:11" x14ac:dyDescent="0.3">
      <c r="A745">
        <v>3.5</v>
      </c>
      <c r="B745" t="s">
        <v>44</v>
      </c>
      <c r="C745" s="8" t="s">
        <v>71</v>
      </c>
      <c r="D745" t="s">
        <v>16</v>
      </c>
      <c r="E745" s="8">
        <v>1</v>
      </c>
      <c r="F745" t="s">
        <v>66</v>
      </c>
      <c r="G745">
        <v>681.9</v>
      </c>
      <c r="K745" s="3" t="s">
        <v>72</v>
      </c>
    </row>
    <row r="746" spans="1:11" x14ac:dyDescent="0.3">
      <c r="A746">
        <v>3.5</v>
      </c>
      <c r="B746" t="s">
        <v>44</v>
      </c>
      <c r="C746" s="8" t="s">
        <v>71</v>
      </c>
      <c r="D746" t="s">
        <v>70</v>
      </c>
      <c r="E746" s="8">
        <v>2</v>
      </c>
      <c r="F746" t="s">
        <v>64</v>
      </c>
      <c r="G746">
        <v>561</v>
      </c>
      <c r="K746" s="3" t="s">
        <v>72</v>
      </c>
    </row>
    <row r="747" spans="1:11" x14ac:dyDescent="0.3">
      <c r="A747">
        <v>3.5</v>
      </c>
      <c r="B747" t="s">
        <v>44</v>
      </c>
      <c r="C747" s="8" t="s">
        <v>71</v>
      </c>
      <c r="D747" t="s">
        <v>70</v>
      </c>
      <c r="E747" s="8">
        <v>2</v>
      </c>
      <c r="F747" t="s">
        <v>65</v>
      </c>
      <c r="G747">
        <v>629.20000000000005</v>
      </c>
      <c r="H747" s="1">
        <f>AVERAGE(G746:G748)</f>
        <v>594.06666666666672</v>
      </c>
      <c r="I747" s="1">
        <f>_xlfn.STDEV.P(G746:G748)</f>
        <v>27.880857630679571</v>
      </c>
      <c r="J747" s="1">
        <f>I747*100/H747</f>
        <v>4.6932203395824654</v>
      </c>
      <c r="K747" s="3" t="s">
        <v>72</v>
      </c>
    </row>
    <row r="748" spans="1:11" x14ac:dyDescent="0.3">
      <c r="A748">
        <v>3.5</v>
      </c>
      <c r="B748" t="s">
        <v>44</v>
      </c>
      <c r="C748" s="8" t="s">
        <v>71</v>
      </c>
      <c r="D748" t="s">
        <v>70</v>
      </c>
      <c r="E748" s="8">
        <v>2</v>
      </c>
      <c r="F748" t="s">
        <v>66</v>
      </c>
      <c r="G748">
        <v>592</v>
      </c>
      <c r="K748" s="3" t="s">
        <v>72</v>
      </c>
    </row>
    <row r="749" spans="1:11" x14ac:dyDescent="0.3">
      <c r="A749">
        <v>3.5</v>
      </c>
      <c r="B749" t="s">
        <v>44</v>
      </c>
      <c r="C749" s="8" t="s">
        <v>71</v>
      </c>
      <c r="D749" t="s">
        <v>69</v>
      </c>
      <c r="E749" s="8">
        <v>4</v>
      </c>
      <c r="F749" t="s">
        <v>64</v>
      </c>
      <c r="G749">
        <v>485.2</v>
      </c>
      <c r="K749" s="3" t="s">
        <v>72</v>
      </c>
    </row>
    <row r="750" spans="1:11" x14ac:dyDescent="0.3">
      <c r="A750">
        <v>3.5</v>
      </c>
      <c r="B750" t="s">
        <v>44</v>
      </c>
      <c r="C750" s="8" t="s">
        <v>71</v>
      </c>
      <c r="D750" t="s">
        <v>69</v>
      </c>
      <c r="E750" s="8">
        <v>4</v>
      </c>
      <c r="F750" t="s">
        <v>65</v>
      </c>
      <c r="G750">
        <v>461.9</v>
      </c>
      <c r="H750" s="1">
        <f>AVERAGE(G749:G751)</f>
        <v>465.29999999999995</v>
      </c>
      <c r="I750" s="1">
        <f>_xlfn.STDEV.P(G749:G751)</f>
        <v>15.053460288806239</v>
      </c>
      <c r="J750" s="1">
        <f>I750*100/H750</f>
        <v>3.2352160517528992</v>
      </c>
      <c r="K750" s="3" t="s">
        <v>72</v>
      </c>
    </row>
    <row r="751" spans="1:11" x14ac:dyDescent="0.3">
      <c r="A751">
        <v>3.5</v>
      </c>
      <c r="B751" t="s">
        <v>44</v>
      </c>
      <c r="C751" s="8" t="s">
        <v>71</v>
      </c>
      <c r="D751" t="s">
        <v>69</v>
      </c>
      <c r="E751" s="8">
        <v>4</v>
      </c>
      <c r="F751" t="s">
        <v>66</v>
      </c>
      <c r="G751">
        <v>448.8</v>
      </c>
      <c r="K751" s="3" t="s">
        <v>72</v>
      </c>
    </row>
    <row r="752" spans="1:11" x14ac:dyDescent="0.3">
      <c r="A752">
        <v>6</v>
      </c>
      <c r="B752" t="s">
        <v>39</v>
      </c>
      <c r="C752" s="8" t="s">
        <v>71</v>
      </c>
      <c r="D752" t="s">
        <v>27</v>
      </c>
      <c r="E752" s="8">
        <v>0</v>
      </c>
      <c r="F752" t="s">
        <v>64</v>
      </c>
      <c r="G752">
        <v>1394.8</v>
      </c>
      <c r="K752" s="3" t="s">
        <v>72</v>
      </c>
    </row>
    <row r="753" spans="1:11" x14ac:dyDescent="0.3">
      <c r="A753">
        <v>6</v>
      </c>
      <c r="B753" t="s">
        <v>39</v>
      </c>
      <c r="C753" s="8" t="s">
        <v>71</v>
      </c>
      <c r="D753" t="s">
        <v>27</v>
      </c>
      <c r="E753" s="8">
        <v>0</v>
      </c>
      <c r="F753" t="s">
        <v>65</v>
      </c>
      <c r="G753">
        <v>1429.6</v>
      </c>
      <c r="H753" s="1">
        <f>AVERAGE(G752:G754)</f>
        <v>1403.5999999999997</v>
      </c>
      <c r="I753" s="1">
        <f>_xlfn.STDEV.P(G752:G754)</f>
        <v>18.701871564097473</v>
      </c>
      <c r="J753" s="1">
        <f>I753*100/H753</f>
        <v>1.3324217415287458</v>
      </c>
      <c r="K753" s="3" t="s">
        <v>72</v>
      </c>
    </row>
    <row r="754" spans="1:11" x14ac:dyDescent="0.3">
      <c r="A754">
        <v>6</v>
      </c>
      <c r="B754" t="s">
        <v>39</v>
      </c>
      <c r="C754" s="8" t="s">
        <v>71</v>
      </c>
      <c r="D754" t="s">
        <v>27</v>
      </c>
      <c r="E754" s="8">
        <v>0</v>
      </c>
      <c r="F754" t="s">
        <v>66</v>
      </c>
      <c r="G754">
        <v>1386.4</v>
      </c>
      <c r="K754" s="3" t="s">
        <v>72</v>
      </c>
    </row>
    <row r="755" spans="1:11" x14ac:dyDescent="0.3">
      <c r="A755">
        <v>6</v>
      </c>
      <c r="B755" t="s">
        <v>40</v>
      </c>
      <c r="C755" s="8" t="s">
        <v>71</v>
      </c>
      <c r="D755" t="s">
        <v>26</v>
      </c>
      <c r="E755" s="8">
        <v>0</v>
      </c>
      <c r="F755" t="s">
        <v>64</v>
      </c>
      <c r="G755">
        <v>1429.2</v>
      </c>
      <c r="K755" s="3" t="s">
        <v>72</v>
      </c>
    </row>
    <row r="756" spans="1:11" x14ac:dyDescent="0.3">
      <c r="A756">
        <v>6</v>
      </c>
      <c r="B756" t="s">
        <v>40</v>
      </c>
      <c r="C756" s="8" t="s">
        <v>71</v>
      </c>
      <c r="D756" t="s">
        <v>26</v>
      </c>
      <c r="E756" s="8">
        <v>0</v>
      </c>
      <c r="F756" t="s">
        <v>65</v>
      </c>
      <c r="G756">
        <v>1389.2</v>
      </c>
      <c r="H756" s="1">
        <f>AVERAGE(G755:G757)</f>
        <v>1386.2</v>
      </c>
      <c r="I756" s="1">
        <f>_xlfn.STDEV.P(G755:G757)</f>
        <v>36.395970472933769</v>
      </c>
      <c r="J756" s="1">
        <f>I756*100/H756</f>
        <v>2.6255930221420982</v>
      </c>
      <c r="K756" s="3" t="s">
        <v>72</v>
      </c>
    </row>
    <row r="757" spans="1:11" x14ac:dyDescent="0.3">
      <c r="A757">
        <v>6</v>
      </c>
      <c r="B757" t="s">
        <v>40</v>
      </c>
      <c r="C757" s="8" t="s">
        <v>71</v>
      </c>
      <c r="D757" t="s">
        <v>26</v>
      </c>
      <c r="E757" s="8">
        <v>0</v>
      </c>
      <c r="F757" t="s">
        <v>66</v>
      </c>
      <c r="G757">
        <v>1340.2</v>
      </c>
      <c r="K757" s="3" t="s">
        <v>72</v>
      </c>
    </row>
    <row r="758" spans="1:11" x14ac:dyDescent="0.3">
      <c r="A758">
        <v>6</v>
      </c>
      <c r="B758" t="s">
        <v>43</v>
      </c>
      <c r="C758" s="8" t="s">
        <v>71</v>
      </c>
      <c r="D758" t="s">
        <v>11</v>
      </c>
      <c r="E758" s="8">
        <v>0.5</v>
      </c>
      <c r="F758" t="s">
        <v>64</v>
      </c>
      <c r="G758">
        <v>1182.8</v>
      </c>
      <c r="K758" s="3" t="s">
        <v>72</v>
      </c>
    </row>
    <row r="759" spans="1:11" x14ac:dyDescent="0.3">
      <c r="A759">
        <v>6</v>
      </c>
      <c r="B759" t="s">
        <v>43</v>
      </c>
      <c r="C759" s="8" t="s">
        <v>71</v>
      </c>
      <c r="D759" t="s">
        <v>11</v>
      </c>
      <c r="E759">
        <v>0.5</v>
      </c>
      <c r="F759" t="s">
        <v>65</v>
      </c>
      <c r="G759">
        <v>1239.4000000000001</v>
      </c>
      <c r="H759" s="1">
        <f>AVERAGE(G758:G760)</f>
        <v>1233.4666666666665</v>
      </c>
      <c r="I759" s="1">
        <f>_xlfn.STDEV.P(G758:G760)</f>
        <v>39.172212373342219</v>
      </c>
      <c r="J759" s="1">
        <f>I759*100/H759</f>
        <v>3.1757819997845278</v>
      </c>
      <c r="K759" s="3" t="s">
        <v>72</v>
      </c>
    </row>
    <row r="760" spans="1:11" x14ac:dyDescent="0.3">
      <c r="A760">
        <v>6</v>
      </c>
      <c r="B760" t="s">
        <v>43</v>
      </c>
      <c r="C760" s="8" t="s">
        <v>71</v>
      </c>
      <c r="D760" t="s">
        <v>11</v>
      </c>
      <c r="E760" s="8">
        <v>0.5</v>
      </c>
      <c r="F760" t="s">
        <v>66</v>
      </c>
      <c r="G760">
        <v>1278.2</v>
      </c>
      <c r="K760" s="3" t="s">
        <v>72</v>
      </c>
    </row>
    <row r="761" spans="1:11" x14ac:dyDescent="0.3">
      <c r="A761">
        <v>6</v>
      </c>
      <c r="B761" t="s">
        <v>43</v>
      </c>
      <c r="C761" s="8" t="s">
        <v>71</v>
      </c>
      <c r="D761" t="s">
        <v>12</v>
      </c>
      <c r="E761" s="8">
        <v>1</v>
      </c>
      <c r="F761" t="s">
        <v>64</v>
      </c>
      <c r="G761">
        <v>1172</v>
      </c>
      <c r="K761" s="3" t="s">
        <v>72</v>
      </c>
    </row>
    <row r="762" spans="1:11" x14ac:dyDescent="0.3">
      <c r="A762">
        <v>6</v>
      </c>
      <c r="B762" t="s">
        <v>43</v>
      </c>
      <c r="C762" s="8" t="s">
        <v>71</v>
      </c>
      <c r="D762" t="s">
        <v>12</v>
      </c>
      <c r="E762" s="8">
        <v>1</v>
      </c>
      <c r="F762" t="s">
        <v>65</v>
      </c>
      <c r="G762">
        <v>1158.2</v>
      </c>
      <c r="H762" s="1">
        <f>AVERAGE(G761:G763)</f>
        <v>1155.5333333333333</v>
      </c>
      <c r="I762" s="1">
        <f>_xlfn.STDEV.P(G761:G763)</f>
        <v>14.65545025655033</v>
      </c>
      <c r="J762" s="1">
        <f>I762*100/H762</f>
        <v>1.2682845084420178</v>
      </c>
      <c r="K762" s="3" t="s">
        <v>72</v>
      </c>
    </row>
    <row r="763" spans="1:11" x14ac:dyDescent="0.3">
      <c r="A763">
        <v>6</v>
      </c>
      <c r="B763" t="s">
        <v>43</v>
      </c>
      <c r="C763" s="8" t="s">
        <v>71</v>
      </c>
      <c r="D763" t="s">
        <v>12</v>
      </c>
      <c r="E763" s="8">
        <v>1</v>
      </c>
      <c r="F763" t="s">
        <v>66</v>
      </c>
      <c r="G763">
        <v>1136.4000000000001</v>
      </c>
      <c r="K763" s="3" t="s">
        <v>72</v>
      </c>
    </row>
    <row r="764" spans="1:11" x14ac:dyDescent="0.3">
      <c r="A764">
        <v>6</v>
      </c>
      <c r="B764" t="s">
        <v>43</v>
      </c>
      <c r="C764" s="8" t="s">
        <v>71</v>
      </c>
      <c r="D764" t="s">
        <v>68</v>
      </c>
      <c r="E764" s="8">
        <v>2</v>
      </c>
      <c r="F764" t="s">
        <v>64</v>
      </c>
      <c r="G764">
        <v>1039.8</v>
      </c>
      <c r="K764" s="3" t="s">
        <v>72</v>
      </c>
    </row>
    <row r="765" spans="1:11" x14ac:dyDescent="0.3">
      <c r="A765">
        <v>6</v>
      </c>
      <c r="B765" t="s">
        <v>43</v>
      </c>
      <c r="C765" s="8" t="s">
        <v>71</v>
      </c>
      <c r="D765" t="s">
        <v>68</v>
      </c>
      <c r="E765" s="8">
        <v>2</v>
      </c>
      <c r="F765" t="s">
        <v>65</v>
      </c>
      <c r="G765">
        <v>1055.4000000000001</v>
      </c>
      <c r="H765" s="1">
        <f>AVERAGE(G764:G766)</f>
        <v>1035.6666666666667</v>
      </c>
      <c r="I765" s="1">
        <f>_xlfn.STDEV.P(G764:G766)</f>
        <v>18.037984612724635</v>
      </c>
      <c r="J765" s="1">
        <f>I765*100/H765</f>
        <v>1.7416785915086548</v>
      </c>
      <c r="K765" s="3" t="s">
        <v>72</v>
      </c>
    </row>
    <row r="766" spans="1:11" x14ac:dyDescent="0.3">
      <c r="A766">
        <v>6</v>
      </c>
      <c r="B766" t="s">
        <v>43</v>
      </c>
      <c r="C766" s="8" t="s">
        <v>71</v>
      </c>
      <c r="D766" t="s">
        <v>68</v>
      </c>
      <c r="E766" s="8">
        <v>2</v>
      </c>
      <c r="F766" t="s">
        <v>66</v>
      </c>
      <c r="G766">
        <v>1011.8</v>
      </c>
      <c r="K766" s="3" t="s">
        <v>72</v>
      </c>
    </row>
    <row r="767" spans="1:11" x14ac:dyDescent="0.3">
      <c r="A767">
        <v>6</v>
      </c>
      <c r="B767" t="s">
        <v>43</v>
      </c>
      <c r="C767" s="8" t="s">
        <v>71</v>
      </c>
      <c r="D767" t="s">
        <v>67</v>
      </c>
      <c r="E767" s="8">
        <v>4</v>
      </c>
      <c r="F767" t="s">
        <v>64</v>
      </c>
      <c r="G767">
        <v>643.6</v>
      </c>
      <c r="K767" s="3" t="s">
        <v>72</v>
      </c>
    </row>
    <row r="768" spans="1:11" x14ac:dyDescent="0.3">
      <c r="A768">
        <v>6</v>
      </c>
      <c r="B768" t="s">
        <v>43</v>
      </c>
      <c r="C768" s="8" t="s">
        <v>71</v>
      </c>
      <c r="D768" t="s">
        <v>67</v>
      </c>
      <c r="E768" s="8">
        <v>4</v>
      </c>
      <c r="F768" t="s">
        <v>65</v>
      </c>
      <c r="G768">
        <v>652.4</v>
      </c>
      <c r="H768" s="1">
        <f>AVERAGE(G767:G769)</f>
        <v>659.4666666666667</v>
      </c>
      <c r="I768" s="1">
        <f>_xlfn.STDEV.P(G767:G769)</f>
        <v>16.609501965909608</v>
      </c>
      <c r="J768" s="1">
        <f>I768*100/H768</f>
        <v>2.518626460661586</v>
      </c>
      <c r="K768" s="3" t="s">
        <v>72</v>
      </c>
    </row>
    <row r="769" spans="1:11" x14ac:dyDescent="0.3">
      <c r="A769">
        <v>6</v>
      </c>
      <c r="B769" t="s">
        <v>43</v>
      </c>
      <c r="C769" s="8" t="s">
        <v>71</v>
      </c>
      <c r="D769" t="s">
        <v>67</v>
      </c>
      <c r="E769" s="8">
        <v>4</v>
      </c>
      <c r="F769" t="s">
        <v>66</v>
      </c>
      <c r="G769">
        <v>682.4</v>
      </c>
      <c r="K769" s="3" t="s">
        <v>72</v>
      </c>
    </row>
    <row r="770" spans="1:11" x14ac:dyDescent="0.3">
      <c r="A770">
        <v>6</v>
      </c>
      <c r="B770" t="s">
        <v>44</v>
      </c>
      <c r="C770" s="8" t="s">
        <v>71</v>
      </c>
      <c r="D770" t="s">
        <v>15</v>
      </c>
      <c r="E770" s="8">
        <v>0.5</v>
      </c>
      <c r="F770" t="s">
        <v>64</v>
      </c>
      <c r="G770">
        <v>1171</v>
      </c>
      <c r="K770" s="3" t="s">
        <v>72</v>
      </c>
    </row>
    <row r="771" spans="1:11" x14ac:dyDescent="0.3">
      <c r="A771">
        <v>6</v>
      </c>
      <c r="B771" t="s">
        <v>44</v>
      </c>
      <c r="C771" s="8" t="s">
        <v>71</v>
      </c>
      <c r="D771" t="s">
        <v>15</v>
      </c>
      <c r="E771" s="8">
        <v>0.5</v>
      </c>
      <c r="F771" t="s">
        <v>65</v>
      </c>
      <c r="G771">
        <v>1197.8</v>
      </c>
      <c r="H771" s="1">
        <f>AVERAGE(G770:G772)</f>
        <v>1204.1333333333334</v>
      </c>
      <c r="I771" s="1">
        <f>_xlfn.STDEV.P(G770:G772)</f>
        <v>29.975249049099716</v>
      </c>
      <c r="J771" s="1">
        <f>I771*100/H771</f>
        <v>2.4893629483805544</v>
      </c>
      <c r="K771" s="3" t="s">
        <v>72</v>
      </c>
    </row>
    <row r="772" spans="1:11" x14ac:dyDescent="0.3">
      <c r="A772">
        <v>6</v>
      </c>
      <c r="B772" t="s">
        <v>44</v>
      </c>
      <c r="C772" s="8" t="s">
        <v>71</v>
      </c>
      <c r="D772" t="s">
        <v>15</v>
      </c>
      <c r="E772" s="8">
        <v>0.5</v>
      </c>
      <c r="F772" t="s">
        <v>66</v>
      </c>
      <c r="G772">
        <v>1243.5999999999999</v>
      </c>
      <c r="K772" s="3" t="s">
        <v>72</v>
      </c>
    </row>
    <row r="773" spans="1:11" x14ac:dyDescent="0.3">
      <c r="A773">
        <v>6</v>
      </c>
      <c r="B773" t="s">
        <v>44</v>
      </c>
      <c r="C773" s="8" t="s">
        <v>71</v>
      </c>
      <c r="D773" t="s">
        <v>16</v>
      </c>
      <c r="E773" s="8">
        <v>1</v>
      </c>
      <c r="F773" t="s">
        <v>64</v>
      </c>
      <c r="G773">
        <v>960.2</v>
      </c>
      <c r="K773" s="3" t="s">
        <v>72</v>
      </c>
    </row>
    <row r="774" spans="1:11" x14ac:dyDescent="0.3">
      <c r="A774">
        <v>6</v>
      </c>
      <c r="B774" t="s">
        <v>44</v>
      </c>
      <c r="C774" s="8" t="s">
        <v>71</v>
      </c>
      <c r="D774" t="s">
        <v>16</v>
      </c>
      <c r="E774" s="8">
        <v>1</v>
      </c>
      <c r="F774" t="s">
        <v>65</v>
      </c>
      <c r="G774">
        <v>979.8</v>
      </c>
      <c r="H774" s="1">
        <f>AVERAGE(G773:G775)</f>
        <v>974.6</v>
      </c>
      <c r="I774" s="1">
        <f>_xlfn.STDEV.P(G773:G775)</f>
        <v>10.312452020090362</v>
      </c>
      <c r="J774" s="1">
        <f>I774*100/H774</f>
        <v>1.0581214877991341</v>
      </c>
      <c r="K774" s="3" t="s">
        <v>72</v>
      </c>
    </row>
    <row r="775" spans="1:11" x14ac:dyDescent="0.3">
      <c r="A775">
        <v>6</v>
      </c>
      <c r="B775" t="s">
        <v>44</v>
      </c>
      <c r="C775" s="8" t="s">
        <v>71</v>
      </c>
      <c r="D775" t="s">
        <v>16</v>
      </c>
      <c r="E775" s="8">
        <v>1</v>
      </c>
      <c r="F775" t="s">
        <v>66</v>
      </c>
      <c r="G775">
        <v>983.8</v>
      </c>
      <c r="K775" s="3" t="s">
        <v>72</v>
      </c>
    </row>
    <row r="776" spans="1:11" x14ac:dyDescent="0.3">
      <c r="A776">
        <v>6</v>
      </c>
      <c r="B776" t="s">
        <v>44</v>
      </c>
      <c r="C776" s="8" t="s">
        <v>71</v>
      </c>
      <c r="D776" t="s">
        <v>70</v>
      </c>
      <c r="E776" s="8">
        <v>2</v>
      </c>
      <c r="F776" t="s">
        <v>64</v>
      </c>
      <c r="G776">
        <v>672.2</v>
      </c>
      <c r="K776" s="3" t="s">
        <v>72</v>
      </c>
    </row>
    <row r="777" spans="1:11" x14ac:dyDescent="0.3">
      <c r="A777">
        <v>6</v>
      </c>
      <c r="B777" t="s">
        <v>44</v>
      </c>
      <c r="C777" s="8" t="s">
        <v>71</v>
      </c>
      <c r="D777" t="s">
        <v>70</v>
      </c>
      <c r="E777" s="8">
        <v>2</v>
      </c>
      <c r="F777" t="s">
        <v>65</v>
      </c>
      <c r="G777">
        <v>778.4</v>
      </c>
      <c r="H777" s="1">
        <f>AVERAGE(G776:G778)</f>
        <v>724.6</v>
      </c>
      <c r="I777" s="1">
        <f>_xlfn.STDEV.P(G776:G778)</f>
        <v>43.367268763434915</v>
      </c>
      <c r="J777" s="1">
        <f>I777*100/H777</f>
        <v>5.9849943090580888</v>
      </c>
      <c r="K777" s="3" t="s">
        <v>72</v>
      </c>
    </row>
    <row r="778" spans="1:11" x14ac:dyDescent="0.3">
      <c r="A778">
        <v>6</v>
      </c>
      <c r="B778" t="s">
        <v>44</v>
      </c>
      <c r="C778" s="8" t="s">
        <v>71</v>
      </c>
      <c r="D778" t="s">
        <v>70</v>
      </c>
      <c r="E778" s="8">
        <v>2</v>
      </c>
      <c r="F778" t="s">
        <v>66</v>
      </c>
      <c r="G778">
        <v>723.2</v>
      </c>
      <c r="K778" s="3" t="s">
        <v>72</v>
      </c>
    </row>
    <row r="779" spans="1:11" x14ac:dyDescent="0.3">
      <c r="A779">
        <v>6</v>
      </c>
      <c r="B779" t="s">
        <v>44</v>
      </c>
      <c r="C779" s="8" t="s">
        <v>71</v>
      </c>
      <c r="D779" t="s">
        <v>69</v>
      </c>
      <c r="E779" s="8">
        <v>4</v>
      </c>
      <c r="F779" t="s">
        <v>64</v>
      </c>
      <c r="G779">
        <v>568</v>
      </c>
      <c r="K779" s="3" t="s">
        <v>72</v>
      </c>
    </row>
    <row r="780" spans="1:11" x14ac:dyDescent="0.3">
      <c r="A780">
        <v>6</v>
      </c>
      <c r="B780" t="s">
        <v>44</v>
      </c>
      <c r="C780" s="8" t="s">
        <v>71</v>
      </c>
      <c r="D780" t="s">
        <v>69</v>
      </c>
      <c r="E780" s="8">
        <v>4</v>
      </c>
      <c r="F780" t="s">
        <v>65</v>
      </c>
      <c r="G780">
        <v>537.4</v>
      </c>
      <c r="H780" s="1">
        <f>AVERAGE(G779:G781)</f>
        <v>533.6</v>
      </c>
      <c r="I780" s="1">
        <f>_xlfn.STDEV.P(G779:G781)</f>
        <v>29.760376341706444</v>
      </c>
      <c r="J780" s="1">
        <f>I780*100/H780</f>
        <v>5.5772819231084032</v>
      </c>
      <c r="K780" s="3" t="s">
        <v>72</v>
      </c>
    </row>
    <row r="781" spans="1:11" x14ac:dyDescent="0.3">
      <c r="A781">
        <v>6</v>
      </c>
      <c r="B781" t="s">
        <v>44</v>
      </c>
      <c r="C781" s="8" t="s">
        <v>71</v>
      </c>
      <c r="D781" t="s">
        <v>69</v>
      </c>
      <c r="E781" s="8">
        <v>4</v>
      </c>
      <c r="F781" t="s">
        <v>66</v>
      </c>
      <c r="G781">
        <v>495.4</v>
      </c>
      <c r="K781" s="3" t="s">
        <v>72</v>
      </c>
    </row>
    <row r="782" spans="1:11" x14ac:dyDescent="0.3">
      <c r="A782">
        <v>10</v>
      </c>
      <c r="B782" t="s">
        <v>39</v>
      </c>
      <c r="C782" s="8" t="s">
        <v>71</v>
      </c>
      <c r="D782" t="s">
        <v>27</v>
      </c>
      <c r="E782" s="8">
        <v>0</v>
      </c>
      <c r="F782" t="s">
        <v>64</v>
      </c>
      <c r="G782">
        <v>2294</v>
      </c>
      <c r="K782" s="3" t="s">
        <v>72</v>
      </c>
    </row>
    <row r="783" spans="1:11" x14ac:dyDescent="0.3">
      <c r="A783">
        <v>10</v>
      </c>
      <c r="B783" t="s">
        <v>39</v>
      </c>
      <c r="C783" s="8" t="s">
        <v>71</v>
      </c>
      <c r="D783" t="s">
        <v>27</v>
      </c>
      <c r="E783" s="8">
        <v>0</v>
      </c>
      <c r="F783" t="s">
        <v>65</v>
      </c>
      <c r="G783">
        <v>2204</v>
      </c>
      <c r="H783" s="1">
        <f>AVERAGE(G782:G784)</f>
        <v>2225.3333333333335</v>
      </c>
      <c r="I783" s="1">
        <f>_xlfn.STDEV.P(G782:G784)</f>
        <v>49.701330185642135</v>
      </c>
      <c r="J783" s="1">
        <f>I783*100/H783</f>
        <v>2.2334330520809824</v>
      </c>
      <c r="K783" s="3" t="s">
        <v>72</v>
      </c>
    </row>
    <row r="784" spans="1:11" x14ac:dyDescent="0.3">
      <c r="A784">
        <v>10</v>
      </c>
      <c r="B784" t="s">
        <v>39</v>
      </c>
      <c r="C784" s="8" t="s">
        <v>71</v>
      </c>
      <c r="D784" t="s">
        <v>27</v>
      </c>
      <c r="E784" s="8">
        <v>0</v>
      </c>
      <c r="F784" t="s">
        <v>66</v>
      </c>
      <c r="G784">
        <v>2178</v>
      </c>
      <c r="K784" s="3" t="s">
        <v>72</v>
      </c>
    </row>
    <row r="785" spans="1:11" x14ac:dyDescent="0.3">
      <c r="A785">
        <v>10</v>
      </c>
      <c r="B785" t="s">
        <v>40</v>
      </c>
      <c r="C785" s="8" t="s">
        <v>71</v>
      </c>
      <c r="D785" t="s">
        <v>26</v>
      </c>
      <c r="E785" s="8">
        <v>0</v>
      </c>
      <c r="F785" t="s">
        <v>64</v>
      </c>
      <c r="G785">
        <v>2204</v>
      </c>
      <c r="K785" s="3" t="s">
        <v>72</v>
      </c>
    </row>
    <row r="786" spans="1:11" x14ac:dyDescent="0.3">
      <c r="A786">
        <v>10</v>
      </c>
      <c r="B786" t="s">
        <v>40</v>
      </c>
      <c r="C786" s="8" t="s">
        <v>71</v>
      </c>
      <c r="D786" t="s">
        <v>26</v>
      </c>
      <c r="E786" s="8">
        <v>0</v>
      </c>
      <c r="F786" t="s">
        <v>65</v>
      </c>
      <c r="G786">
        <v>2140</v>
      </c>
      <c r="H786" s="1">
        <f>AVERAGE(G785:G787)</f>
        <v>2174</v>
      </c>
      <c r="I786" s="1">
        <f>_xlfn.STDEV.P(G785:G787)</f>
        <v>26.280537792569366</v>
      </c>
      <c r="J786" s="1">
        <f>I786*100/H786</f>
        <v>1.2088563842028228</v>
      </c>
      <c r="K786" s="3" t="s">
        <v>72</v>
      </c>
    </row>
    <row r="787" spans="1:11" x14ac:dyDescent="0.3">
      <c r="A787">
        <v>10</v>
      </c>
      <c r="B787" t="s">
        <v>40</v>
      </c>
      <c r="C787" s="8" t="s">
        <v>71</v>
      </c>
      <c r="D787" t="s">
        <v>26</v>
      </c>
      <c r="E787" s="8">
        <v>0</v>
      </c>
      <c r="F787" t="s">
        <v>66</v>
      </c>
      <c r="G787">
        <v>2178</v>
      </c>
      <c r="K787" s="3" t="s">
        <v>72</v>
      </c>
    </row>
    <row r="788" spans="1:11" x14ac:dyDescent="0.3">
      <c r="A788">
        <v>10</v>
      </c>
      <c r="B788" t="s">
        <v>43</v>
      </c>
      <c r="C788" s="8" t="s">
        <v>71</v>
      </c>
      <c r="D788" t="s">
        <v>11</v>
      </c>
      <c r="E788" s="8">
        <v>0.5</v>
      </c>
      <c r="F788" t="s">
        <v>64</v>
      </c>
      <c r="G788">
        <v>1695.8</v>
      </c>
      <c r="K788" s="3" t="s">
        <v>72</v>
      </c>
    </row>
    <row r="789" spans="1:11" x14ac:dyDescent="0.3">
      <c r="A789">
        <v>10</v>
      </c>
      <c r="B789" t="s">
        <v>43</v>
      </c>
      <c r="C789" s="8" t="s">
        <v>71</v>
      </c>
      <c r="D789" t="s">
        <v>11</v>
      </c>
      <c r="E789">
        <v>0.5</v>
      </c>
      <c r="F789" t="s">
        <v>65</v>
      </c>
      <c r="G789">
        <v>1710.6</v>
      </c>
      <c r="H789" s="1">
        <f>AVERAGE(G788:G790)</f>
        <v>1767.2666666666664</v>
      </c>
      <c r="I789" s="1">
        <f>_xlfn.STDEV.P(G788:G790)</f>
        <v>90.805188300130936</v>
      </c>
      <c r="J789" s="1">
        <f>I789*100/H789</f>
        <v>5.1381712795728403</v>
      </c>
      <c r="K789" s="3" t="s">
        <v>72</v>
      </c>
    </row>
    <row r="790" spans="1:11" x14ac:dyDescent="0.3">
      <c r="A790">
        <v>10</v>
      </c>
      <c r="B790" t="s">
        <v>43</v>
      </c>
      <c r="C790" s="8" t="s">
        <v>71</v>
      </c>
      <c r="D790" t="s">
        <v>11</v>
      </c>
      <c r="E790" s="8">
        <v>0.5</v>
      </c>
      <c r="F790" t="s">
        <v>66</v>
      </c>
      <c r="G790">
        <v>1895.4</v>
      </c>
      <c r="K790" s="3" t="s">
        <v>72</v>
      </c>
    </row>
    <row r="791" spans="1:11" x14ac:dyDescent="0.3">
      <c r="A791">
        <v>10</v>
      </c>
      <c r="B791" t="s">
        <v>43</v>
      </c>
      <c r="C791" s="8" t="s">
        <v>71</v>
      </c>
      <c r="D791" t="s">
        <v>12</v>
      </c>
      <c r="E791" s="8">
        <v>1</v>
      </c>
      <c r="F791" t="s">
        <v>64</v>
      </c>
      <c r="G791">
        <v>1489.4</v>
      </c>
      <c r="K791" s="3" t="s">
        <v>72</v>
      </c>
    </row>
    <row r="792" spans="1:11" x14ac:dyDescent="0.3">
      <c r="A792">
        <v>10</v>
      </c>
      <c r="B792" t="s">
        <v>43</v>
      </c>
      <c r="C792" s="8" t="s">
        <v>71</v>
      </c>
      <c r="D792" t="s">
        <v>12</v>
      </c>
      <c r="E792" s="8">
        <v>1</v>
      </c>
      <c r="F792" t="s">
        <v>65</v>
      </c>
      <c r="G792">
        <v>1469.4</v>
      </c>
      <c r="H792" s="1">
        <f>AVERAGE(G791:G793)</f>
        <v>1517.1333333333332</v>
      </c>
      <c r="I792" s="1">
        <f>_xlfn.STDEV.P(G791:G793)</f>
        <v>53.984030560486552</v>
      </c>
      <c r="J792" s="1">
        <f>I792*100/H792</f>
        <v>3.5582917713551803</v>
      </c>
      <c r="K792" s="3" t="s">
        <v>72</v>
      </c>
    </row>
    <row r="793" spans="1:11" x14ac:dyDescent="0.3">
      <c r="A793">
        <v>10</v>
      </c>
      <c r="B793" t="s">
        <v>43</v>
      </c>
      <c r="C793" s="8" t="s">
        <v>71</v>
      </c>
      <c r="D793" t="s">
        <v>12</v>
      </c>
      <c r="E793" s="8">
        <v>1</v>
      </c>
      <c r="F793" t="s">
        <v>66</v>
      </c>
      <c r="G793">
        <v>1592.6</v>
      </c>
      <c r="K793" s="3" t="s">
        <v>72</v>
      </c>
    </row>
    <row r="794" spans="1:11" x14ac:dyDescent="0.3">
      <c r="A794">
        <v>10</v>
      </c>
      <c r="B794" t="s">
        <v>43</v>
      </c>
      <c r="C794" s="8" t="s">
        <v>71</v>
      </c>
      <c r="D794" t="s">
        <v>68</v>
      </c>
      <c r="E794" s="8">
        <v>2</v>
      </c>
      <c r="F794" t="s">
        <v>64</v>
      </c>
      <c r="G794">
        <v>1303.5999999999999</v>
      </c>
      <c r="K794" s="3" t="s">
        <v>72</v>
      </c>
    </row>
    <row r="795" spans="1:11" x14ac:dyDescent="0.3">
      <c r="A795">
        <v>10</v>
      </c>
      <c r="B795" t="s">
        <v>43</v>
      </c>
      <c r="C795" s="8" t="s">
        <v>71</v>
      </c>
      <c r="D795" t="s">
        <v>68</v>
      </c>
      <c r="E795" s="8">
        <v>2</v>
      </c>
      <c r="F795" t="s">
        <v>65</v>
      </c>
      <c r="G795">
        <v>1280.8</v>
      </c>
      <c r="H795" s="1">
        <f>AVERAGE(G794:G796)</f>
        <v>1286.4666666666665</v>
      </c>
      <c r="I795" s="1">
        <f>_xlfn.STDEV.P(G794:G796)</f>
        <v>12.344319431310151</v>
      </c>
      <c r="J795" s="1">
        <f>I795*100/H795</f>
        <v>0.95955221780407463</v>
      </c>
      <c r="K795" s="3" t="s">
        <v>72</v>
      </c>
    </row>
    <row r="796" spans="1:11" x14ac:dyDescent="0.3">
      <c r="A796">
        <v>10</v>
      </c>
      <c r="B796" t="s">
        <v>43</v>
      </c>
      <c r="C796" s="8" t="s">
        <v>71</v>
      </c>
      <c r="D796" t="s">
        <v>68</v>
      </c>
      <c r="E796" s="8">
        <v>2</v>
      </c>
      <c r="F796" t="s">
        <v>66</v>
      </c>
      <c r="G796">
        <v>1275</v>
      </c>
      <c r="K796" s="3" t="s">
        <v>72</v>
      </c>
    </row>
    <row r="797" spans="1:11" x14ac:dyDescent="0.3">
      <c r="A797">
        <v>10</v>
      </c>
      <c r="B797" t="s">
        <v>43</v>
      </c>
      <c r="C797" s="8" t="s">
        <v>71</v>
      </c>
      <c r="D797" t="s">
        <v>67</v>
      </c>
      <c r="E797" s="8">
        <v>4</v>
      </c>
      <c r="F797" t="s">
        <v>64</v>
      </c>
      <c r="G797">
        <v>685.6</v>
      </c>
      <c r="K797" s="3" t="s">
        <v>72</v>
      </c>
    </row>
    <row r="798" spans="1:11" x14ac:dyDescent="0.3">
      <c r="A798">
        <v>10</v>
      </c>
      <c r="B798" t="s">
        <v>43</v>
      </c>
      <c r="C798" s="8" t="s">
        <v>71</v>
      </c>
      <c r="D798" t="s">
        <v>67</v>
      </c>
      <c r="E798" s="8">
        <v>4</v>
      </c>
      <c r="F798" t="s">
        <v>65</v>
      </c>
      <c r="G798">
        <v>698.2</v>
      </c>
      <c r="H798" s="1">
        <f>AVERAGE(G797:G799)</f>
        <v>718</v>
      </c>
      <c r="I798" s="1">
        <f>_xlfn.STDEV.P(G797:G799)</f>
        <v>37.267680367846886</v>
      </c>
      <c r="J798" s="1">
        <f>I798*100/H798</f>
        <v>5.1904847308978956</v>
      </c>
      <c r="K798" s="3" t="s">
        <v>72</v>
      </c>
    </row>
    <row r="799" spans="1:11" x14ac:dyDescent="0.3">
      <c r="A799">
        <v>10</v>
      </c>
      <c r="B799" t="s">
        <v>43</v>
      </c>
      <c r="C799" s="8" t="s">
        <v>71</v>
      </c>
      <c r="D799" t="s">
        <v>67</v>
      </c>
      <c r="E799" s="8">
        <v>4</v>
      </c>
      <c r="F799" t="s">
        <v>66</v>
      </c>
      <c r="G799">
        <v>770.2</v>
      </c>
      <c r="K799" s="3" t="s">
        <v>72</v>
      </c>
    </row>
    <row r="800" spans="1:11" x14ac:dyDescent="0.3">
      <c r="A800">
        <v>10</v>
      </c>
      <c r="B800" t="s">
        <v>44</v>
      </c>
      <c r="C800" s="8" t="s">
        <v>71</v>
      </c>
      <c r="D800" t="s">
        <v>15</v>
      </c>
      <c r="E800" s="8">
        <v>0.5</v>
      </c>
      <c r="F800" t="s">
        <v>64</v>
      </c>
      <c r="G800">
        <v>1641.2</v>
      </c>
      <c r="K800" s="3" t="s">
        <v>72</v>
      </c>
    </row>
    <row r="801" spans="1:11" x14ac:dyDescent="0.3">
      <c r="A801">
        <v>10</v>
      </c>
      <c r="B801" t="s">
        <v>44</v>
      </c>
      <c r="C801" s="8" t="s">
        <v>71</v>
      </c>
      <c r="D801" t="s">
        <v>15</v>
      </c>
      <c r="E801" s="8">
        <v>0.5</v>
      </c>
      <c r="F801" t="s">
        <v>65</v>
      </c>
      <c r="G801">
        <v>1646.8</v>
      </c>
      <c r="H801" s="1">
        <f>AVERAGE(G800:G802)</f>
        <v>1699.9333333333334</v>
      </c>
      <c r="I801" s="1">
        <f>_xlfn.STDEV.P(G800:G802)</f>
        <v>79.134709339342479</v>
      </c>
      <c r="J801" s="1">
        <f>I801*100/H801</f>
        <v>4.6551654578224131</v>
      </c>
      <c r="K801" s="3" t="s">
        <v>72</v>
      </c>
    </row>
    <row r="802" spans="1:11" x14ac:dyDescent="0.3">
      <c r="A802">
        <v>10</v>
      </c>
      <c r="B802" t="s">
        <v>44</v>
      </c>
      <c r="C802" s="8" t="s">
        <v>71</v>
      </c>
      <c r="D802" t="s">
        <v>15</v>
      </c>
      <c r="E802" s="8">
        <v>0.5</v>
      </c>
      <c r="F802" t="s">
        <v>66</v>
      </c>
      <c r="G802">
        <v>1811.8</v>
      </c>
      <c r="K802" s="3" t="s">
        <v>72</v>
      </c>
    </row>
    <row r="803" spans="1:11" x14ac:dyDescent="0.3">
      <c r="A803">
        <v>10</v>
      </c>
      <c r="B803" t="s">
        <v>44</v>
      </c>
      <c r="C803" s="8" t="s">
        <v>71</v>
      </c>
      <c r="D803" t="s">
        <v>16</v>
      </c>
      <c r="E803" s="8">
        <v>1</v>
      </c>
      <c r="F803" t="s">
        <v>64</v>
      </c>
      <c r="G803">
        <v>1201.5999999999999</v>
      </c>
      <c r="K803" s="3" t="s">
        <v>72</v>
      </c>
    </row>
    <row r="804" spans="1:11" x14ac:dyDescent="0.3">
      <c r="A804">
        <v>10</v>
      </c>
      <c r="B804" t="s">
        <v>44</v>
      </c>
      <c r="C804" s="8" t="s">
        <v>71</v>
      </c>
      <c r="D804" t="s">
        <v>16</v>
      </c>
      <c r="E804" s="8">
        <v>1</v>
      </c>
      <c r="F804" t="s">
        <v>65</v>
      </c>
      <c r="G804">
        <v>1245.4000000000001</v>
      </c>
      <c r="H804" s="1">
        <f>AVERAGE(G803:G805)</f>
        <v>1248</v>
      </c>
      <c r="I804" s="1">
        <f>_xlfn.STDEV.P(G803:G805)</f>
        <v>38.990255192804298</v>
      </c>
      <c r="J804" s="1">
        <f>I804*100/H804</f>
        <v>3.124219166090088</v>
      </c>
      <c r="K804" s="3" t="s">
        <v>72</v>
      </c>
    </row>
    <row r="805" spans="1:11" x14ac:dyDescent="0.3">
      <c r="A805">
        <v>10</v>
      </c>
      <c r="B805" t="s">
        <v>44</v>
      </c>
      <c r="C805" s="8" t="s">
        <v>71</v>
      </c>
      <c r="D805" t="s">
        <v>16</v>
      </c>
      <c r="E805" s="8">
        <v>1</v>
      </c>
      <c r="F805" t="s">
        <v>66</v>
      </c>
      <c r="G805">
        <v>1297</v>
      </c>
      <c r="K805" s="3" t="s">
        <v>72</v>
      </c>
    </row>
    <row r="806" spans="1:11" x14ac:dyDescent="0.3">
      <c r="A806">
        <v>10</v>
      </c>
      <c r="B806" t="s">
        <v>44</v>
      </c>
      <c r="C806" s="8" t="s">
        <v>71</v>
      </c>
      <c r="D806" t="s">
        <v>70</v>
      </c>
      <c r="E806" s="8">
        <v>2</v>
      </c>
      <c r="F806" t="s">
        <v>64</v>
      </c>
      <c r="G806">
        <v>765</v>
      </c>
      <c r="K806" s="3" t="s">
        <v>72</v>
      </c>
    </row>
    <row r="807" spans="1:11" x14ac:dyDescent="0.3">
      <c r="A807">
        <v>10</v>
      </c>
      <c r="B807" t="s">
        <v>44</v>
      </c>
      <c r="C807" s="8" t="s">
        <v>71</v>
      </c>
      <c r="D807" t="s">
        <v>70</v>
      </c>
      <c r="E807" s="8">
        <v>2</v>
      </c>
      <c r="F807" t="s">
        <v>65</v>
      </c>
      <c r="G807">
        <v>939.6</v>
      </c>
      <c r="H807" s="1">
        <f>AVERAGE(G806:G808)</f>
        <v>839.13333333333321</v>
      </c>
      <c r="I807" s="1">
        <f>_xlfn.STDEV.P(G806:G808)</f>
        <v>73.672126494504184</v>
      </c>
      <c r="J807" s="1">
        <f>I807*100/H807</f>
        <v>8.7795495147180649</v>
      </c>
      <c r="K807" s="3" t="s">
        <v>72</v>
      </c>
    </row>
    <row r="808" spans="1:11" x14ac:dyDescent="0.3">
      <c r="A808">
        <v>10</v>
      </c>
      <c r="B808" t="s">
        <v>44</v>
      </c>
      <c r="C808" s="8" t="s">
        <v>71</v>
      </c>
      <c r="D808" t="s">
        <v>70</v>
      </c>
      <c r="E808" s="8">
        <v>2</v>
      </c>
      <c r="F808" t="s">
        <v>66</v>
      </c>
      <c r="G808">
        <v>812.8</v>
      </c>
      <c r="K808" s="3" t="s">
        <v>72</v>
      </c>
    </row>
    <row r="809" spans="1:11" x14ac:dyDescent="0.3">
      <c r="A809">
        <v>10</v>
      </c>
      <c r="B809" t="s">
        <v>44</v>
      </c>
      <c r="C809" s="8" t="s">
        <v>71</v>
      </c>
      <c r="D809" t="s">
        <v>69</v>
      </c>
      <c r="E809" s="8">
        <v>4</v>
      </c>
      <c r="F809" t="s">
        <v>64</v>
      </c>
      <c r="G809">
        <v>650</v>
      </c>
      <c r="K809" s="3" t="s">
        <v>72</v>
      </c>
    </row>
    <row r="810" spans="1:11" x14ac:dyDescent="0.3">
      <c r="A810">
        <v>10</v>
      </c>
      <c r="B810" t="s">
        <v>44</v>
      </c>
      <c r="C810" s="8" t="s">
        <v>71</v>
      </c>
      <c r="D810" t="s">
        <v>69</v>
      </c>
      <c r="E810" s="8">
        <v>4</v>
      </c>
      <c r="F810" t="s">
        <v>65</v>
      </c>
      <c r="G810">
        <v>563.20000000000005</v>
      </c>
      <c r="H810" s="1">
        <f>AVERAGE(G809:G811)</f>
        <v>577.4</v>
      </c>
      <c r="I810" s="1">
        <f>_xlfn.STDEV.P(G809:G811)</f>
        <v>54.414948926436253</v>
      </c>
      <c r="J810" s="1">
        <f>I810*100/H810</f>
        <v>9.4241338632553262</v>
      </c>
      <c r="K810" s="3" t="s">
        <v>72</v>
      </c>
    </row>
    <row r="811" spans="1:11" x14ac:dyDescent="0.3">
      <c r="A811">
        <v>10</v>
      </c>
      <c r="B811" t="s">
        <v>44</v>
      </c>
      <c r="C811" s="8" t="s">
        <v>71</v>
      </c>
      <c r="D811" t="s">
        <v>69</v>
      </c>
      <c r="E811" s="8">
        <v>4</v>
      </c>
      <c r="F811" t="s">
        <v>66</v>
      </c>
      <c r="G811">
        <v>519</v>
      </c>
      <c r="K811" s="3" t="s">
        <v>72</v>
      </c>
    </row>
    <row r="812" spans="1:11" x14ac:dyDescent="0.3">
      <c r="A812">
        <v>3</v>
      </c>
      <c r="B812" t="s">
        <v>39</v>
      </c>
      <c r="C812" s="8" t="s">
        <v>71</v>
      </c>
      <c r="D812" t="s">
        <v>27</v>
      </c>
      <c r="E812" s="8">
        <v>0</v>
      </c>
      <c r="F812" t="s">
        <v>64</v>
      </c>
      <c r="G812">
        <v>785.9</v>
      </c>
      <c r="K812" s="3" t="s">
        <v>79</v>
      </c>
    </row>
    <row r="813" spans="1:11" x14ac:dyDescent="0.3">
      <c r="A813">
        <v>3</v>
      </c>
      <c r="B813" t="s">
        <v>39</v>
      </c>
      <c r="C813" s="8" t="s">
        <v>71</v>
      </c>
      <c r="D813" t="s">
        <v>27</v>
      </c>
      <c r="E813" s="8">
        <v>0</v>
      </c>
      <c r="F813" t="s">
        <v>65</v>
      </c>
      <c r="G813">
        <v>780.1</v>
      </c>
      <c r="H813" s="1">
        <f>AVERAGE(G812:G814)</f>
        <v>770.9</v>
      </c>
      <c r="I813" s="1">
        <f>_xlfn.STDEV.P(G812:G814)</f>
        <v>17.275030149515395</v>
      </c>
      <c r="J813" s="1">
        <f>I813*100/H813</f>
        <v>2.2408911855643265</v>
      </c>
      <c r="K813" s="3" t="s">
        <v>79</v>
      </c>
    </row>
    <row r="814" spans="1:11" x14ac:dyDescent="0.3">
      <c r="A814">
        <v>3</v>
      </c>
      <c r="B814" t="s">
        <v>39</v>
      </c>
      <c r="C814" s="8" t="s">
        <v>71</v>
      </c>
      <c r="D814" t="s">
        <v>27</v>
      </c>
      <c r="E814" s="8">
        <v>0</v>
      </c>
      <c r="F814" t="s">
        <v>66</v>
      </c>
      <c r="G814">
        <v>746.7</v>
      </c>
      <c r="K814" s="3" t="s">
        <v>79</v>
      </c>
    </row>
    <row r="815" spans="1:11" x14ac:dyDescent="0.3">
      <c r="A815">
        <v>3</v>
      </c>
      <c r="B815" t="s">
        <v>40</v>
      </c>
      <c r="C815" s="8" t="s">
        <v>71</v>
      </c>
      <c r="D815" t="s">
        <v>26</v>
      </c>
      <c r="E815" s="8">
        <v>0</v>
      </c>
      <c r="F815" t="s">
        <v>64</v>
      </c>
      <c r="G815">
        <v>732.6</v>
      </c>
      <c r="K815" s="3" t="s">
        <v>79</v>
      </c>
    </row>
    <row r="816" spans="1:11" x14ac:dyDescent="0.3">
      <c r="A816">
        <v>3</v>
      </c>
      <c r="B816" t="s">
        <v>40</v>
      </c>
      <c r="C816" s="8" t="s">
        <v>71</v>
      </c>
      <c r="D816" t="s">
        <v>26</v>
      </c>
      <c r="E816" s="8">
        <v>0</v>
      </c>
      <c r="F816" t="s">
        <v>65</v>
      </c>
      <c r="G816">
        <v>692.2</v>
      </c>
      <c r="H816" s="1">
        <f>AVERAGE(G815:G820)</f>
        <v>707.56666666666672</v>
      </c>
      <c r="I816" s="1">
        <f>_xlfn.STDEV.P(G815:G820)</f>
        <v>19.881789546103636</v>
      </c>
      <c r="J816" s="1">
        <f>I816*100/H816</f>
        <v>2.8098821613186464</v>
      </c>
      <c r="K816" s="3" t="s">
        <v>79</v>
      </c>
    </row>
    <row r="817" spans="1:11" x14ac:dyDescent="0.3">
      <c r="A817">
        <v>3</v>
      </c>
      <c r="B817" t="s">
        <v>40</v>
      </c>
      <c r="C817" s="8" t="s">
        <v>71</v>
      </c>
      <c r="D817" t="s">
        <v>26</v>
      </c>
      <c r="E817" s="8">
        <v>0</v>
      </c>
      <c r="F817" t="s">
        <v>66</v>
      </c>
      <c r="G817">
        <v>695.5</v>
      </c>
      <c r="K817" s="3" t="s">
        <v>79</v>
      </c>
    </row>
    <row r="818" spans="1:11" x14ac:dyDescent="0.3">
      <c r="A818">
        <v>3</v>
      </c>
      <c r="B818" t="s">
        <v>40</v>
      </c>
      <c r="C818" s="8" t="s">
        <v>71</v>
      </c>
      <c r="D818" t="s">
        <v>26</v>
      </c>
      <c r="E818" s="8">
        <v>0</v>
      </c>
      <c r="F818" t="s">
        <v>73</v>
      </c>
      <c r="G818">
        <v>697.7</v>
      </c>
      <c r="K818" s="3" t="s">
        <v>79</v>
      </c>
    </row>
    <row r="819" spans="1:11" x14ac:dyDescent="0.3">
      <c r="A819">
        <v>3</v>
      </c>
      <c r="B819" t="s">
        <v>40</v>
      </c>
      <c r="C819" s="8" t="s">
        <v>71</v>
      </c>
      <c r="D819" t="s">
        <v>26</v>
      </c>
      <c r="E819" s="8">
        <v>0</v>
      </c>
      <c r="F819" t="s">
        <v>74</v>
      </c>
      <c r="G819">
        <v>689.3</v>
      </c>
      <c r="H819" s="1"/>
      <c r="I819" s="1"/>
      <c r="J819" s="1"/>
      <c r="K819" s="3" t="s">
        <v>79</v>
      </c>
    </row>
    <row r="820" spans="1:11" x14ac:dyDescent="0.3">
      <c r="A820">
        <v>3</v>
      </c>
      <c r="B820" t="s">
        <v>40</v>
      </c>
      <c r="C820" s="8" t="s">
        <v>71</v>
      </c>
      <c r="D820" t="s">
        <v>26</v>
      </c>
      <c r="E820" s="8">
        <v>0</v>
      </c>
      <c r="F820" t="s">
        <v>75</v>
      </c>
      <c r="G820">
        <v>738.1</v>
      </c>
      <c r="K820" s="3" t="s">
        <v>79</v>
      </c>
    </row>
    <row r="821" spans="1:11" x14ac:dyDescent="0.3">
      <c r="A821">
        <v>3</v>
      </c>
      <c r="B821" t="s">
        <v>45</v>
      </c>
      <c r="C821" s="8" t="s">
        <v>71</v>
      </c>
      <c r="D821" t="s">
        <v>19</v>
      </c>
      <c r="E821" s="8">
        <v>100</v>
      </c>
      <c r="F821" t="s">
        <v>64</v>
      </c>
      <c r="G821">
        <v>597.9</v>
      </c>
      <c r="K821" s="3" t="s">
        <v>79</v>
      </c>
    </row>
    <row r="822" spans="1:11" x14ac:dyDescent="0.3">
      <c r="A822">
        <v>3</v>
      </c>
      <c r="B822" t="s">
        <v>45</v>
      </c>
      <c r="C822" s="8" t="s">
        <v>71</v>
      </c>
      <c r="D822" t="s">
        <v>19</v>
      </c>
      <c r="E822" s="8">
        <v>100</v>
      </c>
      <c r="F822" t="s">
        <v>65</v>
      </c>
      <c r="G822">
        <v>588.29999999999995</v>
      </c>
      <c r="H822" s="1">
        <f>AVERAGE(G821:G823)</f>
        <v>603.49999999999989</v>
      </c>
      <c r="I822" s="1">
        <f>_xlfn.STDEV.P(G821:G823)</f>
        <v>15.221038072352355</v>
      </c>
      <c r="J822" s="1">
        <f>I822*100/H822</f>
        <v>2.5221272696524206</v>
      </c>
      <c r="K822" s="3" t="s">
        <v>79</v>
      </c>
    </row>
    <row r="823" spans="1:11" x14ac:dyDescent="0.3">
      <c r="A823">
        <v>3</v>
      </c>
      <c r="B823" t="s">
        <v>45</v>
      </c>
      <c r="C823" s="8" t="s">
        <v>71</v>
      </c>
      <c r="D823" t="s">
        <v>19</v>
      </c>
      <c r="E823" s="8">
        <v>100</v>
      </c>
      <c r="F823" t="s">
        <v>66</v>
      </c>
      <c r="G823">
        <v>624.29999999999995</v>
      </c>
      <c r="K823" s="3" t="s">
        <v>79</v>
      </c>
    </row>
    <row r="824" spans="1:11" x14ac:dyDescent="0.3">
      <c r="A824">
        <v>3</v>
      </c>
      <c r="B824" t="s">
        <v>45</v>
      </c>
      <c r="C824" s="8" t="s">
        <v>71</v>
      </c>
      <c r="D824" t="s">
        <v>20</v>
      </c>
      <c r="E824" s="8">
        <v>250</v>
      </c>
      <c r="F824" t="s">
        <v>64</v>
      </c>
      <c r="G824">
        <v>532.6</v>
      </c>
      <c r="K824" s="3" t="s">
        <v>79</v>
      </c>
    </row>
    <row r="825" spans="1:11" x14ac:dyDescent="0.3">
      <c r="A825">
        <v>3</v>
      </c>
      <c r="B825" t="s">
        <v>45</v>
      </c>
      <c r="C825" s="8" t="s">
        <v>71</v>
      </c>
      <c r="D825" t="s">
        <v>20</v>
      </c>
      <c r="E825" s="8">
        <v>250</v>
      </c>
      <c r="F825" t="s">
        <v>65</v>
      </c>
      <c r="G825">
        <v>530.6</v>
      </c>
      <c r="H825" s="1">
        <f>AVERAGE(G824:G826)</f>
        <v>527.4</v>
      </c>
      <c r="I825" s="1">
        <f>_xlfn.STDEV.P(G824:G826)</f>
        <v>5.9955539082445748</v>
      </c>
      <c r="J825" s="1">
        <f>I825*100/H825</f>
        <v>1.1368134069481561</v>
      </c>
      <c r="K825" s="3" t="s">
        <v>79</v>
      </c>
    </row>
    <row r="826" spans="1:11" x14ac:dyDescent="0.3">
      <c r="A826">
        <v>3</v>
      </c>
      <c r="B826" t="s">
        <v>45</v>
      </c>
      <c r="C826" s="8" t="s">
        <v>71</v>
      </c>
      <c r="D826" t="s">
        <v>20</v>
      </c>
      <c r="E826" s="8">
        <v>250</v>
      </c>
      <c r="F826" t="s">
        <v>66</v>
      </c>
      <c r="G826">
        <v>519</v>
      </c>
      <c r="K826" s="3" t="s">
        <v>79</v>
      </c>
    </row>
    <row r="827" spans="1:11" x14ac:dyDescent="0.3">
      <c r="A827">
        <v>3</v>
      </c>
      <c r="B827" t="s">
        <v>45</v>
      </c>
      <c r="C827" s="8" t="s">
        <v>71</v>
      </c>
      <c r="D827" t="s">
        <v>76</v>
      </c>
      <c r="E827" s="8">
        <v>350</v>
      </c>
      <c r="F827" t="s">
        <v>64</v>
      </c>
      <c r="G827">
        <v>476.6</v>
      </c>
      <c r="K827" s="3" t="s">
        <v>79</v>
      </c>
    </row>
    <row r="828" spans="1:11" x14ac:dyDescent="0.3">
      <c r="A828">
        <v>3</v>
      </c>
      <c r="B828" t="s">
        <v>45</v>
      </c>
      <c r="C828" s="8" t="s">
        <v>71</v>
      </c>
      <c r="D828" t="s">
        <v>76</v>
      </c>
      <c r="E828" s="8">
        <v>350</v>
      </c>
      <c r="F828" t="s">
        <v>65</v>
      </c>
      <c r="G828">
        <v>450.9</v>
      </c>
      <c r="H828" s="1">
        <f>AVERAGE(G827:G829)</f>
        <v>464.26666666666665</v>
      </c>
      <c r="I828" s="1">
        <f>_xlfn.STDEV.P(G827:G829)</f>
        <v>10.517393001859157</v>
      </c>
      <c r="J828" s="1">
        <f>I828*100/H828</f>
        <v>2.2653775851218749</v>
      </c>
      <c r="K828" s="3" t="s">
        <v>79</v>
      </c>
    </row>
    <row r="829" spans="1:11" x14ac:dyDescent="0.3">
      <c r="A829">
        <v>3</v>
      </c>
      <c r="B829" t="s">
        <v>45</v>
      </c>
      <c r="C829" s="8" t="s">
        <v>71</v>
      </c>
      <c r="D829" t="s">
        <v>76</v>
      </c>
      <c r="E829" s="8">
        <v>350</v>
      </c>
      <c r="F829" t="s">
        <v>66</v>
      </c>
      <c r="G829">
        <v>465.3</v>
      </c>
      <c r="K829" s="3" t="s">
        <v>79</v>
      </c>
    </row>
    <row r="830" spans="1:11" x14ac:dyDescent="0.3">
      <c r="A830">
        <v>3</v>
      </c>
      <c r="B830" t="s">
        <v>45</v>
      </c>
      <c r="C830" s="8" t="s">
        <v>71</v>
      </c>
      <c r="D830" t="s">
        <v>21</v>
      </c>
      <c r="E830" s="8">
        <v>500</v>
      </c>
      <c r="F830" t="s">
        <v>64</v>
      </c>
      <c r="G830">
        <v>344.6</v>
      </c>
      <c r="K830" s="3" t="s">
        <v>79</v>
      </c>
    </row>
    <row r="831" spans="1:11" x14ac:dyDescent="0.3">
      <c r="A831">
        <v>3</v>
      </c>
      <c r="B831" t="s">
        <v>45</v>
      </c>
      <c r="C831" s="8" t="s">
        <v>71</v>
      </c>
      <c r="D831" t="s">
        <v>21</v>
      </c>
      <c r="E831" s="8">
        <v>500</v>
      </c>
      <c r="F831" t="s">
        <v>65</v>
      </c>
      <c r="G831">
        <v>308.2</v>
      </c>
      <c r="H831" s="1">
        <f>AVERAGE(G830:G832)</f>
        <v>319.5333333333333</v>
      </c>
      <c r="I831" s="1">
        <f>_xlfn.STDEV.P(G830:G832)</f>
        <v>17.751870011040786</v>
      </c>
      <c r="J831" s="1">
        <f>I831*100/H831</f>
        <v>5.5555612385898563</v>
      </c>
      <c r="K831" s="3" t="s">
        <v>79</v>
      </c>
    </row>
    <row r="832" spans="1:11" x14ac:dyDescent="0.3">
      <c r="A832">
        <v>3</v>
      </c>
      <c r="B832" t="s">
        <v>45</v>
      </c>
      <c r="C832" s="8" t="s">
        <v>71</v>
      </c>
      <c r="D832" t="s">
        <v>21</v>
      </c>
      <c r="E832" s="8">
        <v>500</v>
      </c>
      <c r="F832" t="s">
        <v>66</v>
      </c>
      <c r="G832">
        <v>305.8</v>
      </c>
      <c r="K832" s="3" t="s">
        <v>79</v>
      </c>
    </row>
    <row r="833" spans="1:11" x14ac:dyDescent="0.3">
      <c r="A833">
        <v>3</v>
      </c>
      <c r="B833" t="s">
        <v>41</v>
      </c>
      <c r="C833" s="8" t="s">
        <v>71</v>
      </c>
      <c r="D833" t="s">
        <v>78</v>
      </c>
      <c r="E833" s="8">
        <v>50</v>
      </c>
      <c r="F833" t="s">
        <v>64</v>
      </c>
      <c r="G833">
        <v>414.8</v>
      </c>
      <c r="K833" s="3" t="s">
        <v>79</v>
      </c>
    </row>
    <row r="834" spans="1:11" x14ac:dyDescent="0.3">
      <c r="A834">
        <v>3</v>
      </c>
      <c r="B834" t="s">
        <v>41</v>
      </c>
      <c r="C834" s="8" t="s">
        <v>71</v>
      </c>
      <c r="D834" t="s">
        <v>78</v>
      </c>
      <c r="E834" s="8">
        <v>50</v>
      </c>
      <c r="F834" t="s">
        <v>65</v>
      </c>
      <c r="G834">
        <v>387.3</v>
      </c>
      <c r="H834" s="1">
        <f>AVERAGE(G833:G835)</f>
        <v>407.73333333333335</v>
      </c>
      <c r="I834" s="1">
        <f>_xlfn.STDEV.P(G833:G835)</f>
        <v>14.675679049214578</v>
      </c>
      <c r="J834" s="1">
        <f>I834*100/H834</f>
        <v>3.5993326641304555</v>
      </c>
      <c r="K834" s="3" t="s">
        <v>79</v>
      </c>
    </row>
    <row r="835" spans="1:11" x14ac:dyDescent="0.3">
      <c r="A835">
        <v>3</v>
      </c>
      <c r="B835" t="s">
        <v>41</v>
      </c>
      <c r="C835" s="8" t="s">
        <v>71</v>
      </c>
      <c r="D835" t="s">
        <v>78</v>
      </c>
      <c r="E835" s="8">
        <v>50</v>
      </c>
      <c r="F835" t="s">
        <v>66</v>
      </c>
      <c r="G835">
        <v>421.1</v>
      </c>
      <c r="K835" s="3" t="s">
        <v>79</v>
      </c>
    </row>
    <row r="836" spans="1:11" x14ac:dyDescent="0.3">
      <c r="A836">
        <v>3</v>
      </c>
      <c r="B836" t="s">
        <v>41</v>
      </c>
      <c r="C836" s="8" t="s">
        <v>71</v>
      </c>
      <c r="D836" t="s">
        <v>24</v>
      </c>
      <c r="E836" s="8">
        <v>150</v>
      </c>
      <c r="F836" t="s">
        <v>64</v>
      </c>
      <c r="G836">
        <v>433.4</v>
      </c>
      <c r="K836" s="3" t="s">
        <v>79</v>
      </c>
    </row>
    <row r="837" spans="1:11" x14ac:dyDescent="0.3">
      <c r="A837">
        <v>3</v>
      </c>
      <c r="B837" t="s">
        <v>41</v>
      </c>
      <c r="C837" s="8" t="s">
        <v>71</v>
      </c>
      <c r="D837" t="s">
        <v>24</v>
      </c>
      <c r="E837" s="8">
        <v>150</v>
      </c>
      <c r="F837" t="s">
        <v>65</v>
      </c>
      <c r="G837">
        <v>429</v>
      </c>
      <c r="H837" s="1">
        <f>AVERAGE(G836:G838)</f>
        <v>423.4666666666667</v>
      </c>
      <c r="I837" s="1">
        <f>_xlfn.STDEV.P(G836:G838)</f>
        <v>11.083120298704486</v>
      </c>
      <c r="J837" s="1">
        <f>I837*100/H837</f>
        <v>2.6172355869106942</v>
      </c>
      <c r="K837" s="3" t="s">
        <v>79</v>
      </c>
    </row>
    <row r="838" spans="1:11" x14ac:dyDescent="0.3">
      <c r="A838">
        <v>3</v>
      </c>
      <c r="B838" t="s">
        <v>41</v>
      </c>
      <c r="C838" s="8" t="s">
        <v>71</v>
      </c>
      <c r="D838" t="s">
        <v>24</v>
      </c>
      <c r="E838" s="8">
        <v>150</v>
      </c>
      <c r="F838" t="s">
        <v>66</v>
      </c>
      <c r="G838">
        <v>408</v>
      </c>
      <c r="K838" s="3" t="s">
        <v>79</v>
      </c>
    </row>
    <row r="839" spans="1:11" x14ac:dyDescent="0.3">
      <c r="A839">
        <v>3</v>
      </c>
      <c r="B839" t="s">
        <v>41</v>
      </c>
      <c r="C839" s="8" t="s">
        <v>71</v>
      </c>
      <c r="D839" t="s">
        <v>25</v>
      </c>
      <c r="E839" s="8">
        <v>300</v>
      </c>
      <c r="F839" t="s">
        <v>64</v>
      </c>
      <c r="G839">
        <v>491.8</v>
      </c>
      <c r="K839" s="3" t="s">
        <v>79</v>
      </c>
    </row>
    <row r="840" spans="1:11" x14ac:dyDescent="0.3">
      <c r="A840">
        <v>3</v>
      </c>
      <c r="B840" t="s">
        <v>41</v>
      </c>
      <c r="C840" s="8" t="s">
        <v>71</v>
      </c>
      <c r="D840" t="s">
        <v>25</v>
      </c>
      <c r="E840" s="8">
        <v>300</v>
      </c>
      <c r="F840" t="s">
        <v>65</v>
      </c>
      <c r="G840">
        <v>458</v>
      </c>
      <c r="H840" s="1">
        <f>AVERAGE(G839:G841)</f>
        <v>540.76666666666665</v>
      </c>
      <c r="I840" s="1">
        <f>_xlfn.STDEV.P(G839:G841)</f>
        <v>94.166035396113969</v>
      </c>
      <c r="J840" s="1">
        <f>I840*100/H840</f>
        <v>17.413431929257346</v>
      </c>
      <c r="K840" s="3" t="s">
        <v>79</v>
      </c>
    </row>
    <row r="841" spans="1:11" x14ac:dyDescent="0.3">
      <c r="A841">
        <v>3</v>
      </c>
      <c r="B841" t="s">
        <v>41</v>
      </c>
      <c r="C841" s="8" t="s">
        <v>71</v>
      </c>
      <c r="D841" t="s">
        <v>25</v>
      </c>
      <c r="E841" s="8">
        <v>300</v>
      </c>
      <c r="F841" t="s">
        <v>66</v>
      </c>
      <c r="G841">
        <v>672.5</v>
      </c>
      <c r="K841" s="3" t="s">
        <v>79</v>
      </c>
    </row>
    <row r="842" spans="1:11" x14ac:dyDescent="0.3">
      <c r="A842">
        <v>3</v>
      </c>
      <c r="B842" t="s">
        <v>41</v>
      </c>
      <c r="C842" s="8" t="s">
        <v>71</v>
      </c>
      <c r="D842" t="s">
        <v>77</v>
      </c>
      <c r="E842" s="8">
        <v>600</v>
      </c>
      <c r="F842" t="s">
        <v>64</v>
      </c>
      <c r="G842">
        <v>477.3</v>
      </c>
      <c r="K842" s="3" t="s">
        <v>79</v>
      </c>
    </row>
    <row r="843" spans="1:11" x14ac:dyDescent="0.3">
      <c r="A843">
        <v>3</v>
      </c>
      <c r="B843" t="s">
        <v>41</v>
      </c>
      <c r="C843" s="8" t="s">
        <v>71</v>
      </c>
      <c r="D843" t="s">
        <v>77</v>
      </c>
      <c r="E843" s="8">
        <v>600</v>
      </c>
      <c r="F843" t="s">
        <v>65</v>
      </c>
      <c r="G843">
        <v>420.8</v>
      </c>
      <c r="H843" s="1">
        <f>AVERAGE(G842:G844)</f>
        <v>441.0333333333333</v>
      </c>
      <c r="I843" s="1">
        <f>_xlfn.STDEV.P(G842:G844)</f>
        <v>25.701664451073121</v>
      </c>
      <c r="J843" s="1">
        <f>I843*100/H843</f>
        <v>5.8276013417896886</v>
      </c>
      <c r="K843" s="3" t="s">
        <v>79</v>
      </c>
    </row>
    <row r="844" spans="1:11" x14ac:dyDescent="0.3">
      <c r="A844">
        <v>3</v>
      </c>
      <c r="B844" t="s">
        <v>41</v>
      </c>
      <c r="C844" s="8" t="s">
        <v>71</v>
      </c>
      <c r="D844" t="s">
        <v>77</v>
      </c>
      <c r="E844" s="8">
        <v>600</v>
      </c>
      <c r="F844" t="s">
        <v>66</v>
      </c>
      <c r="G844">
        <v>425</v>
      </c>
      <c r="K844" s="3" t="s">
        <v>79</v>
      </c>
    </row>
    <row r="845" spans="1:11" x14ac:dyDescent="0.3">
      <c r="A845">
        <v>6</v>
      </c>
      <c r="B845" t="s">
        <v>39</v>
      </c>
      <c r="C845" s="8" t="s">
        <v>71</v>
      </c>
      <c r="D845" t="s">
        <v>27</v>
      </c>
      <c r="E845" s="8">
        <v>0</v>
      </c>
      <c r="F845" t="s">
        <v>64</v>
      </c>
      <c r="G845">
        <v>1133</v>
      </c>
      <c r="K845" s="3" t="s">
        <v>79</v>
      </c>
    </row>
    <row r="846" spans="1:11" x14ac:dyDescent="0.3">
      <c r="A846">
        <v>6</v>
      </c>
      <c r="B846" t="s">
        <v>39</v>
      </c>
      <c r="C846" s="8" t="s">
        <v>71</v>
      </c>
      <c r="D846" t="s">
        <v>27</v>
      </c>
      <c r="E846" s="8">
        <v>0</v>
      </c>
      <c r="F846" t="s">
        <v>65</v>
      </c>
      <c r="G846">
        <v>1147</v>
      </c>
      <c r="H846" s="1">
        <f>AVERAGE(G845:G847)</f>
        <v>1141.3333333333333</v>
      </c>
      <c r="I846" s="1">
        <f>_xlfn.STDEV.P(G845:G847)</f>
        <v>6.0184900284225957</v>
      </c>
      <c r="J846" s="1">
        <f>I846*100/H846</f>
        <v>0.52732097211646578</v>
      </c>
      <c r="K846" s="3" t="s">
        <v>79</v>
      </c>
    </row>
    <row r="847" spans="1:11" x14ac:dyDescent="0.3">
      <c r="A847">
        <v>6</v>
      </c>
      <c r="B847" t="s">
        <v>39</v>
      </c>
      <c r="C847" s="8" t="s">
        <v>71</v>
      </c>
      <c r="D847" t="s">
        <v>27</v>
      </c>
      <c r="E847" s="8">
        <v>0</v>
      </c>
      <c r="F847" t="s">
        <v>66</v>
      </c>
      <c r="G847">
        <v>1144</v>
      </c>
      <c r="K847" s="3" t="s">
        <v>79</v>
      </c>
    </row>
    <row r="848" spans="1:11" x14ac:dyDescent="0.3">
      <c r="A848">
        <v>6</v>
      </c>
      <c r="B848" t="s">
        <v>40</v>
      </c>
      <c r="C848" s="8" t="s">
        <v>71</v>
      </c>
      <c r="D848" t="s">
        <v>26</v>
      </c>
      <c r="E848" s="8">
        <v>0</v>
      </c>
      <c r="F848" t="s">
        <v>64</v>
      </c>
      <c r="G848">
        <v>1120</v>
      </c>
      <c r="K848" s="3" t="s">
        <v>79</v>
      </c>
    </row>
    <row r="849" spans="1:11" x14ac:dyDescent="0.3">
      <c r="A849">
        <v>6</v>
      </c>
      <c r="B849" t="s">
        <v>40</v>
      </c>
      <c r="C849" s="8" t="s">
        <v>71</v>
      </c>
      <c r="D849" t="s">
        <v>26</v>
      </c>
      <c r="E849" s="8">
        <v>0</v>
      </c>
      <c r="F849" t="s">
        <v>65</v>
      </c>
      <c r="G849">
        <v>1118</v>
      </c>
      <c r="H849" s="1">
        <f>AVERAGE(G848:G853)</f>
        <v>1104.1666666666667</v>
      </c>
      <c r="I849" s="1">
        <f>_xlfn.STDEV.P(G848:G853)</f>
        <v>26.447537167423025</v>
      </c>
      <c r="J849" s="1">
        <f>I849*100/H849</f>
        <v>2.3952486491251039</v>
      </c>
      <c r="K849" s="3" t="s">
        <v>79</v>
      </c>
    </row>
    <row r="850" spans="1:11" x14ac:dyDescent="0.3">
      <c r="A850">
        <v>6</v>
      </c>
      <c r="B850" t="s">
        <v>40</v>
      </c>
      <c r="C850" s="8" t="s">
        <v>71</v>
      </c>
      <c r="D850" t="s">
        <v>26</v>
      </c>
      <c r="E850" s="8">
        <v>0</v>
      </c>
      <c r="F850" t="s">
        <v>66</v>
      </c>
      <c r="G850">
        <v>1107</v>
      </c>
      <c r="K850" s="3" t="s">
        <v>79</v>
      </c>
    </row>
    <row r="851" spans="1:11" x14ac:dyDescent="0.3">
      <c r="A851">
        <v>6</v>
      </c>
      <c r="B851" t="s">
        <v>40</v>
      </c>
      <c r="C851" s="8" t="s">
        <v>71</v>
      </c>
      <c r="D851" t="s">
        <v>26</v>
      </c>
      <c r="E851" s="8">
        <v>0</v>
      </c>
      <c r="F851" t="s">
        <v>73</v>
      </c>
      <c r="G851">
        <v>1062</v>
      </c>
      <c r="K851" s="3" t="s">
        <v>79</v>
      </c>
    </row>
    <row r="852" spans="1:11" x14ac:dyDescent="0.3">
      <c r="A852">
        <v>6</v>
      </c>
      <c r="B852" t="s">
        <v>40</v>
      </c>
      <c r="C852" s="8" t="s">
        <v>71</v>
      </c>
      <c r="D852" t="s">
        <v>26</v>
      </c>
      <c r="E852" s="8">
        <v>0</v>
      </c>
      <c r="F852" t="s">
        <v>74</v>
      </c>
      <c r="G852">
        <v>1078</v>
      </c>
      <c r="H852" s="1"/>
      <c r="I852" s="1"/>
      <c r="J852" s="1"/>
      <c r="K852" s="3" t="s">
        <v>79</v>
      </c>
    </row>
    <row r="853" spans="1:11" x14ac:dyDescent="0.3">
      <c r="A853">
        <v>6</v>
      </c>
      <c r="B853" t="s">
        <v>40</v>
      </c>
      <c r="C853" s="8" t="s">
        <v>71</v>
      </c>
      <c r="D853" t="s">
        <v>26</v>
      </c>
      <c r="E853" s="8">
        <v>0</v>
      </c>
      <c r="F853" t="s">
        <v>75</v>
      </c>
      <c r="G853">
        <v>1140</v>
      </c>
      <c r="K853" s="3" t="s">
        <v>79</v>
      </c>
    </row>
    <row r="854" spans="1:11" x14ac:dyDescent="0.3">
      <c r="A854">
        <v>6</v>
      </c>
      <c r="B854" t="s">
        <v>45</v>
      </c>
      <c r="C854" s="8" t="s">
        <v>71</v>
      </c>
      <c r="D854" t="s">
        <v>19</v>
      </c>
      <c r="E854" s="8">
        <v>100</v>
      </c>
      <c r="F854" t="s">
        <v>64</v>
      </c>
      <c r="G854">
        <v>941.4</v>
      </c>
      <c r="K854" s="3" t="s">
        <v>79</v>
      </c>
    </row>
    <row r="855" spans="1:11" x14ac:dyDescent="0.3">
      <c r="A855">
        <v>6</v>
      </c>
      <c r="B855" t="s">
        <v>45</v>
      </c>
      <c r="C855" s="8" t="s">
        <v>71</v>
      </c>
      <c r="D855" t="s">
        <v>19</v>
      </c>
      <c r="E855" s="8">
        <v>100</v>
      </c>
      <c r="F855" t="s">
        <v>65</v>
      </c>
      <c r="G855">
        <v>949.7</v>
      </c>
      <c r="H855" s="1">
        <f>AVERAGE(G854:G856)</f>
        <v>956.19999999999993</v>
      </c>
      <c r="I855" s="1">
        <f>_xlfn.STDEV.P(G854:G856)</f>
        <v>15.437832317610743</v>
      </c>
      <c r="J855" s="1">
        <f>I855*100/H855</f>
        <v>1.6144982553451941</v>
      </c>
      <c r="K855" s="3" t="s">
        <v>79</v>
      </c>
    </row>
    <row r="856" spans="1:11" x14ac:dyDescent="0.3">
      <c r="A856">
        <v>6</v>
      </c>
      <c r="B856" t="s">
        <v>45</v>
      </c>
      <c r="C856" s="8" t="s">
        <v>71</v>
      </c>
      <c r="D856" t="s">
        <v>19</v>
      </c>
      <c r="E856" s="8">
        <v>100</v>
      </c>
      <c r="F856" t="s">
        <v>66</v>
      </c>
      <c r="G856">
        <v>977.5</v>
      </c>
      <c r="K856" s="3" t="s">
        <v>79</v>
      </c>
    </row>
    <row r="857" spans="1:11" x14ac:dyDescent="0.3">
      <c r="A857">
        <v>6</v>
      </c>
      <c r="B857" t="s">
        <v>45</v>
      </c>
      <c r="C857" s="8" t="s">
        <v>71</v>
      </c>
      <c r="D857" t="s">
        <v>20</v>
      </c>
      <c r="E857" s="8">
        <v>250</v>
      </c>
      <c r="F857" t="s">
        <v>64</v>
      </c>
      <c r="G857">
        <v>799.2</v>
      </c>
      <c r="K857" s="3" t="s">
        <v>79</v>
      </c>
    </row>
    <row r="858" spans="1:11" x14ac:dyDescent="0.3">
      <c r="A858">
        <v>6</v>
      </c>
      <c r="B858" t="s">
        <v>45</v>
      </c>
      <c r="C858" s="8" t="s">
        <v>71</v>
      </c>
      <c r="D858" t="s">
        <v>20</v>
      </c>
      <c r="E858" s="8">
        <v>250</v>
      </c>
      <c r="F858" t="s">
        <v>65</v>
      </c>
      <c r="G858">
        <v>782.8</v>
      </c>
      <c r="H858" s="1">
        <f>AVERAGE(G857:G859)</f>
        <v>786.43333333333339</v>
      </c>
      <c r="I858" s="1">
        <f>_xlfn.STDEV.P(G857:G859)</f>
        <v>9.3024489009914113</v>
      </c>
      <c r="J858" s="1">
        <f>I858*100/H858</f>
        <v>1.182865540752521</v>
      </c>
      <c r="K858" s="3" t="s">
        <v>79</v>
      </c>
    </row>
    <row r="859" spans="1:11" x14ac:dyDescent="0.3">
      <c r="A859">
        <v>6</v>
      </c>
      <c r="B859" t="s">
        <v>45</v>
      </c>
      <c r="C859" s="8" t="s">
        <v>71</v>
      </c>
      <c r="D859" t="s">
        <v>20</v>
      </c>
      <c r="E859" s="8">
        <v>250</v>
      </c>
      <c r="F859" t="s">
        <v>66</v>
      </c>
      <c r="G859">
        <v>777.3</v>
      </c>
      <c r="K859" s="3" t="s">
        <v>79</v>
      </c>
    </row>
    <row r="860" spans="1:11" x14ac:dyDescent="0.3">
      <c r="A860">
        <v>6</v>
      </c>
      <c r="B860" t="s">
        <v>45</v>
      </c>
      <c r="C860" s="8" t="s">
        <v>71</v>
      </c>
      <c r="D860" t="s">
        <v>76</v>
      </c>
      <c r="E860" s="8">
        <v>350</v>
      </c>
      <c r="F860" t="s">
        <v>64</v>
      </c>
      <c r="G860">
        <v>621.70000000000005</v>
      </c>
      <c r="K860" s="3" t="s">
        <v>79</v>
      </c>
    </row>
    <row r="861" spans="1:11" x14ac:dyDescent="0.3">
      <c r="A861">
        <v>6</v>
      </c>
      <c r="B861" t="s">
        <v>45</v>
      </c>
      <c r="C861" s="8" t="s">
        <v>71</v>
      </c>
      <c r="D861" t="s">
        <v>76</v>
      </c>
      <c r="E861" s="8">
        <v>350</v>
      </c>
      <c r="F861" t="s">
        <v>65</v>
      </c>
      <c r="G861">
        <v>624.79999999999995</v>
      </c>
      <c r="H861" s="1">
        <f>AVERAGE(G860:G862)</f>
        <v>626.5</v>
      </c>
      <c r="I861" s="1">
        <f>_xlfn.STDEV.P(G860:G862)</f>
        <v>4.7672493816315686</v>
      </c>
      <c r="J861" s="1">
        <f>I861*100/H861</f>
        <v>0.76093366027638765</v>
      </c>
      <c r="K861" s="3" t="s">
        <v>79</v>
      </c>
    </row>
    <row r="862" spans="1:11" x14ac:dyDescent="0.3">
      <c r="A862">
        <v>6</v>
      </c>
      <c r="B862" t="s">
        <v>45</v>
      </c>
      <c r="C862" s="8" t="s">
        <v>71</v>
      </c>
      <c r="D862" t="s">
        <v>76</v>
      </c>
      <c r="E862" s="8">
        <v>350</v>
      </c>
      <c r="F862" t="s">
        <v>66</v>
      </c>
      <c r="G862">
        <v>633</v>
      </c>
      <c r="K862" s="3" t="s">
        <v>79</v>
      </c>
    </row>
    <row r="863" spans="1:11" x14ac:dyDescent="0.3">
      <c r="A863">
        <v>6</v>
      </c>
      <c r="B863" t="s">
        <v>45</v>
      </c>
      <c r="C863" s="8" t="s">
        <v>71</v>
      </c>
      <c r="D863" t="s">
        <v>21</v>
      </c>
      <c r="E863" s="8">
        <v>500</v>
      </c>
      <c r="F863" t="s">
        <v>64</v>
      </c>
      <c r="G863">
        <v>384.8</v>
      </c>
      <c r="K863" s="3" t="s">
        <v>79</v>
      </c>
    </row>
    <row r="864" spans="1:11" x14ac:dyDescent="0.3">
      <c r="A864">
        <v>6</v>
      </c>
      <c r="B864" t="s">
        <v>45</v>
      </c>
      <c r="C864" s="8" t="s">
        <v>71</v>
      </c>
      <c r="D864" t="s">
        <v>21</v>
      </c>
      <c r="E864" s="8">
        <v>500</v>
      </c>
      <c r="F864" t="s">
        <v>65</v>
      </c>
      <c r="G864">
        <v>378.9</v>
      </c>
      <c r="H864" s="1">
        <f>AVERAGE(G863:G865)</f>
        <v>386.56666666666666</v>
      </c>
      <c r="I864" s="1">
        <f>_xlfn.STDEV.P(G863:G865)</f>
        <v>7.0919359525841505</v>
      </c>
      <c r="J864" s="1">
        <f>I864*100/H864</f>
        <v>1.8345958314868027</v>
      </c>
      <c r="K864" s="3" t="s">
        <v>79</v>
      </c>
    </row>
    <row r="865" spans="1:11" x14ac:dyDescent="0.3">
      <c r="A865">
        <v>6</v>
      </c>
      <c r="B865" t="s">
        <v>45</v>
      </c>
      <c r="C865" s="8" t="s">
        <v>71</v>
      </c>
      <c r="D865" t="s">
        <v>21</v>
      </c>
      <c r="E865" s="8">
        <v>500</v>
      </c>
      <c r="F865" t="s">
        <v>66</v>
      </c>
      <c r="G865">
        <v>396</v>
      </c>
      <c r="K865" s="3" t="s">
        <v>79</v>
      </c>
    </row>
    <row r="866" spans="1:11" x14ac:dyDescent="0.3">
      <c r="A866">
        <v>6</v>
      </c>
      <c r="B866" t="s">
        <v>41</v>
      </c>
      <c r="C866" s="8" t="s">
        <v>71</v>
      </c>
      <c r="D866" t="s">
        <v>78</v>
      </c>
      <c r="E866" s="8">
        <v>50</v>
      </c>
      <c r="F866" t="s">
        <v>64</v>
      </c>
      <c r="G866">
        <v>717.5</v>
      </c>
      <c r="K866" s="3" t="s">
        <v>79</v>
      </c>
    </row>
    <row r="867" spans="1:11" x14ac:dyDescent="0.3">
      <c r="A867">
        <v>6</v>
      </c>
      <c r="B867" t="s">
        <v>41</v>
      </c>
      <c r="C867" s="8" t="s">
        <v>71</v>
      </c>
      <c r="D867" t="s">
        <v>78</v>
      </c>
      <c r="E867" s="8">
        <v>50</v>
      </c>
      <c r="F867" t="s">
        <v>65</v>
      </c>
      <c r="G867">
        <v>691.8</v>
      </c>
      <c r="H867" s="1">
        <f>AVERAGE(G866:G868)</f>
        <v>720.9</v>
      </c>
      <c r="I867" s="1">
        <f>_xlfn.STDEV.P(G866:G868)</f>
        <v>25.262752555227767</v>
      </c>
      <c r="J867" s="1">
        <f>I867*100/H867</f>
        <v>3.5043352136534565</v>
      </c>
      <c r="K867" s="3" t="s">
        <v>79</v>
      </c>
    </row>
    <row r="868" spans="1:11" x14ac:dyDescent="0.3">
      <c r="A868">
        <v>6</v>
      </c>
      <c r="B868" t="s">
        <v>41</v>
      </c>
      <c r="C868" s="8" t="s">
        <v>71</v>
      </c>
      <c r="D868" t="s">
        <v>78</v>
      </c>
      <c r="E868" s="8">
        <v>50</v>
      </c>
      <c r="F868" t="s">
        <v>66</v>
      </c>
      <c r="G868">
        <v>753.4</v>
      </c>
      <c r="K868" s="3" t="s">
        <v>79</v>
      </c>
    </row>
    <row r="869" spans="1:11" x14ac:dyDescent="0.3">
      <c r="A869">
        <v>6</v>
      </c>
      <c r="B869" t="s">
        <v>41</v>
      </c>
      <c r="C869" s="8" t="s">
        <v>71</v>
      </c>
      <c r="D869" t="s">
        <v>24</v>
      </c>
      <c r="E869" s="8">
        <v>150</v>
      </c>
      <c r="F869" t="s">
        <v>64</v>
      </c>
      <c r="G869">
        <v>740.3</v>
      </c>
      <c r="K869" s="3" t="s">
        <v>79</v>
      </c>
    </row>
    <row r="870" spans="1:11" x14ac:dyDescent="0.3">
      <c r="A870">
        <v>6</v>
      </c>
      <c r="B870" t="s">
        <v>41</v>
      </c>
      <c r="C870" s="8" t="s">
        <v>71</v>
      </c>
      <c r="D870" t="s">
        <v>24</v>
      </c>
      <c r="E870" s="8">
        <v>150</v>
      </c>
      <c r="F870" t="s">
        <v>65</v>
      </c>
      <c r="G870">
        <v>736.6</v>
      </c>
      <c r="H870" s="1">
        <f>AVERAGE(G869:G871)</f>
        <v>733.9</v>
      </c>
      <c r="I870" s="1">
        <f>_xlfn.STDEV.P(G869:G871)</f>
        <v>6.6095889937776606</v>
      </c>
      <c r="J870" s="1">
        <f>I870*100/H870</f>
        <v>0.90061166286655692</v>
      </c>
      <c r="K870" s="3" t="s">
        <v>79</v>
      </c>
    </row>
    <row r="871" spans="1:11" x14ac:dyDescent="0.3">
      <c r="A871">
        <v>6</v>
      </c>
      <c r="B871" t="s">
        <v>41</v>
      </c>
      <c r="C871" s="8" t="s">
        <v>71</v>
      </c>
      <c r="D871" t="s">
        <v>24</v>
      </c>
      <c r="E871" s="8">
        <v>150</v>
      </c>
      <c r="F871" t="s">
        <v>66</v>
      </c>
      <c r="G871">
        <v>724.8</v>
      </c>
      <c r="K871" s="3" t="s">
        <v>79</v>
      </c>
    </row>
    <row r="872" spans="1:11" x14ac:dyDescent="0.3">
      <c r="A872">
        <v>6</v>
      </c>
      <c r="B872" t="s">
        <v>41</v>
      </c>
      <c r="C872" s="8" t="s">
        <v>71</v>
      </c>
      <c r="D872" t="s">
        <v>25</v>
      </c>
      <c r="E872" s="8">
        <v>300</v>
      </c>
      <c r="F872" t="s">
        <v>64</v>
      </c>
      <c r="G872">
        <v>733.5</v>
      </c>
      <c r="K872" s="3" t="s">
        <v>79</v>
      </c>
    </row>
    <row r="873" spans="1:11" x14ac:dyDescent="0.3">
      <c r="A873">
        <v>6</v>
      </c>
      <c r="B873" t="s">
        <v>41</v>
      </c>
      <c r="C873" s="8" t="s">
        <v>71</v>
      </c>
      <c r="D873" t="s">
        <v>25</v>
      </c>
      <c r="E873" s="8">
        <v>300</v>
      </c>
      <c r="F873" t="s">
        <v>65</v>
      </c>
      <c r="G873">
        <v>732.9</v>
      </c>
      <c r="H873" s="1">
        <f>AVERAGE(G872:G874)</f>
        <v>853.80000000000007</v>
      </c>
      <c r="I873" s="1">
        <f>_xlfn.STDEV.P(G872:G874)</f>
        <v>170.55433151931368</v>
      </c>
      <c r="J873" s="1">
        <f>I873*100/H873</f>
        <v>19.975911398373583</v>
      </c>
      <c r="K873" s="3" t="s">
        <v>79</v>
      </c>
    </row>
    <row r="874" spans="1:11" x14ac:dyDescent="0.3">
      <c r="A874">
        <v>6</v>
      </c>
      <c r="B874" t="s">
        <v>41</v>
      </c>
      <c r="C874" s="8" t="s">
        <v>71</v>
      </c>
      <c r="D874" t="s">
        <v>25</v>
      </c>
      <c r="E874" s="8">
        <v>300</v>
      </c>
      <c r="F874" t="s">
        <v>66</v>
      </c>
      <c r="G874">
        <v>1095</v>
      </c>
      <c r="K874" s="3" t="s">
        <v>79</v>
      </c>
    </row>
    <row r="875" spans="1:11" x14ac:dyDescent="0.3">
      <c r="A875">
        <v>6</v>
      </c>
      <c r="B875" t="s">
        <v>41</v>
      </c>
      <c r="C875" s="8" t="s">
        <v>71</v>
      </c>
      <c r="D875" t="s">
        <v>77</v>
      </c>
      <c r="E875" s="8">
        <v>600</v>
      </c>
      <c r="F875" t="s">
        <v>64</v>
      </c>
      <c r="G875">
        <v>797.1</v>
      </c>
      <c r="K875" s="3" t="s">
        <v>79</v>
      </c>
    </row>
    <row r="876" spans="1:11" x14ac:dyDescent="0.3">
      <c r="A876">
        <v>6</v>
      </c>
      <c r="B876" t="s">
        <v>41</v>
      </c>
      <c r="C876" s="8" t="s">
        <v>71</v>
      </c>
      <c r="D876" t="s">
        <v>77</v>
      </c>
      <c r="E876" s="8">
        <v>600</v>
      </c>
      <c r="F876" t="s">
        <v>65</v>
      </c>
      <c r="G876">
        <v>768.6</v>
      </c>
      <c r="H876" s="1">
        <f>AVERAGE(G875:G877)</f>
        <v>768.73333333333323</v>
      </c>
      <c r="I876" s="1">
        <f>_xlfn.STDEV.P(G875:G877)</f>
        <v>23.107045582582725</v>
      </c>
      <c r="J876" s="1">
        <f>I876*100/H876</f>
        <v>3.0058597150181328</v>
      </c>
      <c r="K876" s="3" t="s">
        <v>79</v>
      </c>
    </row>
    <row r="877" spans="1:11" x14ac:dyDescent="0.3">
      <c r="A877">
        <v>6</v>
      </c>
      <c r="B877" t="s">
        <v>41</v>
      </c>
      <c r="C877" s="8" t="s">
        <v>71</v>
      </c>
      <c r="D877" t="s">
        <v>77</v>
      </c>
      <c r="E877" s="8">
        <v>600</v>
      </c>
      <c r="F877" t="s">
        <v>66</v>
      </c>
      <c r="G877">
        <v>740.5</v>
      </c>
      <c r="K877" s="3" t="s">
        <v>79</v>
      </c>
    </row>
    <row r="878" spans="1:11" x14ac:dyDescent="0.3">
      <c r="A878">
        <v>10</v>
      </c>
      <c r="B878" t="s">
        <v>39</v>
      </c>
      <c r="C878" s="8" t="s">
        <v>71</v>
      </c>
      <c r="D878" t="s">
        <v>27</v>
      </c>
      <c r="E878" s="8">
        <v>0</v>
      </c>
      <c r="F878" t="s">
        <v>64</v>
      </c>
      <c r="G878">
        <v>1880.6</v>
      </c>
      <c r="K878" s="3" t="s">
        <v>79</v>
      </c>
    </row>
    <row r="879" spans="1:11" x14ac:dyDescent="0.3">
      <c r="A879">
        <v>10</v>
      </c>
      <c r="B879" t="s">
        <v>39</v>
      </c>
      <c r="C879" s="8" t="s">
        <v>71</v>
      </c>
      <c r="D879" t="s">
        <v>27</v>
      </c>
      <c r="E879" s="8">
        <v>0</v>
      </c>
      <c r="F879" t="s">
        <v>65</v>
      </c>
      <c r="G879">
        <v>1837.6</v>
      </c>
      <c r="H879" s="1">
        <f>AVERAGE(G878:G880)</f>
        <v>1829.5999999999997</v>
      </c>
      <c r="I879" s="1">
        <f>_xlfn.STDEV.P(G878:G880)</f>
        <v>45.262199092252096</v>
      </c>
      <c r="J879" s="1">
        <f>I879*100/H879</f>
        <v>2.4738849525717153</v>
      </c>
      <c r="K879" s="3" t="s">
        <v>79</v>
      </c>
    </row>
    <row r="880" spans="1:11" x14ac:dyDescent="0.3">
      <c r="A880">
        <v>10</v>
      </c>
      <c r="B880" t="s">
        <v>39</v>
      </c>
      <c r="C880" s="8" t="s">
        <v>71</v>
      </c>
      <c r="D880" t="s">
        <v>27</v>
      </c>
      <c r="E880" s="8">
        <v>0</v>
      </c>
      <c r="F880" t="s">
        <v>66</v>
      </c>
      <c r="G880">
        <v>1770.6</v>
      </c>
      <c r="K880" s="3" t="s">
        <v>79</v>
      </c>
    </row>
    <row r="881" spans="1:11" x14ac:dyDescent="0.3">
      <c r="A881">
        <v>10</v>
      </c>
      <c r="B881" t="s">
        <v>40</v>
      </c>
      <c r="C881" s="8" t="s">
        <v>71</v>
      </c>
      <c r="D881" t="s">
        <v>26</v>
      </c>
      <c r="E881" s="8">
        <v>0</v>
      </c>
      <c r="F881" t="s">
        <v>64</v>
      </c>
      <c r="G881">
        <v>1762.2</v>
      </c>
      <c r="K881" s="3" t="s">
        <v>79</v>
      </c>
    </row>
    <row r="882" spans="1:11" x14ac:dyDescent="0.3">
      <c r="A882">
        <v>10</v>
      </c>
      <c r="B882" t="s">
        <v>40</v>
      </c>
      <c r="C882" s="8" t="s">
        <v>71</v>
      </c>
      <c r="D882" t="s">
        <v>26</v>
      </c>
      <c r="E882" s="8">
        <v>0</v>
      </c>
      <c r="F882" t="s">
        <v>65</v>
      </c>
      <c r="G882">
        <v>1703.8</v>
      </c>
      <c r="H882" s="1">
        <f>AVERAGE(G881:G886)</f>
        <v>1773.8999999999999</v>
      </c>
      <c r="I882" s="1">
        <f>_xlfn.STDEV.P(G881:G886)</f>
        <v>70.197032225966154</v>
      </c>
      <c r="J882" s="1">
        <f>I882*100/H882</f>
        <v>3.9572147373564555</v>
      </c>
      <c r="K882" s="3" t="s">
        <v>79</v>
      </c>
    </row>
    <row r="883" spans="1:11" x14ac:dyDescent="0.3">
      <c r="A883">
        <v>10</v>
      </c>
      <c r="B883" t="s">
        <v>40</v>
      </c>
      <c r="C883" s="8" t="s">
        <v>71</v>
      </c>
      <c r="D883" t="s">
        <v>26</v>
      </c>
      <c r="E883" s="8">
        <v>0</v>
      </c>
      <c r="F883" t="s">
        <v>66</v>
      </c>
      <c r="G883">
        <v>1697.8</v>
      </c>
      <c r="K883" s="3" t="s">
        <v>79</v>
      </c>
    </row>
    <row r="884" spans="1:11" x14ac:dyDescent="0.3">
      <c r="A884">
        <v>10</v>
      </c>
      <c r="B884" t="s">
        <v>40</v>
      </c>
      <c r="C884" s="8" t="s">
        <v>71</v>
      </c>
      <c r="D884" t="s">
        <v>26</v>
      </c>
      <c r="E884" s="8">
        <v>0</v>
      </c>
      <c r="F884" t="s">
        <v>73</v>
      </c>
      <c r="G884">
        <v>1790.6</v>
      </c>
      <c r="K884" s="3" t="s">
        <v>79</v>
      </c>
    </row>
    <row r="885" spans="1:11" x14ac:dyDescent="0.3">
      <c r="A885">
        <v>10</v>
      </c>
      <c r="B885" t="s">
        <v>40</v>
      </c>
      <c r="C885" s="8" t="s">
        <v>71</v>
      </c>
      <c r="D885" t="s">
        <v>26</v>
      </c>
      <c r="E885" s="8">
        <v>0</v>
      </c>
      <c r="F885" t="s">
        <v>74</v>
      </c>
      <c r="G885">
        <v>1779.4</v>
      </c>
      <c r="H885" s="1"/>
      <c r="I885" s="1"/>
      <c r="J885" s="1"/>
      <c r="K885" s="3" t="s">
        <v>79</v>
      </c>
    </row>
    <row r="886" spans="1:11" x14ac:dyDescent="0.3">
      <c r="A886">
        <v>10</v>
      </c>
      <c r="B886" t="s">
        <v>40</v>
      </c>
      <c r="C886" s="8" t="s">
        <v>71</v>
      </c>
      <c r="D886" t="s">
        <v>26</v>
      </c>
      <c r="E886" s="8">
        <v>0</v>
      </c>
      <c r="F886" t="s">
        <v>75</v>
      </c>
      <c r="G886">
        <v>1909.6</v>
      </c>
      <c r="K886" s="3" t="s">
        <v>79</v>
      </c>
    </row>
    <row r="887" spans="1:11" x14ac:dyDescent="0.3">
      <c r="A887">
        <v>10</v>
      </c>
      <c r="B887" t="s">
        <v>45</v>
      </c>
      <c r="C887" s="8" t="s">
        <v>71</v>
      </c>
      <c r="D887" t="s">
        <v>19</v>
      </c>
      <c r="E887" s="8">
        <v>100</v>
      </c>
      <c r="F887" t="s">
        <v>64</v>
      </c>
      <c r="G887">
        <v>1331.6</v>
      </c>
      <c r="K887" s="3" t="s">
        <v>79</v>
      </c>
    </row>
    <row r="888" spans="1:11" x14ac:dyDescent="0.3">
      <c r="A888">
        <v>10</v>
      </c>
      <c r="B888" t="s">
        <v>45</v>
      </c>
      <c r="C888" s="8" t="s">
        <v>71</v>
      </c>
      <c r="D888" t="s">
        <v>19</v>
      </c>
      <c r="E888" s="8">
        <v>100</v>
      </c>
      <c r="F888" t="s">
        <v>65</v>
      </c>
      <c r="G888">
        <v>1321.4</v>
      </c>
      <c r="H888" s="1">
        <f>AVERAGE(G887:G889)</f>
        <v>1394.1333333333332</v>
      </c>
      <c r="I888" s="1">
        <f>_xlfn.STDEV.P(G887:G889)</f>
        <v>95.738579243456314</v>
      </c>
      <c r="J888" s="1">
        <f>I888*100/H888</f>
        <v>6.8672469809288677</v>
      </c>
      <c r="K888" s="3" t="s">
        <v>79</v>
      </c>
    </row>
    <row r="889" spans="1:11" x14ac:dyDescent="0.3">
      <c r="A889">
        <v>10</v>
      </c>
      <c r="B889" t="s">
        <v>45</v>
      </c>
      <c r="C889" s="8" t="s">
        <v>71</v>
      </c>
      <c r="D889" t="s">
        <v>19</v>
      </c>
      <c r="E889" s="8">
        <v>100</v>
      </c>
      <c r="F889" t="s">
        <v>66</v>
      </c>
      <c r="G889">
        <v>1529.4</v>
      </c>
      <c r="K889" s="3" t="s">
        <v>79</v>
      </c>
    </row>
    <row r="890" spans="1:11" x14ac:dyDescent="0.3">
      <c r="A890">
        <v>10</v>
      </c>
      <c r="B890" t="s">
        <v>45</v>
      </c>
      <c r="C890" s="8" t="s">
        <v>71</v>
      </c>
      <c r="D890" t="s">
        <v>20</v>
      </c>
      <c r="E890" s="8">
        <v>250</v>
      </c>
      <c r="F890" t="s">
        <v>64</v>
      </c>
      <c r="G890">
        <v>1103.5999999999999</v>
      </c>
      <c r="K890" s="3" t="s">
        <v>79</v>
      </c>
    </row>
    <row r="891" spans="1:11" x14ac:dyDescent="0.3">
      <c r="A891">
        <v>10</v>
      </c>
      <c r="B891" t="s">
        <v>45</v>
      </c>
      <c r="C891" s="8" t="s">
        <v>71</v>
      </c>
      <c r="D891" t="s">
        <v>20</v>
      </c>
      <c r="E891" s="8">
        <v>250</v>
      </c>
      <c r="F891" t="s">
        <v>65</v>
      </c>
      <c r="G891">
        <v>1044.8</v>
      </c>
      <c r="H891" s="1">
        <f>AVERAGE(G890:G892)</f>
        <v>1080.9333333333332</v>
      </c>
      <c r="I891" s="1">
        <f>_xlfn.STDEV.P(G890:G892)</f>
        <v>25.824708237568846</v>
      </c>
      <c r="J891" s="1">
        <f>I891*100/H891</f>
        <v>2.3891120239517254</v>
      </c>
      <c r="K891" s="3" t="s">
        <v>79</v>
      </c>
    </row>
    <row r="892" spans="1:11" x14ac:dyDescent="0.3">
      <c r="A892">
        <v>10</v>
      </c>
      <c r="B892" t="s">
        <v>45</v>
      </c>
      <c r="C892" s="8" t="s">
        <v>71</v>
      </c>
      <c r="D892" t="s">
        <v>20</v>
      </c>
      <c r="E892" s="8">
        <v>250</v>
      </c>
      <c r="F892" t="s">
        <v>66</v>
      </c>
      <c r="G892">
        <v>1094.4000000000001</v>
      </c>
      <c r="K892" s="3" t="s">
        <v>79</v>
      </c>
    </row>
    <row r="893" spans="1:11" x14ac:dyDescent="0.3">
      <c r="A893">
        <v>10</v>
      </c>
      <c r="B893" t="s">
        <v>45</v>
      </c>
      <c r="C893" s="8" t="s">
        <v>71</v>
      </c>
      <c r="D893" t="s">
        <v>76</v>
      </c>
      <c r="E893" s="8">
        <v>350</v>
      </c>
      <c r="F893" t="s">
        <v>64</v>
      </c>
      <c r="G893">
        <v>768.8</v>
      </c>
      <c r="K893" s="3" t="s">
        <v>79</v>
      </c>
    </row>
    <row r="894" spans="1:11" x14ac:dyDescent="0.3">
      <c r="A894">
        <v>10</v>
      </c>
      <c r="B894" t="s">
        <v>45</v>
      </c>
      <c r="C894" s="8" t="s">
        <v>71</v>
      </c>
      <c r="D894" t="s">
        <v>76</v>
      </c>
      <c r="E894" s="8">
        <v>350</v>
      </c>
      <c r="F894" t="s">
        <v>65</v>
      </c>
      <c r="G894">
        <v>746.2</v>
      </c>
      <c r="H894" s="1">
        <f>AVERAGE(G893:G895)</f>
        <v>760.26666666666677</v>
      </c>
      <c r="I894" s="1">
        <f>_xlfn.STDEV.P(G893:G895)</f>
        <v>10.02175411570024</v>
      </c>
      <c r="J894" s="1">
        <f>I894*100/H894</f>
        <v>1.3181893347553804</v>
      </c>
      <c r="K894" s="3" t="s">
        <v>79</v>
      </c>
    </row>
    <row r="895" spans="1:11" x14ac:dyDescent="0.3">
      <c r="A895">
        <v>10</v>
      </c>
      <c r="B895" t="s">
        <v>45</v>
      </c>
      <c r="C895" s="8" t="s">
        <v>71</v>
      </c>
      <c r="D895" t="s">
        <v>76</v>
      </c>
      <c r="E895" s="8">
        <v>350</v>
      </c>
      <c r="F895" t="s">
        <v>66</v>
      </c>
      <c r="G895">
        <v>765.8</v>
      </c>
      <c r="K895" s="3" t="s">
        <v>79</v>
      </c>
    </row>
    <row r="896" spans="1:11" x14ac:dyDescent="0.3">
      <c r="A896">
        <v>10</v>
      </c>
      <c r="B896" t="s">
        <v>45</v>
      </c>
      <c r="C896" s="8" t="s">
        <v>71</v>
      </c>
      <c r="D896" t="s">
        <v>21</v>
      </c>
      <c r="E896" s="8">
        <v>500</v>
      </c>
      <c r="F896" t="s">
        <v>64</v>
      </c>
      <c r="G896">
        <v>433.2</v>
      </c>
      <c r="K896" s="3" t="s">
        <v>79</v>
      </c>
    </row>
    <row r="897" spans="1:11" x14ac:dyDescent="0.3">
      <c r="A897">
        <v>10</v>
      </c>
      <c r="B897" t="s">
        <v>45</v>
      </c>
      <c r="C897" s="8" t="s">
        <v>71</v>
      </c>
      <c r="D897" t="s">
        <v>21</v>
      </c>
      <c r="E897" s="8">
        <v>500</v>
      </c>
      <c r="F897" t="s">
        <v>65</v>
      </c>
      <c r="G897">
        <v>420.6</v>
      </c>
      <c r="H897" s="1">
        <f>AVERAGE(G896:G898)</f>
        <v>422.8</v>
      </c>
      <c r="I897" s="1">
        <f>_xlfn.STDEV.P(G896:G898)</f>
        <v>7.7511289500304246</v>
      </c>
      <c r="J897" s="1">
        <f>I897*100/H897</f>
        <v>1.8332849929116426</v>
      </c>
      <c r="K897" s="3" t="s">
        <v>79</v>
      </c>
    </row>
    <row r="898" spans="1:11" x14ac:dyDescent="0.3">
      <c r="A898">
        <v>10</v>
      </c>
      <c r="B898" t="s">
        <v>45</v>
      </c>
      <c r="C898" s="8" t="s">
        <v>71</v>
      </c>
      <c r="D898" t="s">
        <v>21</v>
      </c>
      <c r="E898" s="8">
        <v>500</v>
      </c>
      <c r="F898" t="s">
        <v>66</v>
      </c>
      <c r="G898">
        <v>414.6</v>
      </c>
      <c r="K898" s="3" t="s">
        <v>79</v>
      </c>
    </row>
    <row r="899" spans="1:11" x14ac:dyDescent="0.3">
      <c r="A899">
        <v>10</v>
      </c>
      <c r="B899" t="s">
        <v>41</v>
      </c>
      <c r="C899" s="8" t="s">
        <v>71</v>
      </c>
      <c r="D899" t="s">
        <v>78</v>
      </c>
      <c r="E899" s="8">
        <v>50</v>
      </c>
      <c r="F899" t="s">
        <v>64</v>
      </c>
      <c r="G899">
        <v>1041.4000000000001</v>
      </c>
      <c r="K899" s="3" t="s">
        <v>79</v>
      </c>
    </row>
    <row r="900" spans="1:11" x14ac:dyDescent="0.3">
      <c r="A900">
        <v>10</v>
      </c>
      <c r="B900" t="s">
        <v>41</v>
      </c>
      <c r="C900" s="8" t="s">
        <v>71</v>
      </c>
      <c r="D900" t="s">
        <v>78</v>
      </c>
      <c r="E900" s="8">
        <v>50</v>
      </c>
      <c r="F900" t="s">
        <v>65</v>
      </c>
      <c r="G900">
        <v>1072</v>
      </c>
      <c r="H900" s="1">
        <f>AVERAGE(G899:G901)</f>
        <v>1089.4666666666667</v>
      </c>
      <c r="I900" s="1">
        <f>_xlfn.STDEV.P(G899:G901)</f>
        <v>47.993425475672041</v>
      </c>
      <c r="J900" s="1">
        <f>I900*100/H900</f>
        <v>4.405222017715583</v>
      </c>
      <c r="K900" s="3" t="s">
        <v>79</v>
      </c>
    </row>
    <row r="901" spans="1:11" x14ac:dyDescent="0.3">
      <c r="A901">
        <v>10</v>
      </c>
      <c r="B901" t="s">
        <v>41</v>
      </c>
      <c r="C901" s="8" t="s">
        <v>71</v>
      </c>
      <c r="D901" t="s">
        <v>78</v>
      </c>
      <c r="E901" s="8">
        <v>50</v>
      </c>
      <c r="F901" t="s">
        <v>66</v>
      </c>
      <c r="G901">
        <v>1155</v>
      </c>
      <c r="K901" s="3" t="s">
        <v>79</v>
      </c>
    </row>
    <row r="902" spans="1:11" x14ac:dyDescent="0.3">
      <c r="A902">
        <v>10</v>
      </c>
      <c r="B902" t="s">
        <v>41</v>
      </c>
      <c r="C902" s="8" t="s">
        <v>71</v>
      </c>
      <c r="D902" t="s">
        <v>24</v>
      </c>
      <c r="E902" s="8">
        <v>150</v>
      </c>
      <c r="F902" t="s">
        <v>64</v>
      </c>
      <c r="G902">
        <v>1043</v>
      </c>
      <c r="K902" s="3" t="s">
        <v>79</v>
      </c>
    </row>
    <row r="903" spans="1:11" x14ac:dyDescent="0.3">
      <c r="A903">
        <v>10</v>
      </c>
      <c r="B903" t="s">
        <v>41</v>
      </c>
      <c r="C903" s="8" t="s">
        <v>71</v>
      </c>
      <c r="D903" t="s">
        <v>24</v>
      </c>
      <c r="E903" s="8">
        <v>150</v>
      </c>
      <c r="F903" t="s">
        <v>65</v>
      </c>
      <c r="G903">
        <v>1079.8</v>
      </c>
      <c r="H903" s="1">
        <f>AVERAGE(G902:G904)</f>
        <v>1054.2666666666667</v>
      </c>
      <c r="I903" s="1">
        <f>_xlfn.STDEV.P(G902:G904)</f>
        <v>18.096285683961632</v>
      </c>
      <c r="J903" s="1">
        <f>I903*100/H903</f>
        <v>1.7164808730202636</v>
      </c>
      <c r="K903" s="3" t="s">
        <v>79</v>
      </c>
    </row>
    <row r="904" spans="1:11" x14ac:dyDescent="0.3">
      <c r="A904">
        <v>10</v>
      </c>
      <c r="B904" t="s">
        <v>41</v>
      </c>
      <c r="C904" s="8" t="s">
        <v>71</v>
      </c>
      <c r="D904" t="s">
        <v>24</v>
      </c>
      <c r="E904" s="8">
        <v>150</v>
      </c>
      <c r="F904" t="s">
        <v>66</v>
      </c>
      <c r="G904">
        <v>1040</v>
      </c>
      <c r="K904" s="3" t="s">
        <v>79</v>
      </c>
    </row>
    <row r="905" spans="1:11" x14ac:dyDescent="0.3">
      <c r="A905">
        <v>10</v>
      </c>
      <c r="B905" t="s">
        <v>41</v>
      </c>
      <c r="C905" s="8" t="s">
        <v>71</v>
      </c>
      <c r="D905" t="s">
        <v>25</v>
      </c>
      <c r="E905" s="8">
        <v>300</v>
      </c>
      <c r="F905" t="s">
        <v>64</v>
      </c>
      <c r="G905">
        <v>1066.4000000000001</v>
      </c>
      <c r="K905" s="3" t="s">
        <v>79</v>
      </c>
    </row>
    <row r="906" spans="1:11" x14ac:dyDescent="0.3">
      <c r="A906">
        <v>10</v>
      </c>
      <c r="B906" t="s">
        <v>41</v>
      </c>
      <c r="C906" s="8" t="s">
        <v>71</v>
      </c>
      <c r="D906" t="s">
        <v>25</v>
      </c>
      <c r="E906" s="8">
        <v>300</v>
      </c>
      <c r="F906" t="s">
        <v>65</v>
      </c>
      <c r="G906">
        <v>1090.8</v>
      </c>
      <c r="H906" s="1">
        <f>AVERAGE(G905:G907)</f>
        <v>1244.4666666666665</v>
      </c>
      <c r="I906" s="1">
        <f>_xlfn.STDEV.P(G905:G907)</f>
        <v>234.78230105544446</v>
      </c>
      <c r="J906" s="1">
        <f>I906*100/H906</f>
        <v>18.866098011633728</v>
      </c>
      <c r="K906" s="3" t="s">
        <v>79</v>
      </c>
    </row>
    <row r="907" spans="1:11" x14ac:dyDescent="0.3">
      <c r="A907">
        <v>10</v>
      </c>
      <c r="B907" t="s">
        <v>41</v>
      </c>
      <c r="C907" s="8" t="s">
        <v>71</v>
      </c>
      <c r="D907" t="s">
        <v>25</v>
      </c>
      <c r="E907" s="8">
        <v>300</v>
      </c>
      <c r="F907" t="s">
        <v>66</v>
      </c>
      <c r="G907">
        <v>1576.2</v>
      </c>
      <c r="K907" s="3" t="s">
        <v>79</v>
      </c>
    </row>
    <row r="908" spans="1:11" x14ac:dyDescent="0.3">
      <c r="A908">
        <v>10</v>
      </c>
      <c r="B908" t="s">
        <v>41</v>
      </c>
      <c r="C908" s="8" t="s">
        <v>71</v>
      </c>
      <c r="D908" t="s">
        <v>77</v>
      </c>
      <c r="E908" s="8">
        <v>600</v>
      </c>
      <c r="F908" t="s">
        <v>64</v>
      </c>
      <c r="G908">
        <v>1250</v>
      </c>
      <c r="K908" s="3" t="s">
        <v>79</v>
      </c>
    </row>
    <row r="909" spans="1:11" x14ac:dyDescent="0.3">
      <c r="A909">
        <v>10</v>
      </c>
      <c r="B909" t="s">
        <v>41</v>
      </c>
      <c r="C909" s="8" t="s">
        <v>71</v>
      </c>
      <c r="D909" t="s">
        <v>77</v>
      </c>
      <c r="E909" s="8">
        <v>600</v>
      </c>
      <c r="F909" t="s">
        <v>65</v>
      </c>
      <c r="G909">
        <v>1095.5999999999999</v>
      </c>
      <c r="H909" s="1">
        <f>AVERAGE(G908:G910)</f>
        <v>1140.6000000000001</v>
      </c>
      <c r="I909" s="1">
        <f>_xlfn.STDEV.P(G908:G910)</f>
        <v>77.761858688348411</v>
      </c>
      <c r="J909" s="1">
        <f>I909*100/H909</f>
        <v>6.817627449443135</v>
      </c>
      <c r="K909" s="3" t="s">
        <v>79</v>
      </c>
    </row>
    <row r="910" spans="1:11" x14ac:dyDescent="0.3">
      <c r="A910">
        <v>10</v>
      </c>
      <c r="B910" t="s">
        <v>41</v>
      </c>
      <c r="C910" s="8" t="s">
        <v>71</v>
      </c>
      <c r="D910" t="s">
        <v>77</v>
      </c>
      <c r="E910" s="8">
        <v>600</v>
      </c>
      <c r="F910" t="s">
        <v>66</v>
      </c>
      <c r="G910">
        <v>1076.2</v>
      </c>
      <c r="K910" s="3" t="s">
        <v>79</v>
      </c>
    </row>
    <row r="911" spans="1:11" x14ac:dyDescent="0.3">
      <c r="A911">
        <v>3.5</v>
      </c>
      <c r="B911" t="s">
        <v>40</v>
      </c>
      <c r="C911" s="8" t="s">
        <v>71</v>
      </c>
      <c r="D911" t="s">
        <v>26</v>
      </c>
      <c r="E911" s="8">
        <v>0</v>
      </c>
      <c r="F911" t="s">
        <v>64</v>
      </c>
      <c r="G911">
        <v>901.4</v>
      </c>
      <c r="K911" s="3" t="s">
        <v>83</v>
      </c>
    </row>
    <row r="912" spans="1:11" x14ac:dyDescent="0.3">
      <c r="A912">
        <v>3.5</v>
      </c>
      <c r="B912" t="s">
        <v>40</v>
      </c>
      <c r="C912" s="8" t="s">
        <v>71</v>
      </c>
      <c r="D912" t="s">
        <v>26</v>
      </c>
      <c r="E912" s="8">
        <v>0</v>
      </c>
      <c r="F912" t="s">
        <v>65</v>
      </c>
      <c r="G912">
        <v>920</v>
      </c>
      <c r="H912" s="1">
        <f>AVERAGE(G911:G916)</f>
        <v>915.4</v>
      </c>
      <c r="I912" s="1">
        <f>_xlfn.STDEV.P(G911:G916)</f>
        <v>17.204650534085257</v>
      </c>
      <c r="J912" s="1">
        <f>I912*100/H912</f>
        <v>1.8794680504790535</v>
      </c>
      <c r="K912" s="3" t="s">
        <v>83</v>
      </c>
    </row>
    <row r="913" spans="1:11" x14ac:dyDescent="0.3">
      <c r="A913">
        <v>3.5</v>
      </c>
      <c r="B913" t="s">
        <v>40</v>
      </c>
      <c r="C913" s="8" t="s">
        <v>71</v>
      </c>
      <c r="D913" t="s">
        <v>26</v>
      </c>
      <c r="E913" s="8">
        <v>0</v>
      </c>
      <c r="F913" t="s">
        <v>66</v>
      </c>
      <c r="G913">
        <v>917</v>
      </c>
      <c r="K913" s="3" t="s">
        <v>83</v>
      </c>
    </row>
    <row r="914" spans="1:11" x14ac:dyDescent="0.3">
      <c r="A914">
        <v>3.5</v>
      </c>
      <c r="B914" t="s">
        <v>40</v>
      </c>
      <c r="C914" s="8" t="s">
        <v>71</v>
      </c>
      <c r="D914" t="s">
        <v>26</v>
      </c>
      <c r="E914" s="8">
        <v>0</v>
      </c>
      <c r="F914" t="s">
        <v>73</v>
      </c>
      <c r="G914">
        <v>902</v>
      </c>
      <c r="K914" s="3" t="s">
        <v>83</v>
      </c>
    </row>
    <row r="915" spans="1:11" x14ac:dyDescent="0.3">
      <c r="A915">
        <v>3.5</v>
      </c>
      <c r="B915" t="s">
        <v>40</v>
      </c>
      <c r="C915" s="8" t="s">
        <v>71</v>
      </c>
      <c r="D915" t="s">
        <v>26</v>
      </c>
      <c r="E915" s="8">
        <v>0</v>
      </c>
      <c r="F915" t="s">
        <v>74</v>
      </c>
      <c r="G915">
        <v>902</v>
      </c>
      <c r="H915" s="1"/>
      <c r="I915" s="1"/>
      <c r="J915" s="1"/>
      <c r="K915" s="3" t="s">
        <v>83</v>
      </c>
    </row>
    <row r="916" spans="1:11" x14ac:dyDescent="0.3">
      <c r="A916">
        <v>3.5</v>
      </c>
      <c r="B916" t="s">
        <v>40</v>
      </c>
      <c r="C916" s="8" t="s">
        <v>71</v>
      </c>
      <c r="D916" t="s">
        <v>26</v>
      </c>
      <c r="E916" s="8">
        <v>0</v>
      </c>
      <c r="F916" t="s">
        <v>75</v>
      </c>
      <c r="G916">
        <v>950</v>
      </c>
      <c r="K916" s="3" t="s">
        <v>83</v>
      </c>
    </row>
    <row r="917" spans="1:11" x14ac:dyDescent="0.3">
      <c r="A917">
        <v>3.5</v>
      </c>
      <c r="B917" t="s">
        <v>42</v>
      </c>
      <c r="C917" s="8" t="s">
        <v>71</v>
      </c>
      <c r="D917" t="s">
        <v>36</v>
      </c>
      <c r="E917" s="8">
        <v>150</v>
      </c>
      <c r="F917" t="s">
        <v>64</v>
      </c>
      <c r="G917">
        <v>809</v>
      </c>
      <c r="K917" s="3" t="s">
        <v>83</v>
      </c>
    </row>
    <row r="918" spans="1:11" x14ac:dyDescent="0.3">
      <c r="A918">
        <v>3.5</v>
      </c>
      <c r="B918" t="s">
        <v>42</v>
      </c>
      <c r="C918" s="8" t="s">
        <v>71</v>
      </c>
      <c r="D918" t="s">
        <v>36</v>
      </c>
      <c r="E918" s="8">
        <v>150</v>
      </c>
      <c r="F918" t="s">
        <v>65</v>
      </c>
      <c r="G918">
        <v>886.2</v>
      </c>
      <c r="H918" s="1">
        <f>AVERAGE(G917:G919)</f>
        <v>862.93333333333339</v>
      </c>
      <c r="I918" s="1">
        <f>_xlfn.STDEV.P(G917:G919)</f>
        <v>38.256096100999251</v>
      </c>
      <c r="J918" s="1">
        <f>I918*100/H918</f>
        <v>4.4332620636201234</v>
      </c>
      <c r="K918" s="3" t="s">
        <v>83</v>
      </c>
    </row>
    <row r="919" spans="1:11" x14ac:dyDescent="0.3">
      <c r="A919">
        <v>3.5</v>
      </c>
      <c r="B919" t="s">
        <v>42</v>
      </c>
      <c r="C919" s="8" t="s">
        <v>71</v>
      </c>
      <c r="D919" t="s">
        <v>36</v>
      </c>
      <c r="E919" s="8">
        <v>150</v>
      </c>
      <c r="F919" t="s">
        <v>66</v>
      </c>
      <c r="G919">
        <v>893.6</v>
      </c>
      <c r="K919" s="3" t="s">
        <v>83</v>
      </c>
    </row>
    <row r="920" spans="1:11" x14ac:dyDescent="0.3">
      <c r="A920">
        <v>3.5</v>
      </c>
      <c r="B920" t="s">
        <v>42</v>
      </c>
      <c r="C920" s="8" t="s">
        <v>71</v>
      </c>
      <c r="D920" t="s">
        <v>82</v>
      </c>
      <c r="E920" s="8">
        <v>300</v>
      </c>
      <c r="F920" t="s">
        <v>64</v>
      </c>
      <c r="G920">
        <v>725.3</v>
      </c>
      <c r="K920" s="3" t="s">
        <v>83</v>
      </c>
    </row>
    <row r="921" spans="1:11" x14ac:dyDescent="0.3">
      <c r="A921">
        <v>3.5</v>
      </c>
      <c r="B921" t="s">
        <v>42</v>
      </c>
      <c r="C921" s="8" t="s">
        <v>71</v>
      </c>
      <c r="D921" t="s">
        <v>82</v>
      </c>
      <c r="E921" s="8">
        <v>300</v>
      </c>
      <c r="F921" t="s">
        <v>65</v>
      </c>
      <c r="G921">
        <v>728.3</v>
      </c>
      <c r="H921" s="1">
        <f>AVERAGE(G920:G922)</f>
        <v>731.23333333333323</v>
      </c>
      <c r="I921" s="1">
        <f>_xlfn.STDEV.P(G920:G922)</f>
        <v>6.3881835359426935</v>
      </c>
      <c r="J921" s="1">
        <f>I921*100/H921</f>
        <v>0.87361766001860242</v>
      </c>
      <c r="K921" s="3" t="s">
        <v>83</v>
      </c>
    </row>
    <row r="922" spans="1:11" x14ac:dyDescent="0.3">
      <c r="A922">
        <v>3.5</v>
      </c>
      <c r="B922" t="s">
        <v>42</v>
      </c>
      <c r="C922" s="8" t="s">
        <v>71</v>
      </c>
      <c r="D922" t="s">
        <v>82</v>
      </c>
      <c r="E922" s="8">
        <v>300</v>
      </c>
      <c r="F922" t="s">
        <v>66</v>
      </c>
      <c r="G922">
        <v>740.1</v>
      </c>
      <c r="K922" s="3" t="s">
        <v>83</v>
      </c>
    </row>
    <row r="923" spans="1:11" x14ac:dyDescent="0.3">
      <c r="A923">
        <v>3.5</v>
      </c>
      <c r="B923" t="s">
        <v>42</v>
      </c>
      <c r="C923" s="8" t="s">
        <v>71</v>
      </c>
      <c r="D923" t="s">
        <v>81</v>
      </c>
      <c r="E923" s="8">
        <v>450</v>
      </c>
      <c r="F923" t="s">
        <v>64</v>
      </c>
      <c r="G923">
        <v>710.4</v>
      </c>
      <c r="K923" s="3" t="s">
        <v>83</v>
      </c>
    </row>
    <row r="924" spans="1:11" x14ac:dyDescent="0.3">
      <c r="A924">
        <v>3.5</v>
      </c>
      <c r="B924" t="s">
        <v>42</v>
      </c>
      <c r="C924" s="8" t="s">
        <v>71</v>
      </c>
      <c r="D924" t="s">
        <v>81</v>
      </c>
      <c r="E924" s="8">
        <v>450</v>
      </c>
      <c r="F924" t="s">
        <v>65</v>
      </c>
      <c r="G924">
        <v>705</v>
      </c>
      <c r="H924" s="1">
        <f>AVERAGE(G923:G925)</f>
        <v>710.4</v>
      </c>
      <c r="I924" s="1">
        <f>_xlfn.STDEV.P(G923:G925)</f>
        <v>4.4090815370097021</v>
      </c>
      <c r="J924" s="1">
        <f>I924*100/H924</f>
        <v>0.62064773888087021</v>
      </c>
      <c r="K924" s="3" t="s">
        <v>83</v>
      </c>
    </row>
    <row r="925" spans="1:11" x14ac:dyDescent="0.3">
      <c r="A925">
        <v>3.5</v>
      </c>
      <c r="B925" t="s">
        <v>42</v>
      </c>
      <c r="C925" s="8" t="s">
        <v>71</v>
      </c>
      <c r="D925" t="s">
        <v>81</v>
      </c>
      <c r="E925" s="8">
        <v>450</v>
      </c>
      <c r="F925" t="s">
        <v>66</v>
      </c>
      <c r="G925">
        <v>715.8</v>
      </c>
      <c r="K925" s="3" t="s">
        <v>83</v>
      </c>
    </row>
    <row r="926" spans="1:11" x14ac:dyDescent="0.3">
      <c r="A926">
        <v>3.5</v>
      </c>
      <c r="B926" t="s">
        <v>42</v>
      </c>
      <c r="C926" s="8" t="s">
        <v>71</v>
      </c>
      <c r="D926" t="s">
        <v>80</v>
      </c>
      <c r="E926" s="8">
        <v>600</v>
      </c>
      <c r="F926" t="s">
        <v>64</v>
      </c>
      <c r="G926">
        <v>845.8</v>
      </c>
      <c r="K926" s="3" t="s">
        <v>83</v>
      </c>
    </row>
    <row r="927" spans="1:11" x14ac:dyDescent="0.3">
      <c r="A927">
        <v>3.5</v>
      </c>
      <c r="B927" t="s">
        <v>42</v>
      </c>
      <c r="C927" s="8" t="s">
        <v>71</v>
      </c>
      <c r="D927" t="s">
        <v>80</v>
      </c>
      <c r="E927" s="8">
        <v>600</v>
      </c>
      <c r="F927" t="s">
        <v>65</v>
      </c>
      <c r="G927">
        <v>726.9</v>
      </c>
      <c r="H927" s="1">
        <f>AVERAGE(G926:G928)</f>
        <v>756.79999999999984</v>
      </c>
      <c r="I927" s="1">
        <f>_xlfn.STDEV.P(G926:G928)</f>
        <v>64.051593787092159</v>
      </c>
      <c r="J927" s="1">
        <f>I927*100/H927</f>
        <v>8.4634769803240193</v>
      </c>
      <c r="K927" s="3" t="s">
        <v>83</v>
      </c>
    </row>
    <row r="928" spans="1:11" x14ac:dyDescent="0.3">
      <c r="A928">
        <v>3.5</v>
      </c>
      <c r="B928" t="s">
        <v>42</v>
      </c>
      <c r="C928" s="8" t="s">
        <v>71</v>
      </c>
      <c r="D928" t="s">
        <v>80</v>
      </c>
      <c r="E928" s="8">
        <v>600</v>
      </c>
      <c r="F928" t="s">
        <v>66</v>
      </c>
      <c r="G928">
        <v>697.7</v>
      </c>
      <c r="K928" s="3" t="s">
        <v>83</v>
      </c>
    </row>
    <row r="929" spans="1:11" x14ac:dyDescent="0.3">
      <c r="A929">
        <v>3.5</v>
      </c>
      <c r="B929" t="s">
        <v>46</v>
      </c>
      <c r="C929" s="8" t="s">
        <v>71</v>
      </c>
      <c r="D929" t="s">
        <v>57</v>
      </c>
      <c r="E929" s="8">
        <v>400</v>
      </c>
      <c r="F929" t="s">
        <v>64</v>
      </c>
      <c r="G929">
        <v>508.7</v>
      </c>
      <c r="K929" s="3" t="s">
        <v>83</v>
      </c>
    </row>
    <row r="930" spans="1:11" x14ac:dyDescent="0.3">
      <c r="A930">
        <v>3.5</v>
      </c>
      <c r="B930" t="s">
        <v>46</v>
      </c>
      <c r="C930" s="8" t="s">
        <v>71</v>
      </c>
      <c r="D930" t="s">
        <v>57</v>
      </c>
      <c r="E930" s="8">
        <v>400</v>
      </c>
      <c r="F930" t="s">
        <v>65</v>
      </c>
      <c r="G930">
        <v>550.9</v>
      </c>
      <c r="H930" s="1">
        <f>AVERAGE(G929:G931)</f>
        <v>553.29999999999995</v>
      </c>
      <c r="I930" s="1">
        <f>_xlfn.STDEV.P(G929:G931)</f>
        <v>37.434030863195396</v>
      </c>
      <c r="J930" s="1">
        <f>I930*100/H930</f>
        <v>6.7655938664730524</v>
      </c>
      <c r="K930" s="3" t="s">
        <v>83</v>
      </c>
    </row>
    <row r="931" spans="1:11" x14ac:dyDescent="0.3">
      <c r="A931">
        <v>3.5</v>
      </c>
      <c r="B931" t="s">
        <v>46</v>
      </c>
      <c r="C931" s="8" t="s">
        <v>71</v>
      </c>
      <c r="D931" t="s">
        <v>57</v>
      </c>
      <c r="E931" s="8">
        <v>400</v>
      </c>
      <c r="F931" t="s">
        <v>66</v>
      </c>
      <c r="G931">
        <v>600.29999999999995</v>
      </c>
      <c r="K931" s="3" t="s">
        <v>83</v>
      </c>
    </row>
    <row r="932" spans="1:11" x14ac:dyDescent="0.3">
      <c r="A932">
        <v>3.5</v>
      </c>
      <c r="B932" t="s">
        <v>46</v>
      </c>
      <c r="C932" s="8" t="s">
        <v>71</v>
      </c>
      <c r="D932" t="s">
        <v>85</v>
      </c>
      <c r="E932" s="8">
        <v>600</v>
      </c>
      <c r="F932" t="s">
        <v>64</v>
      </c>
      <c r="G932">
        <v>437.1</v>
      </c>
      <c r="K932" s="3" t="s">
        <v>83</v>
      </c>
    </row>
    <row r="933" spans="1:11" x14ac:dyDescent="0.3">
      <c r="A933">
        <v>3.5</v>
      </c>
      <c r="B933" t="s">
        <v>46</v>
      </c>
      <c r="C933" s="8" t="s">
        <v>71</v>
      </c>
      <c r="D933" t="s">
        <v>85</v>
      </c>
      <c r="E933" s="8">
        <v>600</v>
      </c>
      <c r="F933" t="s">
        <v>65</v>
      </c>
      <c r="G933">
        <v>466.9</v>
      </c>
      <c r="H933" s="1">
        <f>AVERAGE(G932:G934)</f>
        <v>452.16666666666669</v>
      </c>
      <c r="I933" s="1">
        <f>_xlfn.STDEV.P(G932:G934)</f>
        <v>12.168082109446079</v>
      </c>
      <c r="J933" s="1">
        <f>I933*100/H933</f>
        <v>2.691061284801934</v>
      </c>
      <c r="K933" s="3" t="s">
        <v>83</v>
      </c>
    </row>
    <row r="934" spans="1:11" x14ac:dyDescent="0.3">
      <c r="A934">
        <v>3.5</v>
      </c>
      <c r="B934" t="s">
        <v>46</v>
      </c>
      <c r="C934" s="8" t="s">
        <v>71</v>
      </c>
      <c r="D934" t="s">
        <v>85</v>
      </c>
      <c r="E934" s="8">
        <v>600</v>
      </c>
      <c r="F934" t="s">
        <v>66</v>
      </c>
      <c r="G934">
        <v>452.5</v>
      </c>
      <c r="K934" s="3" t="s">
        <v>83</v>
      </c>
    </row>
    <row r="935" spans="1:11" x14ac:dyDescent="0.3">
      <c r="A935">
        <v>3.5</v>
      </c>
      <c r="B935" t="s">
        <v>46</v>
      </c>
      <c r="C935" s="8" t="s">
        <v>71</v>
      </c>
      <c r="D935" t="s">
        <v>58</v>
      </c>
      <c r="E935" s="8">
        <v>800</v>
      </c>
      <c r="F935" t="s">
        <v>64</v>
      </c>
      <c r="G935">
        <v>416.3</v>
      </c>
      <c r="K935" s="3" t="s">
        <v>83</v>
      </c>
    </row>
    <row r="936" spans="1:11" x14ac:dyDescent="0.3">
      <c r="A936">
        <v>3.5</v>
      </c>
      <c r="B936" t="s">
        <v>46</v>
      </c>
      <c r="C936" s="8" t="s">
        <v>71</v>
      </c>
      <c r="D936" t="s">
        <v>58</v>
      </c>
      <c r="E936" s="8">
        <v>800</v>
      </c>
      <c r="F936" t="s">
        <v>65</v>
      </c>
      <c r="G936">
        <v>404.7</v>
      </c>
      <c r="H936" s="1">
        <f>AVERAGE(G935:G937)</f>
        <v>407.2</v>
      </c>
      <c r="I936" s="1">
        <f>_xlfn.STDEV.P(G935:G937)</f>
        <v>6.6488094172315275</v>
      </c>
      <c r="J936" s="1">
        <f>I936*100/H936</f>
        <v>1.632811742935051</v>
      </c>
      <c r="K936" s="3" t="s">
        <v>83</v>
      </c>
    </row>
    <row r="937" spans="1:11" x14ac:dyDescent="0.3">
      <c r="A937">
        <v>3.5</v>
      </c>
      <c r="B937" t="s">
        <v>46</v>
      </c>
      <c r="C937" s="8" t="s">
        <v>71</v>
      </c>
      <c r="D937" t="s">
        <v>58</v>
      </c>
      <c r="E937" s="8">
        <v>800</v>
      </c>
      <c r="F937" t="s">
        <v>66</v>
      </c>
      <c r="G937">
        <v>400.6</v>
      </c>
      <c r="K937" s="3" t="s">
        <v>83</v>
      </c>
    </row>
    <row r="938" spans="1:11" x14ac:dyDescent="0.3">
      <c r="A938">
        <v>3.5</v>
      </c>
      <c r="B938" t="s">
        <v>46</v>
      </c>
      <c r="C938" s="8" t="s">
        <v>71</v>
      </c>
      <c r="D938" t="s">
        <v>84</v>
      </c>
      <c r="E938" s="8">
        <v>1000</v>
      </c>
      <c r="F938" t="s">
        <v>64</v>
      </c>
      <c r="G938">
        <v>377.8</v>
      </c>
      <c r="K938" s="3" t="s">
        <v>83</v>
      </c>
    </row>
    <row r="939" spans="1:11" x14ac:dyDescent="0.3">
      <c r="A939">
        <v>3.5</v>
      </c>
      <c r="B939" t="s">
        <v>46</v>
      </c>
      <c r="C939" s="8" t="s">
        <v>71</v>
      </c>
      <c r="D939" t="s">
        <v>84</v>
      </c>
      <c r="E939" s="8">
        <v>1000</v>
      </c>
      <c r="F939" t="s">
        <v>65</v>
      </c>
      <c r="G939">
        <v>342.4</v>
      </c>
      <c r="H939" s="1">
        <f>AVERAGE(G938:G940)</f>
        <v>360.5333333333333</v>
      </c>
      <c r="I939" s="1">
        <f>_xlfn.STDEV.P(G938:G940)</f>
        <v>14.46497685983479</v>
      </c>
      <c r="J939" s="1">
        <f>I939*100/H939</f>
        <v>4.0121052680754783</v>
      </c>
      <c r="K939" s="3" t="s">
        <v>83</v>
      </c>
    </row>
    <row r="940" spans="1:11" x14ac:dyDescent="0.3">
      <c r="A940">
        <v>3.5</v>
      </c>
      <c r="B940" t="s">
        <v>46</v>
      </c>
      <c r="C940" s="8" t="s">
        <v>71</v>
      </c>
      <c r="D940" t="s">
        <v>84</v>
      </c>
      <c r="E940" s="8">
        <v>1000</v>
      </c>
      <c r="F940" t="s">
        <v>66</v>
      </c>
      <c r="G940">
        <v>361.4</v>
      </c>
      <c r="K940" s="3" t="s">
        <v>83</v>
      </c>
    </row>
    <row r="941" spans="1:11" x14ac:dyDescent="0.3">
      <c r="A941">
        <v>6.5</v>
      </c>
      <c r="B941" t="s">
        <v>40</v>
      </c>
      <c r="C941" s="8" t="s">
        <v>71</v>
      </c>
      <c r="D941" t="s">
        <v>26</v>
      </c>
      <c r="E941" s="8">
        <v>0</v>
      </c>
      <c r="F941" t="s">
        <v>64</v>
      </c>
      <c r="G941">
        <v>1495.8</v>
      </c>
      <c r="K941" s="3" t="s">
        <v>83</v>
      </c>
    </row>
    <row r="942" spans="1:11" x14ac:dyDescent="0.3">
      <c r="A942">
        <v>6.5</v>
      </c>
      <c r="B942" t="s">
        <v>40</v>
      </c>
      <c r="C942" s="8" t="s">
        <v>71</v>
      </c>
      <c r="D942" t="s">
        <v>26</v>
      </c>
      <c r="E942" s="8">
        <v>0</v>
      </c>
      <c r="F942" t="s">
        <v>65</v>
      </c>
      <c r="G942">
        <v>1525.4</v>
      </c>
      <c r="H942" s="1">
        <f>AVERAGE(G941:G946)</f>
        <v>1483.8</v>
      </c>
      <c r="I942" s="1">
        <f>_xlfn.STDEV.P(G941:G946)</f>
        <v>28.147705649543362</v>
      </c>
      <c r="J942" s="1">
        <f>I942*100/H942</f>
        <v>1.8970013242716919</v>
      </c>
      <c r="K942" s="3" t="s">
        <v>83</v>
      </c>
    </row>
    <row r="943" spans="1:11" x14ac:dyDescent="0.3">
      <c r="A943">
        <v>6.5</v>
      </c>
      <c r="B943" t="s">
        <v>40</v>
      </c>
      <c r="C943" s="8" t="s">
        <v>71</v>
      </c>
      <c r="D943" t="s">
        <v>26</v>
      </c>
      <c r="E943" s="8">
        <v>0</v>
      </c>
      <c r="F943" t="s">
        <v>66</v>
      </c>
      <c r="G943">
        <v>1486.4</v>
      </c>
      <c r="K943" s="3" t="s">
        <v>83</v>
      </c>
    </row>
    <row r="944" spans="1:11" x14ac:dyDescent="0.3">
      <c r="A944">
        <v>6.5</v>
      </c>
      <c r="B944" t="s">
        <v>40</v>
      </c>
      <c r="C944" s="8" t="s">
        <v>71</v>
      </c>
      <c r="D944" t="s">
        <v>26</v>
      </c>
      <c r="E944" s="8">
        <v>0</v>
      </c>
      <c r="F944" t="s">
        <v>73</v>
      </c>
      <c r="G944">
        <v>1476.8</v>
      </c>
      <c r="K944" s="3" t="s">
        <v>83</v>
      </c>
    </row>
    <row r="945" spans="1:11" x14ac:dyDescent="0.3">
      <c r="A945">
        <v>6.5</v>
      </c>
      <c r="B945" t="s">
        <v>40</v>
      </c>
      <c r="C945" s="8" t="s">
        <v>71</v>
      </c>
      <c r="D945" t="s">
        <v>26</v>
      </c>
      <c r="E945" s="8">
        <v>0</v>
      </c>
      <c r="F945" t="s">
        <v>74</v>
      </c>
      <c r="G945">
        <v>1487.6</v>
      </c>
      <c r="H945" s="1"/>
      <c r="I945" s="1"/>
      <c r="J945" s="1"/>
      <c r="K945" s="3" t="s">
        <v>83</v>
      </c>
    </row>
    <row r="946" spans="1:11" x14ac:dyDescent="0.3">
      <c r="A946">
        <v>6.5</v>
      </c>
      <c r="B946" t="s">
        <v>40</v>
      </c>
      <c r="C946" s="8" t="s">
        <v>71</v>
      </c>
      <c r="D946" t="s">
        <v>26</v>
      </c>
      <c r="E946" s="8">
        <v>0</v>
      </c>
      <c r="F946" t="s">
        <v>75</v>
      </c>
      <c r="G946">
        <v>1430.8</v>
      </c>
      <c r="K946" s="3" t="s">
        <v>83</v>
      </c>
    </row>
    <row r="947" spans="1:11" x14ac:dyDescent="0.3">
      <c r="A947">
        <v>6.5</v>
      </c>
      <c r="B947" t="s">
        <v>42</v>
      </c>
      <c r="C947" s="8" t="s">
        <v>71</v>
      </c>
      <c r="D947" t="s">
        <v>36</v>
      </c>
      <c r="E947" s="8">
        <v>150</v>
      </c>
      <c r="F947" t="s">
        <v>64</v>
      </c>
      <c r="G947">
        <v>1239</v>
      </c>
      <c r="K947" s="3" t="s">
        <v>83</v>
      </c>
    </row>
    <row r="948" spans="1:11" x14ac:dyDescent="0.3">
      <c r="A948">
        <v>6.5</v>
      </c>
      <c r="B948" t="s">
        <v>42</v>
      </c>
      <c r="C948" s="8" t="s">
        <v>71</v>
      </c>
      <c r="D948" t="s">
        <v>36</v>
      </c>
      <c r="E948" s="8">
        <v>150</v>
      </c>
      <c r="F948" t="s">
        <v>65</v>
      </c>
      <c r="G948">
        <v>1355.4</v>
      </c>
      <c r="H948" s="1">
        <f>AVERAGE(G947:G949)</f>
        <v>1323.3333333333333</v>
      </c>
      <c r="I948" s="1">
        <f>_xlfn.STDEV.P(G947:G949)</f>
        <v>60.200184569669062</v>
      </c>
      <c r="J948" s="1">
        <f>I948*100/H948</f>
        <v>4.5491323352394764</v>
      </c>
      <c r="K948" s="3" t="s">
        <v>83</v>
      </c>
    </row>
    <row r="949" spans="1:11" x14ac:dyDescent="0.3">
      <c r="A949">
        <v>6.5</v>
      </c>
      <c r="B949" t="s">
        <v>42</v>
      </c>
      <c r="C949" s="8" t="s">
        <v>71</v>
      </c>
      <c r="D949" t="s">
        <v>36</v>
      </c>
      <c r="E949" s="8">
        <v>150</v>
      </c>
      <c r="F949" t="s">
        <v>66</v>
      </c>
      <c r="G949">
        <v>1375.6</v>
      </c>
      <c r="K949" s="3" t="s">
        <v>83</v>
      </c>
    </row>
    <row r="950" spans="1:11" x14ac:dyDescent="0.3">
      <c r="A950">
        <v>6.5</v>
      </c>
      <c r="B950" t="s">
        <v>42</v>
      </c>
      <c r="C950" s="8" t="s">
        <v>71</v>
      </c>
      <c r="D950" t="s">
        <v>82</v>
      </c>
      <c r="E950" s="8">
        <v>300</v>
      </c>
      <c r="F950" t="s">
        <v>64</v>
      </c>
      <c r="G950">
        <v>1162.8</v>
      </c>
      <c r="K950" s="3" t="s">
        <v>83</v>
      </c>
    </row>
    <row r="951" spans="1:11" x14ac:dyDescent="0.3">
      <c r="A951">
        <v>6.5</v>
      </c>
      <c r="B951" t="s">
        <v>42</v>
      </c>
      <c r="C951" s="8" t="s">
        <v>71</v>
      </c>
      <c r="D951" t="s">
        <v>82</v>
      </c>
      <c r="E951" s="8">
        <v>300</v>
      </c>
      <c r="F951" t="s">
        <v>65</v>
      </c>
      <c r="G951">
        <v>1157</v>
      </c>
      <c r="H951" s="1">
        <f>AVERAGE(G950:G952)</f>
        <v>1170.0666666666668</v>
      </c>
      <c r="I951" s="1">
        <f>_xlfn.STDEV.P(G950:G952)</f>
        <v>14.571509492461319</v>
      </c>
      <c r="J951" s="1">
        <f>I951*100/H951</f>
        <v>1.2453572012245442</v>
      </c>
      <c r="K951" s="3" t="s">
        <v>83</v>
      </c>
    </row>
    <row r="952" spans="1:11" x14ac:dyDescent="0.3">
      <c r="A952">
        <v>6.5</v>
      </c>
      <c r="B952" t="s">
        <v>42</v>
      </c>
      <c r="C952" s="8" t="s">
        <v>71</v>
      </c>
      <c r="D952" t="s">
        <v>82</v>
      </c>
      <c r="E952" s="8">
        <v>300</v>
      </c>
      <c r="F952" t="s">
        <v>66</v>
      </c>
      <c r="G952">
        <v>1190.4000000000001</v>
      </c>
      <c r="K952" s="3" t="s">
        <v>83</v>
      </c>
    </row>
    <row r="953" spans="1:11" x14ac:dyDescent="0.3">
      <c r="A953">
        <v>6.5</v>
      </c>
      <c r="B953" t="s">
        <v>42</v>
      </c>
      <c r="C953" s="8" t="s">
        <v>71</v>
      </c>
      <c r="D953" t="s">
        <v>81</v>
      </c>
      <c r="E953" s="8">
        <v>450</v>
      </c>
      <c r="F953" t="s">
        <v>64</v>
      </c>
      <c r="G953">
        <v>1148.2</v>
      </c>
      <c r="K953" s="3" t="s">
        <v>83</v>
      </c>
    </row>
    <row r="954" spans="1:11" x14ac:dyDescent="0.3">
      <c r="A954">
        <v>6.5</v>
      </c>
      <c r="B954" t="s">
        <v>42</v>
      </c>
      <c r="C954" s="8" t="s">
        <v>71</v>
      </c>
      <c r="D954" t="s">
        <v>81</v>
      </c>
      <c r="E954" s="8">
        <v>450</v>
      </c>
      <c r="F954" t="s">
        <v>65</v>
      </c>
      <c r="G954">
        <v>1150.4000000000001</v>
      </c>
      <c r="H954" s="1">
        <f>AVERAGE(G953:G955)</f>
        <v>1155.2666666666667</v>
      </c>
      <c r="I954" s="1">
        <f>_xlfn.STDEV.P(G953:G955)</f>
        <v>8.4858051408743016</v>
      </c>
      <c r="J954" s="1">
        <f>I954*100/H954</f>
        <v>0.73453215484514123</v>
      </c>
      <c r="K954" s="3" t="s">
        <v>83</v>
      </c>
    </row>
    <row r="955" spans="1:11" x14ac:dyDescent="0.3">
      <c r="A955">
        <v>6.5</v>
      </c>
      <c r="B955" t="s">
        <v>42</v>
      </c>
      <c r="C955" s="8" t="s">
        <v>71</v>
      </c>
      <c r="D955" t="s">
        <v>81</v>
      </c>
      <c r="E955" s="8">
        <v>450</v>
      </c>
      <c r="F955" t="s">
        <v>66</v>
      </c>
      <c r="G955">
        <v>1167.2</v>
      </c>
      <c r="K955" s="3" t="s">
        <v>83</v>
      </c>
    </row>
    <row r="956" spans="1:11" x14ac:dyDescent="0.3">
      <c r="A956">
        <v>6.5</v>
      </c>
      <c r="B956" t="s">
        <v>42</v>
      </c>
      <c r="C956" s="8" t="s">
        <v>71</v>
      </c>
      <c r="D956" t="s">
        <v>80</v>
      </c>
      <c r="E956" s="8">
        <v>600</v>
      </c>
      <c r="F956" t="s">
        <v>64</v>
      </c>
      <c r="G956">
        <v>1264.5999999999999</v>
      </c>
      <c r="K956" s="3" t="s">
        <v>83</v>
      </c>
    </row>
    <row r="957" spans="1:11" x14ac:dyDescent="0.3">
      <c r="A957">
        <v>6.5</v>
      </c>
      <c r="B957" t="s">
        <v>42</v>
      </c>
      <c r="C957" s="8" t="s">
        <v>71</v>
      </c>
      <c r="D957" t="s">
        <v>80</v>
      </c>
      <c r="E957" s="8">
        <v>600</v>
      </c>
      <c r="F957" t="s">
        <v>65</v>
      </c>
      <c r="G957">
        <v>1128.2</v>
      </c>
      <c r="H957" s="1">
        <f>AVERAGE(G956:G958)</f>
        <v>1177.0666666666668</v>
      </c>
      <c r="I957" s="1">
        <f>_xlfn.STDEV.P(G956:G958)</f>
        <v>62.035330435343155</v>
      </c>
      <c r="J957" s="1">
        <f>I957*100/H957</f>
        <v>5.270332785059737</v>
      </c>
      <c r="K957" s="3" t="s">
        <v>83</v>
      </c>
    </row>
    <row r="958" spans="1:11" x14ac:dyDescent="0.3">
      <c r="A958">
        <v>6.5</v>
      </c>
      <c r="B958" t="s">
        <v>42</v>
      </c>
      <c r="C958" s="8" t="s">
        <v>71</v>
      </c>
      <c r="D958" t="s">
        <v>80</v>
      </c>
      <c r="E958" s="8">
        <v>600</v>
      </c>
      <c r="F958" t="s">
        <v>66</v>
      </c>
      <c r="G958">
        <v>1138.4000000000001</v>
      </c>
      <c r="K958" s="3" t="s">
        <v>83</v>
      </c>
    </row>
    <row r="959" spans="1:11" x14ac:dyDescent="0.3">
      <c r="A959">
        <v>6.5</v>
      </c>
      <c r="B959" t="s">
        <v>46</v>
      </c>
      <c r="C959" s="8" t="s">
        <v>71</v>
      </c>
      <c r="D959" t="s">
        <v>57</v>
      </c>
      <c r="E959" s="8">
        <v>400</v>
      </c>
      <c r="F959" t="s">
        <v>64</v>
      </c>
      <c r="G959">
        <v>778.8</v>
      </c>
      <c r="K959" s="3" t="s">
        <v>83</v>
      </c>
    </row>
    <row r="960" spans="1:11" x14ac:dyDescent="0.3">
      <c r="A960">
        <v>6.5</v>
      </c>
      <c r="B960" t="s">
        <v>46</v>
      </c>
      <c r="C960" s="8" t="s">
        <v>71</v>
      </c>
      <c r="D960" t="s">
        <v>57</v>
      </c>
      <c r="E960" s="8">
        <v>400</v>
      </c>
      <c r="F960" t="s">
        <v>65</v>
      </c>
      <c r="G960">
        <v>830.8</v>
      </c>
      <c r="H960" s="1">
        <f>AVERAGE(G959:G961)</f>
        <v>842.93333333333339</v>
      </c>
      <c r="I960" s="1">
        <f>_xlfn.STDEV.P(G959:G961)</f>
        <v>57.956612123975063</v>
      </c>
      <c r="J960" s="1">
        <f>I960*100/H960</f>
        <v>6.8755866961375034</v>
      </c>
      <c r="K960" s="3" t="s">
        <v>83</v>
      </c>
    </row>
    <row r="961" spans="1:11" x14ac:dyDescent="0.3">
      <c r="A961">
        <v>6.5</v>
      </c>
      <c r="B961" t="s">
        <v>46</v>
      </c>
      <c r="C961" s="8" t="s">
        <v>71</v>
      </c>
      <c r="D961" t="s">
        <v>57</v>
      </c>
      <c r="E961" s="8">
        <v>400</v>
      </c>
      <c r="F961" t="s">
        <v>66</v>
      </c>
      <c r="G961">
        <v>919.2</v>
      </c>
      <c r="K961" s="3" t="s">
        <v>83</v>
      </c>
    </row>
    <row r="962" spans="1:11" x14ac:dyDescent="0.3">
      <c r="A962">
        <v>6.5</v>
      </c>
      <c r="B962" t="s">
        <v>46</v>
      </c>
      <c r="C962" s="8" t="s">
        <v>71</v>
      </c>
      <c r="D962" t="s">
        <v>85</v>
      </c>
      <c r="E962" s="8">
        <v>600</v>
      </c>
      <c r="F962" t="s">
        <v>64</v>
      </c>
      <c r="G962">
        <v>679.8</v>
      </c>
      <c r="K962" s="3" t="s">
        <v>83</v>
      </c>
    </row>
    <row r="963" spans="1:11" x14ac:dyDescent="0.3">
      <c r="A963">
        <v>6.5</v>
      </c>
      <c r="B963" t="s">
        <v>46</v>
      </c>
      <c r="C963" s="8" t="s">
        <v>71</v>
      </c>
      <c r="D963" t="s">
        <v>85</v>
      </c>
      <c r="E963" s="8">
        <v>600</v>
      </c>
      <c r="F963" t="s">
        <v>65</v>
      </c>
      <c r="G963">
        <v>723.6</v>
      </c>
      <c r="H963" s="1">
        <f>AVERAGE(G962:G964)</f>
        <v>696.73333333333323</v>
      </c>
      <c r="I963" s="1">
        <f>_xlfn.STDEV.P(G962:G964)</f>
        <v>19.211339244195258</v>
      </c>
      <c r="J963" s="1">
        <f>I963*100/H963</f>
        <v>2.7573446432200641</v>
      </c>
      <c r="K963" s="3" t="s">
        <v>83</v>
      </c>
    </row>
    <row r="964" spans="1:11" x14ac:dyDescent="0.3">
      <c r="A964">
        <v>6.5</v>
      </c>
      <c r="B964" t="s">
        <v>46</v>
      </c>
      <c r="C964" s="8" t="s">
        <v>71</v>
      </c>
      <c r="D964" t="s">
        <v>85</v>
      </c>
      <c r="E964" s="8">
        <v>600</v>
      </c>
      <c r="F964" t="s">
        <v>66</v>
      </c>
      <c r="G964">
        <v>686.8</v>
      </c>
      <c r="K964" s="3" t="s">
        <v>83</v>
      </c>
    </row>
    <row r="965" spans="1:11" x14ac:dyDescent="0.3">
      <c r="A965">
        <v>6.5</v>
      </c>
      <c r="B965" t="s">
        <v>46</v>
      </c>
      <c r="C965" s="8" t="s">
        <v>71</v>
      </c>
      <c r="D965" t="s">
        <v>58</v>
      </c>
      <c r="E965" s="8">
        <v>800</v>
      </c>
      <c r="F965" t="s">
        <v>64</v>
      </c>
      <c r="G965">
        <v>630.20000000000005</v>
      </c>
      <c r="K965" s="3" t="s">
        <v>83</v>
      </c>
    </row>
    <row r="966" spans="1:11" x14ac:dyDescent="0.3">
      <c r="A966">
        <v>6.5</v>
      </c>
      <c r="B966" t="s">
        <v>46</v>
      </c>
      <c r="C966" s="8" t="s">
        <v>71</v>
      </c>
      <c r="D966" t="s">
        <v>58</v>
      </c>
      <c r="E966" s="8">
        <v>800</v>
      </c>
      <c r="F966" t="s">
        <v>65</v>
      </c>
      <c r="G966">
        <v>622.4</v>
      </c>
      <c r="H966" s="1">
        <f>AVERAGE(G965:G967)</f>
        <v>623.73333333333323</v>
      </c>
      <c r="I966" s="1">
        <f>_xlfn.STDEV.P(G965:G967)</f>
        <v>4.8286183899284998</v>
      </c>
      <c r="J966" s="1">
        <f>I966*100/H966</f>
        <v>0.77414788209627516</v>
      </c>
      <c r="K966" s="3" t="s">
        <v>83</v>
      </c>
    </row>
    <row r="967" spans="1:11" x14ac:dyDescent="0.3">
      <c r="A967">
        <v>6.5</v>
      </c>
      <c r="B967" t="s">
        <v>46</v>
      </c>
      <c r="C967" s="8" t="s">
        <v>71</v>
      </c>
      <c r="D967" t="s">
        <v>58</v>
      </c>
      <c r="E967" s="8">
        <v>800</v>
      </c>
      <c r="F967" t="s">
        <v>66</v>
      </c>
      <c r="G967">
        <v>618.6</v>
      </c>
      <c r="K967" s="3" t="s">
        <v>83</v>
      </c>
    </row>
    <row r="968" spans="1:11" x14ac:dyDescent="0.3">
      <c r="A968">
        <v>6.5</v>
      </c>
      <c r="B968" t="s">
        <v>46</v>
      </c>
      <c r="C968" s="8" t="s">
        <v>71</v>
      </c>
      <c r="D968" t="s">
        <v>84</v>
      </c>
      <c r="E968" s="8">
        <v>1000</v>
      </c>
      <c r="F968" t="s">
        <v>64</v>
      </c>
      <c r="G968">
        <v>593.20000000000005</v>
      </c>
      <c r="K968" s="3" t="s">
        <v>83</v>
      </c>
    </row>
    <row r="969" spans="1:11" x14ac:dyDescent="0.3">
      <c r="A969">
        <v>6.5</v>
      </c>
      <c r="B969" t="s">
        <v>46</v>
      </c>
      <c r="C969" s="8" t="s">
        <v>71</v>
      </c>
      <c r="D969" t="s">
        <v>84</v>
      </c>
      <c r="E969" s="8">
        <v>1000</v>
      </c>
      <c r="F969" t="s">
        <v>65</v>
      </c>
      <c r="G969">
        <v>506</v>
      </c>
      <c r="H969" s="1">
        <f>AVERAGE(G968:G970)</f>
        <v>548.93333333333339</v>
      </c>
      <c r="I969" s="1">
        <f>_xlfn.STDEV.P(G968:G970)</f>
        <v>35.611733397232392</v>
      </c>
      <c r="J969" s="1">
        <f>I969*100/H969</f>
        <v>6.4874423240039567</v>
      </c>
      <c r="K969" s="3" t="s">
        <v>83</v>
      </c>
    </row>
    <row r="970" spans="1:11" x14ac:dyDescent="0.3">
      <c r="A970">
        <v>6.5</v>
      </c>
      <c r="B970" t="s">
        <v>46</v>
      </c>
      <c r="C970" s="8" t="s">
        <v>71</v>
      </c>
      <c r="D970" t="s">
        <v>84</v>
      </c>
      <c r="E970" s="8">
        <v>1000</v>
      </c>
      <c r="F970" t="s">
        <v>66</v>
      </c>
      <c r="G970">
        <v>547.6</v>
      </c>
      <c r="K970" s="3" t="s">
        <v>83</v>
      </c>
    </row>
    <row r="971" spans="1:11" x14ac:dyDescent="0.3">
      <c r="A971">
        <v>10</v>
      </c>
      <c r="B971" t="s">
        <v>40</v>
      </c>
      <c r="C971" s="8" t="s">
        <v>71</v>
      </c>
      <c r="D971" t="s">
        <v>26</v>
      </c>
      <c r="E971" s="8">
        <v>0</v>
      </c>
      <c r="F971" t="s">
        <v>64</v>
      </c>
      <c r="G971">
        <v>2186</v>
      </c>
      <c r="K971" s="3" t="s">
        <v>83</v>
      </c>
    </row>
    <row r="972" spans="1:11" x14ac:dyDescent="0.3">
      <c r="A972">
        <v>10</v>
      </c>
      <c r="B972" t="s">
        <v>40</v>
      </c>
      <c r="C972" s="8" t="s">
        <v>71</v>
      </c>
      <c r="D972" t="s">
        <v>26</v>
      </c>
      <c r="E972" s="8">
        <v>0</v>
      </c>
      <c r="F972" t="s">
        <v>65</v>
      </c>
      <c r="G972">
        <v>2174</v>
      </c>
      <c r="H972" s="1">
        <f>AVERAGE(G971:G976)</f>
        <v>2144</v>
      </c>
      <c r="I972" s="1">
        <f>_xlfn.STDEV.P(G971:G976)</f>
        <v>35.515254938312538</v>
      </c>
      <c r="J972" s="1">
        <f>I972*100/H972</f>
        <v>1.6564950997347265</v>
      </c>
      <c r="K972" s="3" t="s">
        <v>83</v>
      </c>
    </row>
    <row r="973" spans="1:11" x14ac:dyDescent="0.3">
      <c r="A973">
        <v>10</v>
      </c>
      <c r="B973" t="s">
        <v>40</v>
      </c>
      <c r="C973" s="8" t="s">
        <v>71</v>
      </c>
      <c r="D973" t="s">
        <v>26</v>
      </c>
      <c r="E973" s="8">
        <v>0</v>
      </c>
      <c r="F973" t="s">
        <v>66</v>
      </c>
      <c r="G973">
        <v>2128</v>
      </c>
      <c r="K973" s="3" t="s">
        <v>83</v>
      </c>
    </row>
    <row r="974" spans="1:11" x14ac:dyDescent="0.3">
      <c r="A974">
        <v>10</v>
      </c>
      <c r="B974" t="s">
        <v>40</v>
      </c>
      <c r="C974" s="8" t="s">
        <v>71</v>
      </c>
      <c r="D974" t="s">
        <v>26</v>
      </c>
      <c r="E974" s="8">
        <v>0</v>
      </c>
      <c r="F974" t="s">
        <v>73</v>
      </c>
      <c r="G974">
        <v>2096</v>
      </c>
      <c r="K974" s="3" t="s">
        <v>83</v>
      </c>
    </row>
    <row r="975" spans="1:11" x14ac:dyDescent="0.3">
      <c r="A975">
        <v>10</v>
      </c>
      <c r="B975" t="s">
        <v>40</v>
      </c>
      <c r="C975" s="8" t="s">
        <v>71</v>
      </c>
      <c r="D975" t="s">
        <v>26</v>
      </c>
      <c r="E975" s="8">
        <v>0</v>
      </c>
      <c r="F975" t="s">
        <v>74</v>
      </c>
      <c r="G975">
        <v>2106</v>
      </c>
      <c r="H975" s="1"/>
      <c r="I975" s="1"/>
      <c r="J975" s="1"/>
      <c r="K975" s="3" t="s">
        <v>83</v>
      </c>
    </row>
    <row r="976" spans="1:11" x14ac:dyDescent="0.3">
      <c r="A976">
        <v>10</v>
      </c>
      <c r="B976" t="s">
        <v>40</v>
      </c>
      <c r="C976" s="8" t="s">
        <v>71</v>
      </c>
      <c r="D976" t="s">
        <v>26</v>
      </c>
      <c r="E976" s="8">
        <v>0</v>
      </c>
      <c r="F976" t="s">
        <v>75</v>
      </c>
      <c r="G976">
        <v>2174</v>
      </c>
      <c r="K976" s="3" t="s">
        <v>83</v>
      </c>
    </row>
    <row r="977" spans="1:11" x14ac:dyDescent="0.3">
      <c r="A977">
        <v>10</v>
      </c>
      <c r="B977" t="s">
        <v>42</v>
      </c>
      <c r="C977" s="8" t="s">
        <v>71</v>
      </c>
      <c r="D977" t="s">
        <v>36</v>
      </c>
      <c r="E977" s="8">
        <v>150</v>
      </c>
      <c r="F977" t="s">
        <v>64</v>
      </c>
      <c r="G977">
        <v>1699.2</v>
      </c>
      <c r="K977" s="3" t="s">
        <v>83</v>
      </c>
    </row>
    <row r="978" spans="1:11" x14ac:dyDescent="0.3">
      <c r="A978">
        <v>10</v>
      </c>
      <c r="B978" t="s">
        <v>42</v>
      </c>
      <c r="C978" s="8" t="s">
        <v>71</v>
      </c>
      <c r="D978" t="s">
        <v>36</v>
      </c>
      <c r="E978" s="8">
        <v>150</v>
      </c>
      <c r="F978" t="s">
        <v>65</v>
      </c>
      <c r="G978">
        <v>1956.8</v>
      </c>
      <c r="H978" s="1">
        <f>AVERAGE(G977:G979)</f>
        <v>1898.6666666666667</v>
      </c>
      <c r="I978" s="1">
        <f>_xlfn.STDEV.P(G977:G979)</f>
        <v>145.07647025697247</v>
      </c>
      <c r="J978" s="1">
        <f>I978*100/H978</f>
        <v>7.6409657789838024</v>
      </c>
      <c r="K978" s="3" t="s">
        <v>83</v>
      </c>
    </row>
    <row r="979" spans="1:11" x14ac:dyDescent="0.3">
      <c r="A979">
        <v>10</v>
      </c>
      <c r="B979" t="s">
        <v>42</v>
      </c>
      <c r="C979" s="8" t="s">
        <v>71</v>
      </c>
      <c r="D979" t="s">
        <v>36</v>
      </c>
      <c r="E979" s="8">
        <v>150</v>
      </c>
      <c r="F979" t="s">
        <v>66</v>
      </c>
      <c r="G979">
        <v>2040</v>
      </c>
      <c r="K979" s="3" t="s">
        <v>83</v>
      </c>
    </row>
    <row r="980" spans="1:11" x14ac:dyDescent="0.3">
      <c r="A980">
        <v>10</v>
      </c>
      <c r="B980" t="s">
        <v>42</v>
      </c>
      <c r="C980" s="8" t="s">
        <v>71</v>
      </c>
      <c r="D980" t="s">
        <v>82</v>
      </c>
      <c r="E980" s="8">
        <v>300</v>
      </c>
      <c r="F980" t="s">
        <v>64</v>
      </c>
      <c r="G980">
        <v>1583.4</v>
      </c>
      <c r="K980" s="3" t="s">
        <v>83</v>
      </c>
    </row>
    <row r="981" spans="1:11" x14ac:dyDescent="0.3">
      <c r="A981">
        <v>10</v>
      </c>
      <c r="B981" t="s">
        <v>42</v>
      </c>
      <c r="C981" s="8" t="s">
        <v>71</v>
      </c>
      <c r="D981" t="s">
        <v>82</v>
      </c>
      <c r="E981" s="8">
        <v>300</v>
      </c>
      <c r="F981" t="s">
        <v>65</v>
      </c>
      <c r="G981">
        <v>1594.6</v>
      </c>
      <c r="H981" s="1">
        <f>AVERAGE(G980:G982)</f>
        <v>1616.8666666666668</v>
      </c>
      <c r="I981" s="1">
        <f>_xlfn.STDEV.P(G980:G982)</f>
        <v>39.673780874639171</v>
      </c>
      <c r="J981" s="1">
        <f>I981*100/H981</f>
        <v>2.4537447454730859</v>
      </c>
      <c r="K981" s="3" t="s">
        <v>83</v>
      </c>
    </row>
    <row r="982" spans="1:11" x14ac:dyDescent="0.3">
      <c r="A982">
        <v>10</v>
      </c>
      <c r="B982" t="s">
        <v>42</v>
      </c>
      <c r="C982" s="8" t="s">
        <v>71</v>
      </c>
      <c r="D982" t="s">
        <v>82</v>
      </c>
      <c r="E982" s="8">
        <v>300</v>
      </c>
      <c r="F982" t="s">
        <v>66</v>
      </c>
      <c r="G982">
        <v>1672.6</v>
      </c>
      <c r="K982" s="3" t="s">
        <v>83</v>
      </c>
    </row>
    <row r="983" spans="1:11" x14ac:dyDescent="0.3">
      <c r="A983">
        <v>10</v>
      </c>
      <c r="B983" t="s">
        <v>42</v>
      </c>
      <c r="C983" s="8" t="s">
        <v>71</v>
      </c>
      <c r="D983" t="s">
        <v>81</v>
      </c>
      <c r="E983" s="8">
        <v>450</v>
      </c>
      <c r="F983" t="s">
        <v>64</v>
      </c>
      <c r="G983">
        <v>1612.8</v>
      </c>
      <c r="K983" s="3" t="s">
        <v>83</v>
      </c>
    </row>
    <row r="984" spans="1:11" x14ac:dyDescent="0.3">
      <c r="A984">
        <v>10</v>
      </c>
      <c r="B984" t="s">
        <v>42</v>
      </c>
      <c r="C984" s="8" t="s">
        <v>71</v>
      </c>
      <c r="D984" t="s">
        <v>81</v>
      </c>
      <c r="E984" s="8">
        <v>450</v>
      </c>
      <c r="F984" t="s">
        <v>65</v>
      </c>
      <c r="G984">
        <v>1603.2</v>
      </c>
      <c r="H984" s="1">
        <f>AVERAGE(G983:G985)</f>
        <v>1601.6666666666667</v>
      </c>
      <c r="I984" s="1">
        <f>_xlfn.STDEV.P(G983:G985)</f>
        <v>9.7766160926069894</v>
      </c>
      <c r="J984" s="1">
        <f>I984*100/H984</f>
        <v>0.61040266967369339</v>
      </c>
      <c r="K984" s="3" t="s">
        <v>83</v>
      </c>
    </row>
    <row r="985" spans="1:11" x14ac:dyDescent="0.3">
      <c r="A985">
        <v>10</v>
      </c>
      <c r="B985" t="s">
        <v>42</v>
      </c>
      <c r="C985" s="8" t="s">
        <v>71</v>
      </c>
      <c r="D985" t="s">
        <v>81</v>
      </c>
      <c r="E985" s="8">
        <v>450</v>
      </c>
      <c r="F985" t="s">
        <v>66</v>
      </c>
      <c r="G985">
        <v>1589</v>
      </c>
      <c r="K985" s="3" t="s">
        <v>83</v>
      </c>
    </row>
    <row r="986" spans="1:11" x14ac:dyDescent="0.3">
      <c r="A986">
        <v>10</v>
      </c>
      <c r="B986" t="s">
        <v>42</v>
      </c>
      <c r="C986" s="8" t="s">
        <v>71</v>
      </c>
      <c r="D986" t="s">
        <v>80</v>
      </c>
      <c r="E986" s="8">
        <v>600</v>
      </c>
      <c r="F986" t="s">
        <v>64</v>
      </c>
      <c r="G986">
        <v>1854.2</v>
      </c>
      <c r="K986" s="3" t="s">
        <v>83</v>
      </c>
    </row>
    <row r="987" spans="1:11" x14ac:dyDescent="0.3">
      <c r="A987">
        <v>10</v>
      </c>
      <c r="B987" t="s">
        <v>42</v>
      </c>
      <c r="C987" s="8" t="s">
        <v>71</v>
      </c>
      <c r="D987" t="s">
        <v>80</v>
      </c>
      <c r="E987" s="8">
        <v>600</v>
      </c>
      <c r="F987" t="s">
        <v>65</v>
      </c>
      <c r="G987">
        <v>1583</v>
      </c>
      <c r="H987" s="1">
        <f>AVERAGE(G986:G988)</f>
        <v>1674.7333333333333</v>
      </c>
      <c r="I987" s="1">
        <f>_xlfn.STDEV.P(G986:G988)</f>
        <v>126.91260334926903</v>
      </c>
      <c r="J987" s="1">
        <f>I987*100/H987</f>
        <v>7.5780783019745845</v>
      </c>
      <c r="K987" s="3" t="s">
        <v>83</v>
      </c>
    </row>
    <row r="988" spans="1:11" x14ac:dyDescent="0.3">
      <c r="A988">
        <v>10</v>
      </c>
      <c r="B988" t="s">
        <v>42</v>
      </c>
      <c r="C988" s="8" t="s">
        <v>71</v>
      </c>
      <c r="D988" t="s">
        <v>80</v>
      </c>
      <c r="E988" s="8">
        <v>600</v>
      </c>
      <c r="F988" t="s">
        <v>66</v>
      </c>
      <c r="G988">
        <v>1587</v>
      </c>
      <c r="K988" s="3" t="s">
        <v>83</v>
      </c>
    </row>
    <row r="989" spans="1:11" x14ac:dyDescent="0.3">
      <c r="A989">
        <v>10</v>
      </c>
      <c r="B989" t="s">
        <v>46</v>
      </c>
      <c r="C989" s="8" t="s">
        <v>71</v>
      </c>
      <c r="D989" t="s">
        <v>57</v>
      </c>
      <c r="E989" s="8">
        <v>400</v>
      </c>
      <c r="F989" t="s">
        <v>64</v>
      </c>
      <c r="G989">
        <v>993.8</v>
      </c>
      <c r="K989" s="3" t="s">
        <v>83</v>
      </c>
    </row>
    <row r="990" spans="1:11" x14ac:dyDescent="0.3">
      <c r="A990">
        <v>10</v>
      </c>
      <c r="B990" t="s">
        <v>46</v>
      </c>
      <c r="C990" s="8" t="s">
        <v>71</v>
      </c>
      <c r="D990" t="s">
        <v>57</v>
      </c>
      <c r="E990" s="8">
        <v>400</v>
      </c>
      <c r="F990" t="s">
        <v>65</v>
      </c>
      <c r="G990">
        <v>1066.5999999999999</v>
      </c>
      <c r="H990" s="1">
        <f>AVERAGE(G989:G991)</f>
        <v>1098.5999999999999</v>
      </c>
      <c r="I990" s="1">
        <f>_xlfn.STDEV.P(G989:G991)</f>
        <v>101.19499328853517</v>
      </c>
      <c r="J990" s="1">
        <f>I990*100/H990</f>
        <v>9.2112682767645353</v>
      </c>
      <c r="K990" s="3" t="s">
        <v>83</v>
      </c>
    </row>
    <row r="991" spans="1:11" x14ac:dyDescent="0.3">
      <c r="A991">
        <v>10</v>
      </c>
      <c r="B991" t="s">
        <v>46</v>
      </c>
      <c r="C991" s="8" t="s">
        <v>71</v>
      </c>
      <c r="D991" t="s">
        <v>57</v>
      </c>
      <c r="E991" s="8">
        <v>400</v>
      </c>
      <c r="F991" t="s">
        <v>66</v>
      </c>
      <c r="G991">
        <v>1235.4000000000001</v>
      </c>
      <c r="K991" s="3" t="s">
        <v>83</v>
      </c>
    </row>
    <row r="992" spans="1:11" x14ac:dyDescent="0.3">
      <c r="A992">
        <v>10</v>
      </c>
      <c r="B992" t="s">
        <v>46</v>
      </c>
      <c r="C992" s="8" t="s">
        <v>71</v>
      </c>
      <c r="D992" t="s">
        <v>85</v>
      </c>
      <c r="E992" s="8">
        <v>600</v>
      </c>
      <c r="F992" t="s">
        <v>64</v>
      </c>
      <c r="G992">
        <v>904.2</v>
      </c>
      <c r="K992" s="3" t="s">
        <v>83</v>
      </c>
    </row>
    <row r="993" spans="1:11" x14ac:dyDescent="0.3">
      <c r="A993">
        <v>10</v>
      </c>
      <c r="B993" t="s">
        <v>46</v>
      </c>
      <c r="C993" s="8" t="s">
        <v>71</v>
      </c>
      <c r="D993" t="s">
        <v>85</v>
      </c>
      <c r="E993" s="8">
        <v>600</v>
      </c>
      <c r="F993" t="s">
        <v>65</v>
      </c>
      <c r="G993">
        <v>889.4</v>
      </c>
      <c r="H993" s="1">
        <f>AVERAGE(G992:G994)</f>
        <v>889.4</v>
      </c>
      <c r="I993" s="1">
        <f>_xlfn.STDEV.P(G992:G994)</f>
        <v>12.084149397730355</v>
      </c>
      <c r="J993" s="1">
        <f>I993*100/H993</f>
        <v>1.3586855630459136</v>
      </c>
      <c r="K993" s="3" t="s">
        <v>83</v>
      </c>
    </row>
    <row r="994" spans="1:11" x14ac:dyDescent="0.3">
      <c r="A994">
        <v>10</v>
      </c>
      <c r="B994" t="s">
        <v>46</v>
      </c>
      <c r="C994" s="8" t="s">
        <v>71</v>
      </c>
      <c r="D994" t="s">
        <v>85</v>
      </c>
      <c r="E994" s="8">
        <v>600</v>
      </c>
      <c r="F994" t="s">
        <v>66</v>
      </c>
      <c r="G994">
        <v>874.6</v>
      </c>
      <c r="K994" s="3" t="s">
        <v>83</v>
      </c>
    </row>
    <row r="995" spans="1:11" x14ac:dyDescent="0.3">
      <c r="A995">
        <v>10</v>
      </c>
      <c r="B995" t="s">
        <v>46</v>
      </c>
      <c r="C995" s="8" t="s">
        <v>71</v>
      </c>
      <c r="D995" t="s">
        <v>58</v>
      </c>
      <c r="E995" s="8">
        <v>800</v>
      </c>
      <c r="F995" t="s">
        <v>64</v>
      </c>
      <c r="G995">
        <v>833.6</v>
      </c>
      <c r="K995" s="3" t="s">
        <v>83</v>
      </c>
    </row>
    <row r="996" spans="1:11" x14ac:dyDescent="0.3">
      <c r="A996">
        <v>10</v>
      </c>
      <c r="B996" t="s">
        <v>46</v>
      </c>
      <c r="C996" s="8" t="s">
        <v>71</v>
      </c>
      <c r="D996" t="s">
        <v>58</v>
      </c>
      <c r="E996" s="8">
        <v>800</v>
      </c>
      <c r="F996" t="s">
        <v>65</v>
      </c>
      <c r="G996">
        <v>808.4</v>
      </c>
      <c r="H996" s="1">
        <f>AVERAGE(G995:G997)</f>
        <v>811.66666666666663</v>
      </c>
      <c r="I996" s="1">
        <f>_xlfn.STDEV.P(G995:G997)</f>
        <v>16.735059671905045</v>
      </c>
      <c r="J996" s="1">
        <f>I996*100/H996</f>
        <v>2.0618143332942562</v>
      </c>
      <c r="K996" s="3" t="s">
        <v>83</v>
      </c>
    </row>
    <row r="997" spans="1:11" x14ac:dyDescent="0.3">
      <c r="A997">
        <v>10</v>
      </c>
      <c r="B997" t="s">
        <v>46</v>
      </c>
      <c r="C997" s="8" t="s">
        <v>71</v>
      </c>
      <c r="D997" t="s">
        <v>58</v>
      </c>
      <c r="E997" s="8">
        <v>800</v>
      </c>
      <c r="F997" t="s">
        <v>66</v>
      </c>
      <c r="G997">
        <v>793</v>
      </c>
      <c r="K997" s="3" t="s">
        <v>83</v>
      </c>
    </row>
    <row r="998" spans="1:11" x14ac:dyDescent="0.3">
      <c r="A998">
        <v>10</v>
      </c>
      <c r="B998" t="s">
        <v>46</v>
      </c>
      <c r="C998" s="8" t="s">
        <v>71</v>
      </c>
      <c r="D998" t="s">
        <v>84</v>
      </c>
      <c r="E998" s="8">
        <v>1000</v>
      </c>
      <c r="F998" t="s">
        <v>64</v>
      </c>
      <c r="G998">
        <v>823.2</v>
      </c>
      <c r="K998" s="3" t="s">
        <v>83</v>
      </c>
    </row>
    <row r="999" spans="1:11" x14ac:dyDescent="0.3">
      <c r="A999">
        <v>10</v>
      </c>
      <c r="B999" t="s">
        <v>46</v>
      </c>
      <c r="C999" s="8" t="s">
        <v>71</v>
      </c>
      <c r="D999" t="s">
        <v>84</v>
      </c>
      <c r="E999" s="8">
        <v>1000</v>
      </c>
      <c r="F999" t="s">
        <v>65</v>
      </c>
      <c r="G999">
        <v>705.8</v>
      </c>
      <c r="H999" s="1">
        <f>AVERAGE(G998:G1000)</f>
        <v>758.4666666666667</v>
      </c>
      <c r="I999" s="1">
        <f>_xlfn.STDEV.P(G998:G1000)</f>
        <v>48.68191541926933</v>
      </c>
      <c r="J999" s="1">
        <f>I999*100/H999</f>
        <v>6.4184647208318539</v>
      </c>
      <c r="K999" s="3" t="s">
        <v>83</v>
      </c>
    </row>
    <row r="1000" spans="1:11" x14ac:dyDescent="0.3">
      <c r="A1000">
        <v>10</v>
      </c>
      <c r="B1000" t="s">
        <v>46</v>
      </c>
      <c r="C1000" s="8" t="s">
        <v>71</v>
      </c>
      <c r="D1000" t="s">
        <v>84</v>
      </c>
      <c r="E1000" s="8">
        <v>1000</v>
      </c>
      <c r="F1000" t="s">
        <v>66</v>
      </c>
      <c r="G1000">
        <v>746.4</v>
      </c>
      <c r="K1000" s="3" t="s">
        <v>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1º 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ΑΛΕΞΑΝΔΡΟΣ ΚΑΝΕΛΛΟΠΟΥΛΟΣ</cp:lastModifiedBy>
  <dcterms:created xsi:type="dcterms:W3CDTF">2015-06-05T18:17:20Z</dcterms:created>
  <dcterms:modified xsi:type="dcterms:W3CDTF">2024-11-27T14:42:14Z</dcterms:modified>
</cp:coreProperties>
</file>